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pivotTables/pivotTable1.xml" ContentType="application/vnd.openxmlformats-officedocument.spreadsheetml.pivotTable+xml"/>
  <Override PartName="/xl/drawings/drawing1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18.xml" ContentType="application/vnd.openxmlformats-officedocument.drawing+xml"/>
  <Override PartName="/xl/charts/chart34.xml" ContentType="application/vnd.openxmlformats-officedocument.drawingml.chart+xml"/>
  <Override PartName="/xl/drawings/drawing19.xml" ContentType="application/vnd.openxmlformats-officedocument.drawing+xml"/>
  <Override PartName="/xl/charts/chart35.xml" ContentType="application/vnd.openxmlformats-officedocument.drawingml.chart+xml"/>
  <Override PartName="/xl/drawings/drawing20.xml" ContentType="application/vnd.openxmlformats-officedocument.drawing+xml"/>
  <Override PartName="/xl/charts/chart36.xml" ContentType="application/vnd.openxmlformats-officedocument.drawingml.chart+xml"/>
  <Override PartName="/xl/drawings/drawing21.xml" ContentType="application/vnd.openxmlformats-officedocument.drawing+xml"/>
  <Override PartName="/xl/charts/chart37.xml" ContentType="application/vnd.openxmlformats-officedocument.drawingml.chart+xml"/>
  <Override PartName="/xl/drawings/drawing22.xml" ContentType="application/vnd.openxmlformats-officedocument.drawing+xml"/>
  <Override PartName="/xl/charts/chart38.xml" ContentType="application/vnd.openxmlformats-officedocument.drawingml.chart+xml"/>
  <Override PartName="/xl/drawings/drawing23.xml" ContentType="application/vnd.openxmlformats-officedocument.drawing+xml"/>
  <Override PartName="/xl/charts/chart39.xml" ContentType="application/vnd.openxmlformats-officedocument.drawingml.chart+xml"/>
  <Override PartName="/xl/drawings/drawing24.xml" ContentType="application/vnd.openxmlformats-officedocument.drawing+xml"/>
  <Override PartName="/xl/charts/chart40.xml" ContentType="application/vnd.openxmlformats-officedocument.drawingml.chart+xml"/>
  <Override PartName="/xl/drawings/drawing25.xml" ContentType="application/vnd.openxmlformats-officedocument.drawing+xml"/>
  <Override PartName="/xl/charts/chart4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홍익과학기술\Desktop\문서\work\젖소개량사업소\23년 1월\230130젖소\"/>
    </mc:Choice>
  </mc:AlternateContent>
  <xr:revisionPtr revIDLastSave="0" documentId="8_{A7677BE7-C239-4352-B996-79AA00755E17}" xr6:coauthVersionLast="47" xr6:coauthVersionMax="47" xr10:uidLastSave="{00000000-0000-0000-0000-000000000000}"/>
  <bookViews>
    <workbookView xWindow="-108" yWindow="-108" windowWidth="23256" windowHeight="12576" xr2:uid="{F1B9F316-F602-44AB-A2E6-A80C874FEAD8}"/>
  </bookViews>
  <sheets>
    <sheet name="SYS_SUMM" sheetId="28" r:id="rId1"/>
    <sheet name="AAA" sheetId="3" r:id="rId2"/>
    <sheet name="PIVOTCHART" sheetId="31" r:id="rId3"/>
    <sheet name="BBBP" sheetId="4" r:id="rId4"/>
    <sheet name="DISK_SUMM" sheetId="19" r:id="rId5"/>
    <sheet name="CPU_ALL" sheetId="13" r:id="rId6"/>
    <sheet name="CPU_SUMM" sheetId="29" r:id="rId7"/>
    <sheet name="DISKBSIZE" sheetId="14" r:id="rId8"/>
    <sheet name="DISKBUSY" sheetId="15" r:id="rId9"/>
    <sheet name="DISKREAD" sheetId="16" r:id="rId10"/>
    <sheet name="DISKWRITE" sheetId="17" r:id="rId11"/>
    <sheet name="DISKXFER" sheetId="18" r:id="rId12"/>
    <sheet name="JFSFILE" sheetId="20" r:id="rId13"/>
    <sheet name="MEM" sheetId="21" r:id="rId14"/>
    <sheet name="NET" sheetId="22" r:id="rId15"/>
    <sheet name="NETPACKET" sheetId="23" r:id="rId16"/>
    <sheet name="PROC" sheetId="24" r:id="rId17"/>
    <sheet name="Sheet30" sheetId="30" r:id="rId18"/>
    <sheet name="TOP" sheetId="25" r:id="rId19"/>
    <sheet name="VM" sheetId="26" r:id="rId20"/>
    <sheet name="ZZZZ" sheetId="27" r:id="rId21"/>
    <sheet name="CPU001" sheetId="5" r:id="rId22"/>
    <sheet name="CPU002" sheetId="6" r:id="rId23"/>
    <sheet name="CPU003" sheetId="7" r:id="rId24"/>
    <sheet name="CPU004" sheetId="8" r:id="rId25"/>
    <sheet name="CPU005" sheetId="9" r:id="rId26"/>
    <sheet name="CPU006" sheetId="10" r:id="rId27"/>
    <sheet name="CPU007" sheetId="11" r:id="rId28"/>
    <sheet name="CPU008" sheetId="12" r:id="rId29"/>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 name="x86_21">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s>
  <calcPr calcId="191029"/>
  <pivotCaches>
    <pivotCache cacheId="15" r:id="rId3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6" i="25" l="1"/>
  <c r="J66" i="25"/>
  <c r="D66" i="25"/>
  <c r="E66" i="25" s="1"/>
  <c r="C66" i="25"/>
  <c r="K65" i="25"/>
  <c r="J65" i="25"/>
  <c r="L65" i="25" s="1"/>
  <c r="C65" i="25"/>
  <c r="D65" i="25" s="1"/>
  <c r="J64" i="25"/>
  <c r="C64" i="25"/>
  <c r="D64" i="25" s="1"/>
  <c r="E64" i="25" s="1"/>
  <c r="J63" i="25"/>
  <c r="K63" i="25" s="1"/>
  <c r="L63" i="25" s="1"/>
  <c r="C63" i="25"/>
  <c r="D63" i="25" s="1"/>
  <c r="E63" i="25" s="1"/>
  <c r="G63" i="25"/>
  <c r="H63" i="25" s="1"/>
  <c r="K62" i="25"/>
  <c r="J62" i="25"/>
  <c r="L62" i="25" s="1"/>
  <c r="C62" i="25"/>
  <c r="I62" i="25"/>
  <c r="K61" i="25"/>
  <c r="J61" i="25"/>
  <c r="L61" i="25" s="1"/>
  <c r="C61" i="25"/>
  <c r="D61" i="25" s="1"/>
  <c r="E61" i="25" s="1"/>
  <c r="G62" i="25"/>
  <c r="H62" i="25" s="1"/>
  <c r="D62" i="25"/>
  <c r="E62" i="25" s="1"/>
  <c r="G61" i="25"/>
  <c r="H61" i="25" s="1"/>
  <c r="K60" i="25"/>
  <c r="J60" i="25"/>
  <c r="L60" i="25" s="1"/>
  <c r="G60" i="25"/>
  <c r="H60" i="25" s="1"/>
  <c r="C60" i="25"/>
  <c r="D60" i="25" s="1"/>
  <c r="E60" i="25" s="1"/>
  <c r="K59" i="25"/>
  <c r="J59" i="25"/>
  <c r="L59" i="25" s="1"/>
  <c r="C59" i="25"/>
  <c r="K58" i="25"/>
  <c r="J58" i="25"/>
  <c r="C58" i="25"/>
  <c r="D58" i="25" s="1"/>
  <c r="D59" i="25"/>
  <c r="K57" i="25"/>
  <c r="J57" i="25"/>
  <c r="L57" i="25" s="1"/>
  <c r="C57" i="25"/>
  <c r="D57" i="25" s="1"/>
  <c r="E57" i="25" s="1"/>
  <c r="G57" i="25"/>
  <c r="H57" i="25" s="1"/>
  <c r="K56" i="25"/>
  <c r="J56" i="25"/>
  <c r="L56" i="25" s="1"/>
  <c r="C56" i="25"/>
  <c r="G56" i="25"/>
  <c r="H56" i="25" s="1"/>
  <c r="K55" i="25"/>
  <c r="J55" i="25"/>
  <c r="L55" i="25" s="1"/>
  <c r="C55" i="25"/>
  <c r="D55" i="25"/>
  <c r="E55" i="25" s="1"/>
  <c r="K54" i="25"/>
  <c r="L54" i="25" s="1"/>
  <c r="J54" i="25"/>
  <c r="C54" i="25"/>
  <c r="G55" i="25"/>
  <c r="H55" i="25" s="1"/>
  <c r="G54" i="25"/>
  <c r="H54" i="25" s="1"/>
  <c r="D59" i="23"/>
  <c r="F59" i="23"/>
  <c r="G59" i="23"/>
  <c r="G60" i="23" s="1"/>
  <c r="G63" i="23" s="1"/>
  <c r="C59" i="23"/>
  <c r="E59" i="23"/>
  <c r="E60" i="23" s="1"/>
  <c r="E63" i="23" s="1"/>
  <c r="H59" i="23"/>
  <c r="I59" i="23"/>
  <c r="I60" i="23" s="1"/>
  <c r="I63" i="23" s="1"/>
  <c r="D60" i="23"/>
  <c r="D63" i="23" s="1"/>
  <c r="F60" i="23"/>
  <c r="C60" i="23"/>
  <c r="C63" i="23" s="1"/>
  <c r="H60" i="23"/>
  <c r="D61" i="23"/>
  <c r="F61" i="23"/>
  <c r="G61" i="23"/>
  <c r="C61" i="23"/>
  <c r="E61" i="23"/>
  <c r="H61" i="23"/>
  <c r="I61" i="23"/>
  <c r="D62" i="23"/>
  <c r="F62" i="23"/>
  <c r="G62" i="23"/>
  <c r="C62" i="23"/>
  <c r="E62" i="23"/>
  <c r="H62" i="23"/>
  <c r="I62" i="23"/>
  <c r="F63" i="23"/>
  <c r="H63" i="23"/>
  <c r="B62" i="23"/>
  <c r="B61" i="23"/>
  <c r="B59" i="23"/>
  <c r="B60" i="23" s="1"/>
  <c r="C59" i="22"/>
  <c r="D59" i="22"/>
  <c r="E59" i="22"/>
  <c r="E60" i="22" s="1"/>
  <c r="E63" i="22" s="1"/>
  <c r="F59" i="22"/>
  <c r="G59" i="22"/>
  <c r="H59" i="22"/>
  <c r="I59" i="22"/>
  <c r="C60" i="22"/>
  <c r="D60" i="22"/>
  <c r="F60" i="22"/>
  <c r="F63" i="22" s="1"/>
  <c r="I60" i="22"/>
  <c r="C61" i="22"/>
  <c r="D61" i="22"/>
  <c r="E61" i="22"/>
  <c r="F61" i="22"/>
  <c r="G61" i="22"/>
  <c r="H61" i="22"/>
  <c r="I61" i="22"/>
  <c r="C62" i="22"/>
  <c r="D62" i="22"/>
  <c r="E62" i="22"/>
  <c r="F62" i="22"/>
  <c r="G62" i="22"/>
  <c r="H62" i="22"/>
  <c r="I62" i="22"/>
  <c r="C63" i="22"/>
  <c r="D63" i="22"/>
  <c r="I63" i="22"/>
  <c r="B63" i="22"/>
  <c r="B62" i="22"/>
  <c r="B61" i="22"/>
  <c r="B60" i="22"/>
  <c r="B59" i="22"/>
  <c r="G59" i="20"/>
  <c r="G60" i="20" s="1"/>
  <c r="G63" i="20" s="1"/>
  <c r="F59" i="20"/>
  <c r="C59" i="20"/>
  <c r="D59" i="20"/>
  <c r="D60" i="20" s="1"/>
  <c r="D63" i="20" s="1"/>
  <c r="E59" i="20"/>
  <c r="E60" i="20" s="1"/>
  <c r="E63" i="20" s="1"/>
  <c r="F60" i="20"/>
  <c r="F63" i="20" s="1"/>
  <c r="C60" i="20"/>
  <c r="C63" i="20" s="1"/>
  <c r="G61" i="20"/>
  <c r="F61" i="20"/>
  <c r="C61" i="20"/>
  <c r="D61" i="20"/>
  <c r="E61" i="20"/>
  <c r="G62" i="20"/>
  <c r="F62" i="20"/>
  <c r="C62" i="20"/>
  <c r="D62" i="20"/>
  <c r="E62" i="20"/>
  <c r="B62" i="20"/>
  <c r="B61" i="20"/>
  <c r="B59" i="20"/>
  <c r="C59" i="19"/>
  <c r="D59" i="19"/>
  <c r="C60" i="19"/>
  <c r="C63" i="19" s="1"/>
  <c r="D60" i="19"/>
  <c r="D63" i="19" s="1"/>
  <c r="C61" i="19"/>
  <c r="D61" i="19"/>
  <c r="C62" i="19"/>
  <c r="D62" i="19"/>
  <c r="B63" i="19"/>
  <c r="B62" i="19"/>
  <c r="B61" i="19"/>
  <c r="B60" i="19"/>
  <c r="B59" i="19"/>
  <c r="D59" i="18"/>
  <c r="H59" i="18"/>
  <c r="I59" i="18"/>
  <c r="J59" i="18"/>
  <c r="C59" i="18"/>
  <c r="C60" i="18" s="1"/>
  <c r="C63" i="18" s="1"/>
  <c r="E59" i="18"/>
  <c r="E60" i="18" s="1"/>
  <c r="E63" i="18" s="1"/>
  <c r="G59" i="18"/>
  <c r="G60" i="18" s="1"/>
  <c r="G63" i="18" s="1"/>
  <c r="K59" i="18"/>
  <c r="L59" i="18"/>
  <c r="L60" i="18" s="1"/>
  <c r="L63" i="18" s="1"/>
  <c r="F59" i="18"/>
  <c r="M59" i="18"/>
  <c r="N59" i="18"/>
  <c r="O59" i="18"/>
  <c r="O60" i="18" s="1"/>
  <c r="O63" i="18" s="1"/>
  <c r="D60" i="18"/>
  <c r="D63" i="18" s="1"/>
  <c r="H60" i="18"/>
  <c r="H63" i="18" s="1"/>
  <c r="I60" i="18"/>
  <c r="I63" i="18" s="1"/>
  <c r="J60" i="18"/>
  <c r="F60" i="18"/>
  <c r="F63" i="18" s="1"/>
  <c r="M60" i="18"/>
  <c r="M63" i="18" s="1"/>
  <c r="N60" i="18"/>
  <c r="N63" i="18" s="1"/>
  <c r="D61" i="18"/>
  <c r="H61" i="18"/>
  <c r="I61" i="18"/>
  <c r="J61" i="18"/>
  <c r="C61" i="18"/>
  <c r="E61" i="18"/>
  <c r="G61" i="18"/>
  <c r="K61" i="18"/>
  <c r="L61" i="18"/>
  <c r="F61" i="18"/>
  <c r="M61" i="18"/>
  <c r="N61" i="18"/>
  <c r="O61" i="18"/>
  <c r="D62" i="18"/>
  <c r="H62" i="18"/>
  <c r="I62" i="18"/>
  <c r="J62" i="18"/>
  <c r="C62" i="18"/>
  <c r="E62" i="18"/>
  <c r="G62" i="18"/>
  <c r="K62" i="18"/>
  <c r="L62" i="18"/>
  <c r="F62" i="18"/>
  <c r="M62" i="18"/>
  <c r="N62" i="18"/>
  <c r="O62" i="18"/>
  <c r="J63" i="18"/>
  <c r="B62" i="18"/>
  <c r="B61" i="18"/>
  <c r="B59" i="18"/>
  <c r="C59" i="17"/>
  <c r="G59" i="17"/>
  <c r="H59" i="17"/>
  <c r="I59" i="17"/>
  <c r="F59" i="17"/>
  <c r="E59" i="17"/>
  <c r="E60" i="17" s="1"/>
  <c r="E63" i="17" s="1"/>
  <c r="J59" i="17"/>
  <c r="J60" i="17" s="1"/>
  <c r="J63" i="17" s="1"/>
  <c r="K59" i="17"/>
  <c r="L59" i="17"/>
  <c r="B59" i="17"/>
  <c r="M59" i="17"/>
  <c r="N59" i="17"/>
  <c r="N60" i="17" s="1"/>
  <c r="N63" i="17" s="1"/>
  <c r="O59" i="17"/>
  <c r="G60" i="17"/>
  <c r="H60" i="17"/>
  <c r="H63" i="17" s="1"/>
  <c r="I60" i="17"/>
  <c r="I63" i="17" s="1"/>
  <c r="F60" i="17"/>
  <c r="F63" i="17" s="1"/>
  <c r="B60" i="17"/>
  <c r="B63" i="17" s="1"/>
  <c r="M60" i="17"/>
  <c r="M63" i="17" s="1"/>
  <c r="O60" i="17"/>
  <c r="O63" i="17" s="1"/>
  <c r="C61" i="17"/>
  <c r="G61" i="17"/>
  <c r="H61" i="17"/>
  <c r="I61" i="17"/>
  <c r="F61" i="17"/>
  <c r="E61" i="17"/>
  <c r="J61" i="17"/>
  <c r="K61" i="17"/>
  <c r="L61" i="17"/>
  <c r="B61" i="17"/>
  <c r="M61" i="17"/>
  <c r="N61" i="17"/>
  <c r="O61" i="17"/>
  <c r="C62" i="17"/>
  <c r="G62" i="17"/>
  <c r="H62" i="17"/>
  <c r="I62" i="17"/>
  <c r="F62" i="17"/>
  <c r="E62" i="17"/>
  <c r="J62" i="17"/>
  <c r="K62" i="17"/>
  <c r="L62" i="17"/>
  <c r="B62" i="17"/>
  <c r="M62" i="17"/>
  <c r="N62" i="17"/>
  <c r="O62" i="17"/>
  <c r="G63" i="17"/>
  <c r="D62" i="17"/>
  <c r="D61" i="17"/>
  <c r="D59" i="17"/>
  <c r="D59" i="16"/>
  <c r="F59" i="16"/>
  <c r="I59" i="16"/>
  <c r="J59" i="16"/>
  <c r="C59" i="16"/>
  <c r="C60" i="16" s="1"/>
  <c r="C63" i="16" s="1"/>
  <c r="E59" i="16"/>
  <c r="E60" i="16" s="1"/>
  <c r="E63" i="16" s="1"/>
  <c r="G59" i="16"/>
  <c r="G60" i="16" s="1"/>
  <c r="G63" i="16" s="1"/>
  <c r="K59" i="16"/>
  <c r="L59" i="16"/>
  <c r="H59" i="16"/>
  <c r="M59" i="16"/>
  <c r="N59" i="16"/>
  <c r="O59" i="16"/>
  <c r="D60" i="16"/>
  <c r="D63" i="16" s="1"/>
  <c r="F60" i="16"/>
  <c r="F63" i="16" s="1"/>
  <c r="I60" i="16"/>
  <c r="I63" i="16" s="1"/>
  <c r="J60" i="16"/>
  <c r="L60" i="16"/>
  <c r="L63" i="16" s="1"/>
  <c r="H60" i="16"/>
  <c r="H63" i="16" s="1"/>
  <c r="M60" i="16"/>
  <c r="M63" i="16" s="1"/>
  <c r="N60" i="16"/>
  <c r="O60" i="16"/>
  <c r="D61" i="16"/>
  <c r="F61" i="16"/>
  <c r="I61" i="16"/>
  <c r="J61" i="16"/>
  <c r="C61" i="16"/>
  <c r="E61" i="16"/>
  <c r="G61" i="16"/>
  <c r="K61" i="16"/>
  <c r="L61" i="16"/>
  <c r="H61" i="16"/>
  <c r="M61" i="16"/>
  <c r="N61" i="16"/>
  <c r="O61" i="16"/>
  <c r="D62" i="16"/>
  <c r="F62" i="16"/>
  <c r="I62" i="16"/>
  <c r="J62" i="16"/>
  <c r="C62" i="16"/>
  <c r="E62" i="16"/>
  <c r="G62" i="16"/>
  <c r="K62" i="16"/>
  <c r="L62" i="16"/>
  <c r="H62" i="16"/>
  <c r="M62" i="16"/>
  <c r="N62" i="16"/>
  <c r="O62" i="16"/>
  <c r="J63" i="16"/>
  <c r="N63" i="16"/>
  <c r="O63" i="16"/>
  <c r="B62" i="16"/>
  <c r="B61" i="16"/>
  <c r="B59" i="16"/>
  <c r="B60" i="16" s="1"/>
  <c r="B63" i="16" s="1"/>
  <c r="C59" i="15"/>
  <c r="F59" i="15"/>
  <c r="I59" i="15"/>
  <c r="J59" i="15"/>
  <c r="J60" i="15" s="1"/>
  <c r="J63" i="15" s="1"/>
  <c r="D59" i="15"/>
  <c r="D60" i="15" s="1"/>
  <c r="D63" i="15" s="1"/>
  <c r="E59" i="15"/>
  <c r="E60" i="15" s="1"/>
  <c r="E63" i="15" s="1"/>
  <c r="G59" i="15"/>
  <c r="K59" i="15"/>
  <c r="H59" i="15"/>
  <c r="L59" i="15"/>
  <c r="M59" i="15"/>
  <c r="N59" i="15"/>
  <c r="N60" i="15" s="1"/>
  <c r="N63" i="15" s="1"/>
  <c r="O59" i="15"/>
  <c r="O60" i="15" s="1"/>
  <c r="O63" i="15" s="1"/>
  <c r="C60" i="15"/>
  <c r="C63" i="15" s="1"/>
  <c r="F60" i="15"/>
  <c r="F63" i="15" s="1"/>
  <c r="I60" i="15"/>
  <c r="I63" i="15" s="1"/>
  <c r="H60" i="15"/>
  <c r="H63" i="15" s="1"/>
  <c r="L60" i="15"/>
  <c r="L63" i="15" s="1"/>
  <c r="M60" i="15"/>
  <c r="M63" i="15" s="1"/>
  <c r="C61" i="15"/>
  <c r="F61" i="15"/>
  <c r="I61" i="15"/>
  <c r="J61" i="15"/>
  <c r="D61" i="15"/>
  <c r="E61" i="15"/>
  <c r="G61" i="15"/>
  <c r="K61" i="15"/>
  <c r="H61" i="15"/>
  <c r="L61" i="15"/>
  <c r="M61" i="15"/>
  <c r="N61" i="15"/>
  <c r="O61" i="15"/>
  <c r="C62" i="15"/>
  <c r="F62" i="15"/>
  <c r="I62" i="15"/>
  <c r="J62" i="15"/>
  <c r="D62" i="15"/>
  <c r="E62" i="15"/>
  <c r="G62" i="15"/>
  <c r="K62" i="15"/>
  <c r="H62" i="15"/>
  <c r="L62" i="15"/>
  <c r="M62" i="15"/>
  <c r="N62" i="15"/>
  <c r="O62" i="15"/>
  <c r="B62" i="15"/>
  <c r="B61" i="15"/>
  <c r="B60" i="15"/>
  <c r="B63" i="15" s="1"/>
  <c r="B59" i="15"/>
  <c r="D59" i="14"/>
  <c r="K59" i="14"/>
  <c r="I59" i="14"/>
  <c r="G59" i="14"/>
  <c r="G60" i="14" s="1"/>
  <c r="G63" i="14" s="1"/>
  <c r="E59" i="14"/>
  <c r="E60" i="14" s="1"/>
  <c r="E63" i="14" s="1"/>
  <c r="F59" i="14"/>
  <c r="F60" i="14" s="1"/>
  <c r="F63" i="14" s="1"/>
  <c r="L59" i="14"/>
  <c r="L60" i="14" s="1"/>
  <c r="L63" i="14" s="1"/>
  <c r="H59" i="14"/>
  <c r="H60" i="14" s="1"/>
  <c r="H63" i="14" s="1"/>
  <c r="J59" i="14"/>
  <c r="B59" i="14"/>
  <c r="M59" i="14"/>
  <c r="N59" i="14"/>
  <c r="N60" i="14" s="1"/>
  <c r="N63" i="14" s="1"/>
  <c r="O59" i="14"/>
  <c r="D60" i="14"/>
  <c r="D63" i="14" s="1"/>
  <c r="K60" i="14"/>
  <c r="K63" i="14" s="1"/>
  <c r="I60" i="14"/>
  <c r="I63" i="14" s="1"/>
  <c r="J60" i="14"/>
  <c r="J63" i="14" s="1"/>
  <c r="B60" i="14"/>
  <c r="B63" i="14" s="1"/>
  <c r="M60" i="14"/>
  <c r="M63" i="14" s="1"/>
  <c r="O60" i="14"/>
  <c r="O63" i="14" s="1"/>
  <c r="D61" i="14"/>
  <c r="K61" i="14"/>
  <c r="I61" i="14"/>
  <c r="G61" i="14"/>
  <c r="E61" i="14"/>
  <c r="F61" i="14"/>
  <c r="L61" i="14"/>
  <c r="H61" i="14"/>
  <c r="J61" i="14"/>
  <c r="B61" i="14"/>
  <c r="M61" i="14"/>
  <c r="N61" i="14"/>
  <c r="O61" i="14"/>
  <c r="D62" i="14"/>
  <c r="K62" i="14"/>
  <c r="I62" i="14"/>
  <c r="G62" i="14"/>
  <c r="E62" i="14"/>
  <c r="F62" i="14"/>
  <c r="L62" i="14"/>
  <c r="H62" i="14"/>
  <c r="J62" i="14"/>
  <c r="B62" i="14"/>
  <c r="M62" i="14"/>
  <c r="N62" i="14"/>
  <c r="O62" i="14"/>
  <c r="C62" i="14"/>
  <c r="C61" i="14"/>
  <c r="C60" i="14"/>
  <c r="C59" i="14"/>
  <c r="C63" i="14" s="1"/>
  <c r="L58" i="25" l="1"/>
  <c r="I63" i="25"/>
  <c r="K64" i="25"/>
  <c r="L64" i="25" s="1"/>
  <c r="L66" i="25"/>
  <c r="E59" i="25"/>
  <c r="E58" i="25"/>
  <c r="I57" i="25"/>
  <c r="I60" i="25"/>
  <c r="I56" i="25"/>
  <c r="I54" i="25"/>
  <c r="I61" i="25"/>
  <c r="D54" i="25"/>
  <c r="E54" i="25" s="1"/>
  <c r="G64" i="25"/>
  <c r="H64" i="25" s="1"/>
  <c r="I64" i="25" s="1"/>
  <c r="E65" i="25"/>
  <c r="G66" i="25"/>
  <c r="H66" i="25" s="1"/>
  <c r="G65" i="25"/>
  <c r="H65" i="25" s="1"/>
  <c r="I55" i="25"/>
  <c r="G58" i="25"/>
  <c r="H58" i="25" s="1"/>
  <c r="G59" i="25"/>
  <c r="H59" i="25" s="1"/>
  <c r="D56" i="25"/>
  <c r="E56" i="25" s="1"/>
  <c r="B63" i="23"/>
  <c r="H60" i="22"/>
  <c r="H63" i="22" s="1"/>
  <c r="G60" i="22"/>
  <c r="G63" i="22" s="1"/>
  <c r="B60" i="20"/>
  <c r="B63" i="20" s="1"/>
  <c r="B60" i="18"/>
  <c r="B63" i="18" s="1"/>
  <c r="K60" i="18"/>
  <c r="K63" i="18" s="1"/>
  <c r="D60" i="17"/>
  <c r="D63" i="17" s="1"/>
  <c r="L60" i="17"/>
  <c r="L63" i="17" s="1"/>
  <c r="C60" i="17"/>
  <c r="C63" i="17" s="1"/>
  <c r="K60" i="17"/>
  <c r="K63" i="17" s="1"/>
  <c r="K60" i="16"/>
  <c r="K63" i="16" s="1"/>
  <c r="K60" i="15"/>
  <c r="K63" i="15" s="1"/>
  <c r="G60" i="15"/>
  <c r="G63" i="15" s="1"/>
  <c r="I58" i="25" l="1"/>
  <c r="I59" i="25"/>
  <c r="I65" i="25"/>
  <c r="I66" i="25"/>
</calcChain>
</file>

<file path=xl/sharedStrings.xml><?xml version="1.0" encoding="utf-8"?>
<sst xmlns="http://schemas.openxmlformats.org/spreadsheetml/2006/main" count="1897" uniqueCount="809">
  <si>
    <t>progname</t>
  </si>
  <si>
    <t>nmon</t>
  </si>
  <si>
    <t>OS</t>
  </si>
  <si>
    <t>Linux</t>
  </si>
  <si>
    <t>3.10.0-327.el7.x86_64</t>
  </si>
  <si>
    <t>#1 SMP Thu Nov 19 22:10:57 UTC 2015</t>
  </si>
  <si>
    <t>x86_64</t>
  </si>
  <si>
    <t>boottime</t>
  </si>
  <si>
    <t>command</t>
  </si>
  <si>
    <t xml:space="preserve">nmon -f -t -s 10800 -c 56 -m /nmon_log/ </t>
  </si>
  <si>
    <t>cpus</t>
  </si>
  <si>
    <t>date</t>
  </si>
  <si>
    <t>disks</t>
  </si>
  <si>
    <t>disks_per_line</t>
  </si>
  <si>
    <t>host</t>
  </si>
  <si>
    <t>localhost</t>
  </si>
  <si>
    <t>interval</t>
  </si>
  <si>
    <t>max_disks</t>
  </si>
  <si>
    <t>set by -d option</t>
  </si>
  <si>
    <t>proc_stat_variables</t>
  </si>
  <si>
    <t>runname</t>
  </si>
  <si>
    <t>snapshots</t>
  </si>
  <si>
    <t>time</t>
  </si>
  <si>
    <t>user</t>
  </si>
  <si>
    <t>root</t>
  </si>
  <si>
    <t>version</t>
  </si>
  <si>
    <t>16j</t>
  </si>
  <si>
    <t>Cores</t>
  </si>
  <si>
    <t>MHz</t>
  </si>
  <si>
    <t>ModelName</t>
  </si>
  <si>
    <t>Intel(R) Xeon(R) CPU E5-1620 v3 @ 3.50GHz</t>
  </si>
  <si>
    <t>ProcessorChips</t>
  </si>
  <si>
    <t>VendorId</t>
  </si>
  <si>
    <t>GenuineIntel</t>
  </si>
  <si>
    <t>VirtualCPUs</t>
  </si>
  <si>
    <t>bogomips</t>
  </si>
  <si>
    <t>hyperthreads</t>
  </si>
  <si>
    <t>/etc/release</t>
  </si>
  <si>
    <t xml:space="preserve">CentOS Linux release 7.2.1511 (Core) </t>
  </si>
  <si>
    <t>NAME=QCentOS LinuxQ</t>
  </si>
  <si>
    <t>VERSION=Q7 (Core)Q</t>
  </si>
  <si>
    <t>ID=QcentosQ</t>
  </si>
  <si>
    <t>ID_LIKE=Qrhel fedoraQ</t>
  </si>
  <si>
    <t>VERSION_ID=Q7Q</t>
  </si>
  <si>
    <t>PRETTY_NAME=QCentOS Linux 7 (Core)Q</t>
  </si>
  <si>
    <t>ANSI_COLOR=Q0;31Q</t>
  </si>
  <si>
    <t>CPE_NAME=Qcpe:/o:centos:centos:7Q</t>
  </si>
  <si>
    <t>HOME_URL=Qhttps://www.centos.org/Q</t>
  </si>
  <si>
    <t>BUG_REPORT_URL=Qhttps://bugs.centos.org/Q</t>
  </si>
  <si>
    <t>CENTOS_MANTISBT_PROJECT=QCentOS-7Q</t>
  </si>
  <si>
    <t>CENTOS_MANTISBT_PROJECT_VERSION=Q7Q</t>
  </si>
  <si>
    <t>REDHAT_SUPPORT_PRODUCT=QcentosQ</t>
  </si>
  <si>
    <t>REDHAT_SUPPORT_PRODUCT_VERSION=Q7Q</t>
  </si>
  <si>
    <t>lsb_release</t>
  </si>
  <si>
    <t>fdisk-l</t>
  </si>
  <si>
    <t>Disk /dev/sdb: 4000.8 GB, 4000787030016 bytes, 7814037168 sectors</t>
  </si>
  <si>
    <t>Units = sectors of 1 * 512 = 512 bytes</t>
  </si>
  <si>
    <t>Sector size (logical/physical): 512 bytes / 4096 bytes</t>
  </si>
  <si>
    <t>I/O size (minimum/optimal): 4096 bytes / 4096 bytes</t>
  </si>
  <si>
    <t>Disk label type: dos</t>
  </si>
  <si>
    <t>Disk identifier: 0x00000000</t>
  </si>
  <si>
    <t xml:space="preserve">   Device Boot      Start         End      Blocks   Id  System</t>
  </si>
  <si>
    <t>ddev/sdb1               1  4294967295  2147483647+  ee  GPT</t>
  </si>
  <si>
    <t>Partition 1 does not start on physical sector boundary.</t>
  </si>
  <si>
    <t>Disk /dev/sda: 4000.8 GB, 4000787030016 bytes, 7814037168 sectors</t>
  </si>
  <si>
    <t>ddev/sda1               1  4294967295  2147483647+  ee  GPT</t>
  </si>
  <si>
    <t>Disk /dev/md127: 3991.0 GB, 3990976724992 bytes, 7794876416 sectors</t>
  </si>
  <si>
    <t>Disk /dev/md126: 537 MB, 537853952 bytes, 1050496 sectors</t>
  </si>
  <si>
    <t>Disk /dev/md125: 8589 MB, 8589934592 bytes, 16777216 sectors</t>
  </si>
  <si>
    <t>Disk /dev/md124: 537 MB, 537853952 bytes, 1050496 sectors</t>
  </si>
  <si>
    <t xml:space="preserve">      Device Boot      Start         End      Blocks   Id  System</t>
  </si>
  <si>
    <t>lsblk</t>
  </si>
  <si>
    <t>NAME      MAJ:MIN RM  SIZE RO TYPE  MOUNTPOINT</t>
  </si>
  <si>
    <t xml:space="preserve">sda         8:0    0  3.7T  0 disk  </t>
  </si>
  <si>
    <t xml:space="preserve">sdb         8:16   0  3.7T  0 disk  </t>
  </si>
  <si>
    <t xml:space="preserve">sr0        11:0    1 1024M  0 rom   </t>
  </si>
  <si>
    <t>lscpu</t>
  </si>
  <si>
    <t>Architecture:          x86_64</t>
  </si>
  <si>
    <t>CPU op-mode(s):        32-bit, 64-bit</t>
  </si>
  <si>
    <t>Byte Order:            Little Endian</t>
  </si>
  <si>
    <t>CPU(s):                8</t>
  </si>
  <si>
    <t>On-line CPU(s) list:   0-7</t>
  </si>
  <si>
    <t>Thread(s) per core:    2</t>
  </si>
  <si>
    <t>Core(s) per socket:    4</t>
  </si>
  <si>
    <t>Socket(s):             1</t>
  </si>
  <si>
    <t>NUMA node(s):          1</t>
  </si>
  <si>
    <t>Vendor ID:             GenuineIntel</t>
  </si>
  <si>
    <t>CPU family:            6</t>
  </si>
  <si>
    <t>Model:                 63</t>
  </si>
  <si>
    <t>Model name:            Intel(R) Xeon(R) CPU E5-1620 v3 @ 3.50GHz</t>
  </si>
  <si>
    <t>Stepping:              2</t>
  </si>
  <si>
    <t>CPU MHz:               2989.628</t>
  </si>
  <si>
    <t>BogoMIPS:              6984.13</t>
  </si>
  <si>
    <t>Virtualization:        VT-x</t>
  </si>
  <si>
    <t>L1d cache:             32K</t>
  </si>
  <si>
    <t>L1i cache:             32K</t>
  </si>
  <si>
    <t>L2 cache:              256K</t>
  </si>
  <si>
    <t>L3 cache:              10240K</t>
  </si>
  <si>
    <t>NUMA node0 CPU(s):     0-7</t>
  </si>
  <si>
    <t>lshw</t>
  </si>
  <si>
    <t>/proc/cpuinfo</t>
  </si>
  <si>
    <t>processor	: 0</t>
  </si>
  <si>
    <t>vendor_id	: GenuineIntel</t>
  </si>
  <si>
    <t>cpu family	: 6</t>
  </si>
  <si>
    <t>model		: 63</t>
  </si>
  <si>
    <t>model name	: Intel(R) Xeon(R) CPU E5-1620 v3 @ 3.50GHz</t>
  </si>
  <si>
    <t>stepping	: 2</t>
  </si>
  <si>
    <t>microcode	: 0x38</t>
  </si>
  <si>
    <t>cpu MHz		: 2550.761</t>
  </si>
  <si>
    <t>cache size	: 10240 KB</t>
  </si>
  <si>
    <t>physical id	: 0</t>
  </si>
  <si>
    <t>siblings	: 8</t>
  </si>
  <si>
    <t>core id		: 0</t>
  </si>
  <si>
    <t>cpu cores	: 4</t>
  </si>
  <si>
    <t>apicid		: 0</t>
  </si>
  <si>
    <t>initial apicid	: 0</t>
  </si>
  <si>
    <t>fpu		: yes</t>
  </si>
  <si>
    <t>fpu_exception	: yes</t>
  </si>
  <si>
    <t>cpuid level	: 15</t>
  </si>
  <si>
    <t>wp		: yes</t>
  </si>
  <si>
    <t>flags		: fpu vme de pse tsc msr pae mce cx8 apic sep mtrr pge mca cmov pat pse36 clflush dts acpi mmx fxsr sse sse2 ss ht tm pbe syscall nx pdpe1gb rdtscp lm constant_tsc arch_perfmon pebs bts rep_good nopl xtopology nonstop_tsc aperfmperf eagerfpu pni pclmulqdq dtes64 monitor ds_cpl vmx smx est tm2 ssse3 fma cx16 xtpr pdcm pcid dca sse4_1 sse4_2 x2apic movbe popcnt tsc_deadline_timer aes xsave avx f16c rdrand lahf_lm abm ida arat epb pln pts dtherm tpr_shadow vnmi flexpriority ept vpid fsgsbase tsc_adjust bmi1 avx2 smep bmi2 erms invpcid cqm xsaveopt cqm_llc cqm_occup_llc</t>
  </si>
  <si>
    <t>bogomips	: 6984.13</t>
  </si>
  <si>
    <t>clflush size	: 64</t>
  </si>
  <si>
    <t>cache_alignment	: 64</t>
  </si>
  <si>
    <t>address sizes	: 46 bits physical, 48 bits virtual</t>
  </si>
  <si>
    <t>power management:</t>
  </si>
  <si>
    <t>processor	: 1</t>
  </si>
  <si>
    <t>cpu MHz		: 3498.906</t>
  </si>
  <si>
    <t>core id		: 1</t>
  </si>
  <si>
    <t>apicid		: 2</t>
  </si>
  <si>
    <t>initial apicid	: 2</t>
  </si>
  <si>
    <t>processor	: 2</t>
  </si>
  <si>
    <t>cpu MHz		: 3307.363</t>
  </si>
  <si>
    <t>core id		: 2</t>
  </si>
  <si>
    <t>apicid		: 4</t>
  </si>
  <si>
    <t>initial apicid	: 4</t>
  </si>
  <si>
    <t>processor	: 3</t>
  </si>
  <si>
    <t>cpu MHz		: 3477.304</t>
  </si>
  <si>
    <t>core id		: 3</t>
  </si>
  <si>
    <t>apicid		: 6</t>
  </si>
  <si>
    <t>initial apicid	: 6</t>
  </si>
  <si>
    <t>processor	: 4</t>
  </si>
  <si>
    <t>cpu MHz		: 2568.261</t>
  </si>
  <si>
    <t>apicid		: 1</t>
  </si>
  <si>
    <t>initial apicid	: 1</t>
  </si>
  <si>
    <t>processor	: 5</t>
  </si>
  <si>
    <t>cpu MHz		: 3185.546</t>
  </si>
  <si>
    <t>apicid		: 3</t>
  </si>
  <si>
    <t>initial apicid	: 3</t>
  </si>
  <si>
    <t>processor	: 6</t>
  </si>
  <si>
    <t>cpu MHz		: 3411.132</t>
  </si>
  <si>
    <t>apicid		: 5</t>
  </si>
  <si>
    <t>initial apicid	: 5</t>
  </si>
  <si>
    <t>processor	: 7</t>
  </si>
  <si>
    <t>cpu MHz		: 3444.492</t>
  </si>
  <si>
    <t>apicid		: 7</t>
  </si>
  <si>
    <t>initial apicid	: 7</t>
  </si>
  <si>
    <t>/proc/meminfo</t>
  </si>
  <si>
    <t>MemTotal:        7931192 kB</t>
  </si>
  <si>
    <t>MemFree:          197088 kB</t>
  </si>
  <si>
    <t>MemAvailable:    6937456 kB</t>
  </si>
  <si>
    <t>Buffers:          179436 kB</t>
  </si>
  <si>
    <t>Cached:          6554564 kB</t>
  </si>
  <si>
    <t>SwapCached:            0 kB</t>
  </si>
  <si>
    <t>Active:           765404 kB</t>
  </si>
  <si>
    <t>Inactive:        6475200 kB</t>
  </si>
  <si>
    <t>Active(anon):     265456 kB</t>
  </si>
  <si>
    <t>Inactive(anon):   293528 kB</t>
  </si>
  <si>
    <t>Active(file):     499948 kB</t>
  </si>
  <si>
    <t>Inactive(file):  6181672 kB</t>
  </si>
  <si>
    <t>Unevictable:           0 kB</t>
  </si>
  <si>
    <t>Mlocked:               0 kB</t>
  </si>
  <si>
    <t>SwapTotal:       8388604 kB</t>
  </si>
  <si>
    <t>SwapFree:        8388604 kB</t>
  </si>
  <si>
    <t>Dirty:                 0 kB</t>
  </si>
  <si>
    <t>Writeback:             0 kB</t>
  </si>
  <si>
    <t>AnonPages:        506876 kB</t>
  </si>
  <si>
    <t>Mapped:           111852 kB</t>
  </si>
  <si>
    <t>Shmem:             52088 kB</t>
  </si>
  <si>
    <t>Slab:             364952 kB</t>
  </si>
  <si>
    <t>SReclaimable:     312152 kB</t>
  </si>
  <si>
    <t>SUnreclaim:        52800 kB</t>
  </si>
  <si>
    <t>KernelStack:        6592 kB</t>
  </si>
  <si>
    <t>PageTables:        23028 kB</t>
  </si>
  <si>
    <t>NFS_Unstable:          0 kB</t>
  </si>
  <si>
    <t>Bounce:                0 kB</t>
  </si>
  <si>
    <t>WritebackTmp:          0 kB</t>
  </si>
  <si>
    <t>CommitLimit:    12354200 kB</t>
  </si>
  <si>
    <t>Committed_AS:    2376644 kB</t>
  </si>
  <si>
    <t>VmallocTotal:   34359738367 kB</t>
  </si>
  <si>
    <t>VmallocUsed:      316104 kB</t>
  </si>
  <si>
    <t>VmallocChunk:   34359417660 kB</t>
  </si>
  <si>
    <t>HardwareCorrupted:     0 kB</t>
  </si>
  <si>
    <t>AnonHugePages:    260096 kB</t>
  </si>
  <si>
    <t>HugePages_Total:       0</t>
  </si>
  <si>
    <t>HugePages_Free:        0</t>
  </si>
  <si>
    <t>HugePages_Rsvd:        0</t>
  </si>
  <si>
    <t>HugePages_Surp:        0</t>
  </si>
  <si>
    <t>Hugepagesize:       2048 kB</t>
  </si>
  <si>
    <t>DirectMap4k:      139828 kB</t>
  </si>
  <si>
    <t>DirectMap2M:     2926592 kB</t>
  </si>
  <si>
    <t>DirectMap1G:     5242880 kB</t>
  </si>
  <si>
    <t>/proc/stat</t>
  </si>
  <si>
    <t>cpu  3365770 1017 10909627 3122488042 3262307 0 36630 0 0 0</t>
  </si>
  <si>
    <t>cpu0 172073 220 2231626 388818711 782330 0 1446 0 0 0</t>
  </si>
  <si>
    <t>cpu1 80526 96 2814569 389972156 259285 0 551 0 0 0</t>
  </si>
  <si>
    <t>cpu2 83355 27 904311 391705523 564305 0 14 0 0 0</t>
  </si>
  <si>
    <t>cpu3 156128 12 405054 392530007 199332 0 1 0 0 0</t>
  </si>
  <si>
    <t>cpu4 83056 99 137649 393071423 36176 0 3 0 0 0</t>
  </si>
  <si>
    <t>cpu5 94698 70 160466 392500848 554278 0 3 0 0 0</t>
  </si>
  <si>
    <t>cpu6 2589710 140 2033722 385135240 18575 0 11411 0 0 0</t>
  </si>
  <si>
    <t>cpu7 106221 350 2222228 388754130 848021 0 23198 0 0 0</t>
  </si>
  <si>
    <t>intr 2937336881 36 12 0 0 0 0 0 0 1 0 0 0 2 0 0 0 0 0 62 2294 0 0 0 0 0 0 0 1566903202 240060366 1920782 866890393 21 2592 1223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</si>
  <si>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7334071676</t>
  </si>
  <si>
    <t>btime 1670466123</t>
  </si>
  <si>
    <t>processes 1859393</t>
  </si>
  <si>
    <t>procs_running 3</t>
  </si>
  <si>
    <t>procs_blocked 0</t>
  </si>
  <si>
    <t>softirq 2675408398 5 184371517 786796 1566920501 852838890 0 247624 42882699 0 27360366</t>
  </si>
  <si>
    <t>/proc/version</t>
  </si>
  <si>
    <t>Linux version 3.10.0-327.el7.x86_64 (builder@kbuilder.dev.centos.org) (gcc version 4.8.3 20140911 (Red Hat 4.8.3-9) (GCC) ) #1 SMP Thu Nov 19 22:10:57 UTC 2015</t>
  </si>
  <si>
    <t>/proc/net/dev</t>
  </si>
  <si>
    <t>Inter-|   Receive                                                |  Transmit</t>
  </si>
  <si>
    <t xml:space="preserve"> face |bytes    packets errs drop fifo frame compressed multicast|bytes    packets errs drop fifo colls carrier compressed</t>
  </si>
  <si>
    <t>enp0s25: 4828854325741 3181269487    0    0    0     0          0      1092 110600031943 1558817382    0    0    0     0       0          0</t>
  </si>
  <si>
    <t xml:space="preserve">    lo: 3493826   34594    0    0    0     0          0         0  3493826   34594    0    0    0     0       0          0</t>
  </si>
  <si>
    <t>virbr0-nic:       0       0    0    0    0     0          0         0        0       0    0    0    0     0       0          0</t>
  </si>
  <si>
    <t>virbr0:       0       0    0    0    0     0          0         0        0       0    0    0    0     0       0          0</t>
  </si>
  <si>
    <t>/proc/diskinfo</t>
  </si>
  <si>
    <t>/proc/diskstats</t>
  </si>
  <si>
    <t xml:space="preserve">   8      16 sdb 424209657 3123979 54696849501 1050910633 10565746 484455 8998761406 39729902 0 293711519 1090396858</t>
  </si>
  <si>
    <t xml:space="preserve">   8      17 sdb1 423218109 3082773 54564698534 1029155842 10565069 484455 8998756573 39696816 0 292896193 1068609228</t>
  </si>
  <si>
    <t xml:space="preserve">   8      18 sdb2 887831 29746 117441120 19554925 119 0 119 9258 0 791603 19563768</t>
  </si>
  <si>
    <t xml:space="preserve">   8      19 sdb3 52389 5125 7353904 1158115 253 0 253 11950 0 64706 1170043</t>
  </si>
  <si>
    <t xml:space="preserve">   8      20 sdb4 51204 6335 7354055 1040753 305 0 4461 11878 0 64132 1052589</t>
  </si>
  <si>
    <t xml:space="preserve">   8       0 sda 424240246 3152623 54698439524 3544061818 10565848 484342 8998761406 16634281 0 259813727 3560393206</t>
  </si>
  <si>
    <t xml:space="preserve">   8       1 sda1 423245088 3114040 54566235155 3531127199 10565171 484342 8998756573 16604086 0 259186969 3547423663</t>
  </si>
  <si>
    <t xml:space="preserve">   8       2 sda2 890895 26800 117443032 10844043 119 0 119 6444 0 587097 10849858</t>
  </si>
  <si>
    <t xml:space="preserve">   8       3 sda3 52157 5804 7355893 1037772 253 0 253 11205 0 64336 1048956</t>
  </si>
  <si>
    <t xml:space="preserve">   8       4 sda4 51982 5979 7403556 1052145 305 0 4461 12546 0 67304 1064656</t>
  </si>
  <si>
    <t xml:space="preserve">  11       0 sr0 0 0 0 0 0 0 0 0 0 0 0</t>
  </si>
  <si>
    <t xml:space="preserve">   9     127 md127 95299 0 2662738 0 9802265 0 8991627600 0 0 0 0</t>
  </si>
  <si>
    <t xml:space="preserve">   9     126 md126 430 0 49753 0 12 0 4168 0 0 0 0</t>
  </si>
  <si>
    <t xml:space="preserve">   9     125 md125 134 0 2200 0 0 0 0 0 0 0 0</t>
  </si>
  <si>
    <t xml:space="preserve">   9     124 md124 443 0 2145 0 0 0 0 0 0 0 0</t>
  </si>
  <si>
    <t>/sbin/multipath</t>
  </si>
  <si>
    <t>Jan 23 00:00:02 | DM multipath kernel driver not loaded</t>
  </si>
  <si>
    <t>Jan 23 00:00:02 | /etc/multipath.conf does not exist, blacklisting all devices.</t>
  </si>
  <si>
    <t>Jan 23 00:00:02 | A default multipath.conf file is located at</t>
  </si>
  <si>
    <t>Jan 23 00:00:02 | /usr/share/doc/device-mapper-multipath-0.4.9/multipath.conf</t>
  </si>
  <si>
    <t>Jan 23 00:00:02 | You can run /sbin/mpathconf to create or modify /etc/multipath.conf</t>
  </si>
  <si>
    <t>/dev/mapper</t>
  </si>
  <si>
    <t>crw-------. 1 root root 10, 236 12?? 8 11:23 control</t>
  </si>
  <si>
    <t>/dev/mpath</t>
  </si>
  <si>
    <t>/dev/dm-*</t>
  </si>
  <si>
    <t>/dev/md*</t>
  </si>
  <si>
    <t>brw-rw----. 1 root disk 9, 124 12?? 8 11:23 /dev/md124</t>
  </si>
  <si>
    <t>brw-rw----. 1 root disk 9, 125 12?? 8 11:23 /dev/md125</t>
  </si>
  <si>
    <t>brw-rw----. 1 root disk 9, 126 12?? 8 11:23 /dev/md126</t>
  </si>
  <si>
    <t>brw-rw----. 1 root disk 9, 127 12?? 8 11:23 /dev/md127</t>
  </si>
  <si>
    <t>ddev/md:</t>
  </si>
  <si>
    <t>lrwxrwxrwx. 1 root root 8 12?? 8 11:23 boot -&gt; ../md126</t>
  </si>
  <si>
    <t>lrwxrwxrwx. 1 root root 8 12?? 8 11:23 boot_efi -&gt; ../md124</t>
  </si>
  <si>
    <t>lrwxrwxrwx. 1 root root 8 12?? 8 11:23 root -&gt; ../md127</t>
  </si>
  <si>
    <t>lrwxrwxrwx. 1 root root 8 12?? 8 11:23 swap -&gt; ../md125</t>
  </si>
  <si>
    <t>/dev/sd*</t>
  </si>
  <si>
    <t>brw-rw----. 1 root disk 8,  0 12?? 8 11:23 /dev/sda</t>
  </si>
  <si>
    <t>brw-rw----. 1 root disk 8,  1 12?? 8 11:23 /dev/sda1</t>
  </si>
  <si>
    <t>brw-rw----. 1 root disk 8,  2 12?? 8 11:23 /dev/sda2</t>
  </si>
  <si>
    <t>brw-rw----. 1 root disk 8,  3 12?? 8 11:23 /dev/sda3</t>
  </si>
  <si>
    <t>brw-rw----. 1 root disk 8,  4 12?? 8 11:23 /dev/sda4</t>
  </si>
  <si>
    <t>brw-rw----. 1 root disk 8, 16 12?? 8 11:23 /dev/sdb</t>
  </si>
  <si>
    <t>brw-rw----. 1 root disk 8, 17 12?? 8 11:23 /dev/sdb1</t>
  </si>
  <si>
    <t>brw-rw----. 1 root disk 8, 18 12?? 8 11:23 /dev/sdb2</t>
  </si>
  <si>
    <t>brw-rw----. 1 root disk 8, 19 12?? 8 11:23 /dev/sdb3</t>
  </si>
  <si>
    <t>brw-rw----. 1 root disk 8, 20 12?? 8 11:23 /dev/sdb4</t>
  </si>
  <si>
    <t>/proc/partitions</t>
  </si>
  <si>
    <t>major minor  #blocks  name</t>
  </si>
  <si>
    <t xml:space="preserve">   8       16 3907018584 sdb</t>
  </si>
  <si>
    <t xml:space="preserve">   8       17 3897569280 sdb1</t>
  </si>
  <si>
    <t xml:space="preserve">   8       18    8396800 sdb2</t>
  </si>
  <si>
    <t xml:space="preserve">   8       19     525312 sdb3</t>
  </si>
  <si>
    <t xml:space="preserve">   8       20     525312 sdb4</t>
  </si>
  <si>
    <t xml:space="preserve">   8        0 3907018584 sda</t>
  </si>
  <si>
    <t xml:space="preserve">   8        1 3897569280 sda1</t>
  </si>
  <si>
    <t xml:space="preserve">   8        2    8396800 sda2</t>
  </si>
  <si>
    <t xml:space="preserve">   8        3     525312 sda3</t>
  </si>
  <si>
    <t xml:space="preserve">   8        4     525312 sda4</t>
  </si>
  <si>
    <t xml:space="preserve">  11        0    1048575 sr0</t>
  </si>
  <si>
    <t xml:space="preserve">   9      127 3897438208 md127</t>
  </si>
  <si>
    <t xml:space="preserve">   9      126     525248 md126</t>
  </si>
  <si>
    <t xml:space="preserve">   9      125    8388608 md125</t>
  </si>
  <si>
    <t xml:space="preserve">   9      124     525248 md124</t>
  </si>
  <si>
    <t>/proc/1/stat</t>
  </si>
  <si>
    <t>1 (systemd) S 0 1 1 0 -1 4202752 561634 804980572 56 2832 6152 8646 192031 255095 20 0 1 0 2 199880704 2605 18446744073709551615 139829073649664 139829074981976 140731766575184 140731766571824 139829048625139 0 671173123 4096 1260 18446744071581107758 0 0 17 6 0 0 143 0 0 139829074986272 139829075117600 139829105823744 140731766583196 140731766583263 140731766583263 140731766583263 0</t>
  </si>
  <si>
    <t>/proc/net/rpc/nfs</t>
  </si>
  <si>
    <t>/proc/net/rpc/nfsd</t>
  </si>
  <si>
    <t>rc 0 0 0</t>
  </si>
  <si>
    <t>fh 0 0 0 0 0</t>
  </si>
  <si>
    <t>io 0 0</t>
  </si>
  <si>
    <t>th 0 0 0.000 0.000 0.000 0.000 0.000 0.000 0.000 0.000 0.000 0.000</t>
  </si>
  <si>
    <t>ra 0 0 0 0 0 0 0 0 0 0 0 0</t>
  </si>
  <si>
    <t>net 0 0 0 0</t>
  </si>
  <si>
    <t>rpc 0 0 0 0 0</t>
  </si>
  <si>
    <t>proc4ops 71 0 0 0 0 0 0 0 0 0 0 0 0 0 0 0 0 0 0 0 0 0 0 0 0 0 0 0 0 0 0 0 0 0 0 0 0 0 0 0 0 0 0 0 0 0 0 0 0 0 0 0 0 0 0 0 0 0 0 0 0 0 0 0 0 0 0 0 0 0 0 0</t>
  </si>
  <si>
    <t>/proc/modules</t>
  </si>
  <si>
    <t>binfmt_misc 17468 1 - Live 0xffffffffa0995000</t>
  </si>
  <si>
    <t>tcp_lp 12663 0 - Live 0xffffffffa0990000</t>
  </si>
  <si>
    <t>bnep 19704 2 - Live 0xffffffffa091d000</t>
  </si>
  <si>
    <t>bluetooth 372944 5 bnep, Live 0xffffffffa0933000</t>
  </si>
  <si>
    <t>rfkill 26536 2 bluetooth, Live 0xffffffffa0926000</t>
  </si>
  <si>
    <t>fuse 87741 3 - Live 0xffffffffa0906000</t>
  </si>
  <si>
    <t>xt_CHECKSUM 12549 1 - Live 0xffffffffa0901000</t>
  </si>
  <si>
    <t>ipt_MASQUERADE 12678 3 - Live 0xffffffffa08f7000</t>
  </si>
  <si>
    <t>nf_nat_masquerade_ipv4 13412 1 ipt_MASQUERADE, Live 0xffffffffa08fc000</t>
  </si>
  <si>
    <t>tun 27141 1 - Live 0xffffffffa08ef000</t>
  </si>
  <si>
    <t>ip6t_rpfilter 12546 1 - Live 0xffffffffa08ea000</t>
  </si>
  <si>
    <t>ip6t_REJECT 12939 2 - Live 0xffffffffa08e5000</t>
  </si>
  <si>
    <t>ipt_REJECT 12541 4 - Live 0xffffffffa08e0000</t>
  </si>
  <si>
    <t>xt_conntrack 12760 8 - Live 0xffffffffa08d6000</t>
  </si>
  <si>
    <t>ebtable_nat 12807 0 - Live 0xffffffffa08d1000</t>
  </si>
  <si>
    <t>ebtable_broute 12731 0 - Live 0xffffffffa08db000</t>
  </si>
  <si>
    <t>bridge 119562 1 ebtable_broute, Live 0xffffffffa08b2000</t>
  </si>
  <si>
    <t>stp 12976 1 bridge, Live 0xffffffffa08ad000</t>
  </si>
  <si>
    <t>llc 14552 2 bridge,stp, Live 0xffffffffa08a4000</t>
  </si>
  <si>
    <t>ebtable_filter 12827 0 - Live 0xffffffffa089f000</t>
  </si>
  <si>
    <t>ebtables 30913 3 ebtable_nat,ebtable_broute,ebtable_filter, Live 0xffffffffa0892000</t>
  </si>
  <si>
    <t>ip6table_nat 12864 1 - Live 0xffffffffa088d000</t>
  </si>
  <si>
    <t>nf_conntrack_ipv6 18738 5 - Live 0xffffffffa0887000</t>
  </si>
  <si>
    <t>nf_defrag_ipv6 34768 1 nf_conntrack_ipv6, Live 0xffffffffa0879000</t>
  </si>
  <si>
    <t>nf_nat_ipv6 14131 1 ip6table_nat, Live 0xffffffffa0870000</t>
  </si>
  <si>
    <t>ip6table_mangle 12700 1 - Live 0xffffffffa086b000</t>
  </si>
  <si>
    <t>ip6table_security 12710 1 - Live 0xffffffffa0866000</t>
  </si>
  <si>
    <t>ip6table_raw 12683 1 - Live 0xffffffffa0861000</t>
  </si>
  <si>
    <t>ip6table_filter 12815 1 - Live 0xffffffffa085c000</t>
  </si>
  <si>
    <t>ip6_tables 27025 5 ip6table_nat,ip6table_mangle,ip6table_security,ip6table_raw,ip6table_filter, Live 0xffffffffa0801000</t>
  </si>
  <si>
    <t>iptable_nat 12875 1 - Live 0xffffffffa0853000</t>
  </si>
  <si>
    <t>nf_conntrack_ipv4 14862 5 - Live 0xffffffffa084e000</t>
  </si>
  <si>
    <t>nf_defrag_ipv4 12729 1 nf_conntrack_ipv4, Live 0xffffffffa0849000</t>
  </si>
  <si>
    <t>nf_nat_ipv4 14115 1 iptable_nat, Live 0xffffffffa07fc000</t>
  </si>
  <si>
    <t>nf_nat 26146 3 nf_nat_masquerade_ipv4,nf_nat_ipv6,nf_nat_ipv4, Live 0xffffffffa0809000</t>
  </si>
  <si>
    <t>nf_conntrack 105745 7 nf_nat_masquerade_ipv4,xt_conntrack,nf_conntrack_ipv6,nf_nat_ipv6,nf_conntrack_ipv4,nf_nat_ipv4,nf_nat, Live 0xffffffffa082e000</t>
  </si>
  <si>
    <t>iptable_mangle 12695 1 - Live 0xffffffffa07f7000</t>
  </si>
  <si>
    <t>iptable_security 12705 1 - Live 0xffffffffa07f2000</t>
  </si>
  <si>
    <t>iptable_raw 12678 1 - Live 0xffffffffa07ed000</t>
  </si>
  <si>
    <t>iptable_filter 12810 1 - Live 0xffffffffa07e8000</t>
  </si>
  <si>
    <t>vfat 17411 1 - Live 0xffffffffa0645000</t>
  </si>
  <si>
    <t>fat 65913 1 vfat, Live 0xffffffffa07d6000</t>
  </si>
  <si>
    <t>dm_mirror 22135 0 - Live 0xffffffffa05f4000</t>
  </si>
  <si>
    <t>dm_region_hash 20862 1 dm_mirror, Live 0xffffffffa05ed000</t>
  </si>
  <si>
    <t>dm_log 18411 2 dm_mirror,dm_region_hash, Live 0xffffffffa058e000</t>
  </si>
  <si>
    <t>dm_mod 113292 2 dm_mirror,dm_log, Live 0xffffffffa0811000</t>
  </si>
  <si>
    <t>xfs 939662 1 - Live 0xffffffffa06ef000</t>
  </si>
  <si>
    <t>libcrc32c 12644 1 xfs, Live 0xffffffffa0589000</t>
  </si>
  <si>
    <t>intel_powerclamp 18648 0 - Live 0xffffffffa05bf000</t>
  </si>
  <si>
    <t>coretemp 13435 0 - Live 0xffffffffa0584000</t>
  </si>
  <si>
    <t>snd_hda_codec_hdmi 47849 1 - Live 0xffffffffa05da000</t>
  </si>
  <si>
    <t>snd_hda_codec_realtek 80757 1 - Live 0xffffffffa06da000</t>
  </si>
  <si>
    <t>snd_hda_codec_generic 74126 1 snd_hda_codec_realtek, Live 0xffffffffa05c6000</t>
  </si>
  <si>
    <t>snd_hda_intel 35779 7 - Live 0xffffffffa0524000</t>
  </si>
  <si>
    <t>snd_hda_codec 137386 4 snd_hda_codec_hdmi,snd_hda_codec_realtek,snd_hda_codec_generic,snd_hda_intel, Live 0xffffffffa0604000</t>
  </si>
  <si>
    <t>intel_rapl 18773 0 - Live 0xffffffffa0510000</t>
  </si>
  <si>
    <t>snd_hda_core 57760 5 snd_hda_codec_hdmi,snd_hda_codec_realtek,snd_hda_codec_generic,snd_hda_intel,snd_hda_codec, Live 0xffffffffa0547000</t>
  </si>
  <si>
    <t>snd_hwdep 13608 1 snd_hda_codec, Live 0xffffffffa05e8000</t>
  </si>
  <si>
    <t>kvm_intel 162153 0 - Live 0xffffffffa0596000</t>
  </si>
  <si>
    <t>snd_seq 66691 0 - Live 0xffffffffa055c000</t>
  </si>
  <si>
    <t>snd_seq_device 14356 1 snd_seq, Live 0xffffffffa04ff000</t>
  </si>
  <si>
    <t>snd_pcm 105835 4 snd_hda_codec_hdmi,snd_hda_intel,snd_hda_codec,snd_hda_core, Live 0xffffffffa062a000</t>
  </si>
  <si>
    <t>kvm 525259 1 kvm_intel, Live 0xffffffffa0658000</t>
  </si>
  <si>
    <t>crc32_pclmul 13113 0 - Live 0xffffffffa0557000</t>
  </si>
  <si>
    <t>ghash_clmulni_intel 13259 0 - Live 0xffffffffa0504000</t>
  </si>
  <si>
    <t>snd_timer 29639 2 snd_seq,snd_pcm, Live 0xffffffffa05fb000</t>
  </si>
  <si>
    <t>aesni_intel 69884 0 - Live 0xffffffffa0571000</t>
  </si>
  <si>
    <t>snd 83425 24 snd_hda_codec_hdmi,snd_hda_codec_realtek,snd_hda_codec_generic,snd_hda_intel,snd_hda_codec,snd_hwdep,snd_seq,snd_seq_device,snd_pcm,snd_timer, Live 0xffffffffa0531000</t>
  </si>
  <si>
    <t>lrw 13286 1 aesni_intel, Live 0xffffffffa051a000</t>
  </si>
  <si>
    <t>gf128mul 14951 1 lrw, Live 0xffffffffa04fa000</t>
  </si>
  <si>
    <t>iTCO_wdt 13480 0 - Live 0xffffffffa04c8000</t>
  </si>
  <si>
    <t>iTCO_vendor_support 13718 1 iTCO_wdt, Live 0xffffffffa051f000</t>
  </si>
  <si>
    <t>glue_helper 13990 1 aesni_intel, Live 0xffffffffa04c3000</t>
  </si>
  <si>
    <t>mei_me 18646 0 - Live 0xffffffffa04f4000</t>
  </si>
  <si>
    <t>mei 82723 1 mei_me, Live 0xffffffffa04d4000</t>
  </si>
  <si>
    <t>lpc_ich 21073 0 - Live 0xffffffffa04ed000</t>
  </si>
  <si>
    <t>ablk_helper 13597 1 aesni_intel, Live 0xffffffffa04be000</t>
  </si>
  <si>
    <t>i2c_i801 18134 0 - Live 0xffffffffa050a000</t>
  </si>
  <si>
    <t>cryptd 20359 3 ghash_clmulni_intel,aesni_intel,ablk_helper, Live 0xffffffffa04b8000</t>
  </si>
  <si>
    <t>sb_edac 27005 0 - Live 0xffffffffa04a1000</t>
  </si>
  <si>
    <t>mfd_core 13435 1 lpc_ich, Live 0xffffffffa0309000</t>
  </si>
  <si>
    <t>pcspkr 12718 0 - Live 0xffffffffa04cf000</t>
  </si>
  <si>
    <t>sg 40721 0 - Live 0xffffffffa04a9000</t>
  </si>
  <si>
    <t>edac_core 57922 1 sb_edac, Live 0xffffffffa0491000</t>
  </si>
  <si>
    <t>dcdbas 14847 0 - Live 0xffffffffa0304000</t>
  </si>
  <si>
    <t>soundcore 15047 1 snd, Live 0xffffffffa0318000</t>
  </si>
  <si>
    <t>shpchp 37032 0 - Live 0xffffffffa064d000</t>
  </si>
  <si>
    <t>tpm_crb 12972 0 - Live 0xffffffffa0149000</t>
  </si>
  <si>
    <t>nfsd 302418 1 - Live 0xffffffffa0446000</t>
  </si>
  <si>
    <t>auth_rpcgss 59343 1 nfsd, Live 0xffffffffa0436000</t>
  </si>
  <si>
    <t>nfs_acl 12837 1 nfsd, Live 0xffffffffa00d2000</t>
  </si>
  <si>
    <t>lockd 93600 1 nfsd, Live 0xffffffffa02ec000</t>
  </si>
  <si>
    <t>grace 13295 2 nfsd,lockd, Live 0xffffffffa00c4000</t>
  </si>
  <si>
    <t>sunrpc 300464 7 nfsd,auth_rpcgss,nfs_acl,lockd, Live 0xffffffffa03eb000</t>
  </si>
  <si>
    <t>ip_tables 27240 5 iptable_nat,iptable_mangle,iptable_security,iptable_raw,iptable_filter, Live 0xffffffffa0310000</t>
  </si>
  <si>
    <t>ext4 578819 1 - Live 0xffffffffa035c000</t>
  </si>
  <si>
    <t>mbcache 14958 1 ext4, Live 0xffffffffa00bf000</t>
  </si>
  <si>
    <t>jbd2 102940 1 ext4, Live 0xffffffffa0341000</t>
  </si>
  <si>
    <t>raid1 39430 4 - Live 0xffffffffa0336000</t>
  </si>
  <si>
    <t>sr_mod 22416 0 - Live 0xffffffffa0070000</t>
  </si>
  <si>
    <t>sd_mod 45497 10 - Live 0xffffffffa0329000</t>
  </si>
  <si>
    <t>cdrom 42556 1 sr_mod, Live 0xffffffffa031d000</t>
  </si>
  <si>
    <t>crc_t10dif 12714 1 sd_mod, Live 0xffffffffa0015000</t>
  </si>
  <si>
    <t>crct10dif_generic 12647 0 - Live 0xffffffffa00ba000</t>
  </si>
  <si>
    <t>nouveau 1403757 3 - Live 0xffffffffa0194000</t>
  </si>
  <si>
    <t>video 24400 1 nouveau, Live 0xffffffffa0139000</t>
  </si>
  <si>
    <t>mxm_wmi 13021 1 nouveau, Live 0xffffffffa0134000</t>
  </si>
  <si>
    <t>i2c_algo_bit 13413 1 nouveau, Live 0xffffffffa0079000</t>
  </si>
  <si>
    <t>drm_kms_helper 125008 1 nouveau, Live 0xffffffffa0174000</t>
  </si>
  <si>
    <t>ttm 93441 1 nouveau, Live 0xffffffffa015c000</t>
  </si>
  <si>
    <t>crct10dif_pclmul 14289 1 - Live 0xffffffffa012f000</t>
  </si>
  <si>
    <t>crct10dif_common 12595 3 crc_t10dif,crct10dif_generic,crct10dif_pclmul, Live 0xffffffffa0144000</t>
  </si>
  <si>
    <t>crc32c_intel 22079 1 - Live 0xffffffffa0155000</t>
  </si>
  <si>
    <t>serio_raw 13462 0 - Live 0xffffffffa0150000</t>
  </si>
  <si>
    <t>drm 349210 6 nouveau,drm_kms_helper,ttm, Live 0xffffffffa00d8000</t>
  </si>
  <si>
    <t>ahci 29907 8 - Live 0xffffffffa00c9000</t>
  </si>
  <si>
    <t>libahci 32031 1 ahci, Live 0xffffffffa0067000</t>
  </si>
  <si>
    <t>e1000e 239912 0 - Live 0xffffffffa007e000</t>
  </si>
  <si>
    <t>libata 218730 2 ahci,libahci, Live 0xffffffffa0030000</t>
  </si>
  <si>
    <t>ptp 19231 1 e1000e, Live 0xffffffffa0026000</t>
  </si>
  <si>
    <t>pps_core 19106 1 ptp, Live 0xffffffffa001c000</t>
  </si>
  <si>
    <t>i2c_core 40582 5 i2c_i801,nouveau,i2c_algo_bit,drm_kms_helper,drm, Live 0xffffffffa000a000</t>
  </si>
  <si>
    <t>wmi 19070 2 nouveau,mxm_wmi, Live 0xffffffffa0000000</t>
  </si>
  <si>
    <t>ifconfig</t>
  </si>
  <si>
    <t>enp0s25: flags=4163&lt;UP,BROADCAST,RUNNING,MULTICAST&gt;  mtu 1500</t>
  </si>
  <si>
    <t xml:space="preserve">        inet 192.168.0.6  netmask 255.255.255.0  broadcast 192.168.0.255</t>
  </si>
  <si>
    <t xml:space="preserve">        inet6 fe80::4a4d:7eff:fee4:8de3  prefixlen 64  scopeid 0x20&lt;link&gt;</t>
  </si>
  <si>
    <t xml:space="preserve">        ether 48:4d:7e:e4:8d:e3  txqueuelen 1000  (Ethernet)</t>
  </si>
  <si>
    <t xml:space="preserve">        RX packets 3181269487  bytes 4828854325741 (4.3 TiB)</t>
  </si>
  <si>
    <t xml:space="preserve">        RX errors 0  dropped 0  overruns 0  frame 0</t>
  </si>
  <si>
    <t xml:space="preserve">        TX packets 1558817382  bytes 110600031943 (103.0 GiB)</t>
  </si>
  <si>
    <t xml:space="preserve">        TX errors 0  dropped 0 overruns 0  carrier 0  collisions 0</t>
  </si>
  <si>
    <t xml:space="preserve">        device interrupt 20  memory 0xf7100000-f7120000  </t>
  </si>
  <si>
    <t>lo: flags=73&lt;UP,LOOPBACK,RUNNING&gt;  mtu 65536</t>
  </si>
  <si>
    <t xml:space="preserve">        inet 127.0.0.1  netmask 255.0.0.0</t>
  </si>
  <si>
    <t xml:space="preserve">        inet6 ::1  prefixlen 128  scopeid 0x10&lt;host&gt;</t>
  </si>
  <si>
    <t xml:space="preserve">        loop  txqueuelen 0  (Local Loopback)</t>
  </si>
  <si>
    <t xml:space="preserve">        RX packets 34594  bytes 3493826 (3.3 MiB)</t>
  </si>
  <si>
    <t xml:space="preserve">        TX packets 34594  bytes 3493826 (3.3 MiB)</t>
  </si>
  <si>
    <t>virbr0: flags=4099&lt;UP,BROADCAST,MULTICAST&gt;  mtu 1500</t>
  </si>
  <si>
    <t xml:space="preserve">        inet 192.168.122.1  netmask 255.255.255.0  broadcast 192.168.122.255</t>
  </si>
  <si>
    <t xml:space="preserve">        ether 52:54:00:38:d8:e4  txqueuelen 0  (Ethernet)</t>
  </si>
  <si>
    <t xml:space="preserve">        RX packets 0  bytes 0 (0.0 B)</t>
  </si>
  <si>
    <t xml:space="preserve">        TX packets 0  bytes 0 (0.0 B)</t>
  </si>
  <si>
    <t>/bin/df-m</t>
  </si>
  <si>
    <t>Filesystem     1M-blocks    Used Available Use% Mounted on</t>
  </si>
  <si>
    <t>ddev/md127       3746220 2440930   1114970  69% /</t>
  </si>
  <si>
    <t>devtmpfs            3858       0      3858   0% /dev</t>
  </si>
  <si>
    <t>tmpfs               3873       1      3873   1% /dev/shm</t>
  </si>
  <si>
    <t>tmpfs               3873      50      3824   2% /run</t>
  </si>
  <si>
    <t>tmpfs               3873       0      3873   0% /sys/fs/cgroup</t>
  </si>
  <si>
    <t>ddev/md126           507     150       357  30% /boot</t>
  </si>
  <si>
    <t>ddev/md124           513      10       504   2% /boot/efi</t>
  </si>
  <si>
    <t>tmpfs                775       1       775   1% /run/user/1000</t>
  </si>
  <si>
    <t>tmpfs                775       0       775   0% /run/user/0</t>
  </si>
  <si>
    <t>/bin/mount</t>
  </si>
  <si>
    <t>sysfs on /sys type sysfs (rw,nosuid,nodev,noexec,relatime,seclabel)</t>
  </si>
  <si>
    <t>proc on /proc type proc (rw,nosuid,nodev,noexec,relatime)</t>
  </si>
  <si>
    <t>devtmpfs on /dev type devtmpfs (rw,nosuid,seclabel,size=3950060k,nr_inodes=987515,mode=755)</t>
  </si>
  <si>
    <t>securityfs on /sys/kernel/security type securityfs (rw,nosuid,nodev,noexec,relatime)</t>
  </si>
  <si>
    <t>tmpfs on /dev/shm type tmpfs (rw,nosuid,nodev,seclabel)</t>
  </si>
  <si>
    <t>devpts on /dev/pts type devpts (rw,nosuid,noexec,relatime,seclabel,gid=5,mode=620,ptmxmode=000)</t>
  </si>
  <si>
    <t>tmpfs on /run type tmpfs (rw,nosuid,nodev,seclabel,mode=755)</t>
  </si>
  <si>
    <t>tmpfs on /sys/fs/cgroup type tmpfs (ro,nosuid,nodev,noexec,seclabel,mode=755)</t>
  </si>
  <si>
    <t>cgroup on /sys/fs/cgroup/systemd type cgroup (rw,nosuid,nodev,noexec,relatime,xattr,release_agent=/usr/lib/systemd/systemd-cgroups-agent,name=systemd)</t>
  </si>
  <si>
    <t>pstore on /sys/fs/pstore type pstore (rw,nosuid,nodev,noexec,relatime)</t>
  </si>
  <si>
    <t>efivarfs on /sys/firmware/efi/efivars type efivarfs (rw,nosuid,nodev,noexec,relatime)</t>
  </si>
  <si>
    <t>cgroup on /sys/fs/cgroup/net_cls type cgroup (rw,nosuid,nodev,noexec,relatime,net_cls)</t>
  </si>
  <si>
    <t>cgroup on /sys/fs/cgroup/freezer type cgroup (rw,nosuid,nodev,noexec,relatime,freezer)</t>
  </si>
  <si>
    <t>cgroup on /sys/fs/cgroup/hugetlb type cgroup (rw,nosuid,nodev,noexec,relatime,hugetlb)</t>
  </si>
  <si>
    <t>cgroup on /sys/fs/cgroup/cpu,cpuacct type cgroup (rw,nosuid,nodev,noexec,relatime,cpuacct,cpu)</t>
  </si>
  <si>
    <t>cgroup on /sys/fs/cgroup/memory type cgroup (rw,nosuid,nodev,noexec,relatime,memory)</t>
  </si>
  <si>
    <t>cgroup on /sys/fs/cgroup/devices type cgroup (rw,nosuid,nodev,noexec,relatime,devices)</t>
  </si>
  <si>
    <t>cgroup on /sys/fs/cgroup/cpuset type cgroup (rw,nosuid,nodev,noexec,relatime,cpuset)</t>
  </si>
  <si>
    <t>cgroup on /sys/fs/cgroup/perf_event type cgroup (rw,nosuid,nodev,noexec,relatime,perf_event)</t>
  </si>
  <si>
    <t>cgroup on /sys/fs/cgroup/blkio type cgroup (rw,nosuid,nodev,noexec,relatime,blkio)</t>
  </si>
  <si>
    <t>configfs on /sys/kernel/config type configfs (rw,relatime)</t>
  </si>
  <si>
    <t>ddev/md127 on / type ext4 (rw,relatime,seclabel,data=ordered)</t>
  </si>
  <si>
    <t>selinuxfs on /sys/fs/selinux type selinuxfs (rw,relatime)</t>
  </si>
  <si>
    <t>systemd-1 on /proc/sys/fs/binfmt_misc type autofs (rw,relatime,fd=33,pgrp=1,timeout=300,minproto=5,maxproto=5,direct)</t>
  </si>
  <si>
    <t>mqueue on /dev/mqueue type mqueue (rw,relatime,seclabel)</t>
  </si>
  <si>
    <t>hugetlbfs on /dev/hugepages type hugetlbfs (rw,relatime,seclabel)</t>
  </si>
  <si>
    <t>debugfs on /sys/kernel/debug type debugfs (rw,relatime)</t>
  </si>
  <si>
    <t>sunrpc on /var/lib/nfs/rpc_pipefs type rpc_pipefs (rw,relatime)</t>
  </si>
  <si>
    <t>nfsd on /proc/fs/nfsd type nfsd (rw,relatime)</t>
  </si>
  <si>
    <t>ddev/md126 on /boot type xfs (rw,relatime,seclabel,attr2,inode64,noquota)</t>
  </si>
  <si>
    <t>ddev/md124 on /boot/efi type vfat (rw,relatime,fmask=0077,dmask=0077,codepage=437,iocharset=ascii,shortname=winnt,errors=remount-ro)</t>
  </si>
  <si>
    <t>tmpfs on /run/user/1000 type tmpfs (rw,nosuid,nodev,relatime,seclabel,size=793120k,mode=700,uid=1000,gid=1000)</t>
  </si>
  <si>
    <t>fusectl on /sys/fs/fuse/connections type fusectl (rw,relatime)</t>
  </si>
  <si>
    <t>gvfsd-fuse on /run/user/1000/gvfs type fuse.gvfsd-fuse (rw,nosuid,nodev,relatime,user_id=1000,group_id=1000)</t>
  </si>
  <si>
    <t>tmpfs on /run/user/0 type tmpfs (rw,nosuid,nodev,relatime,seclabel,size=793120k,mode=700)</t>
  </si>
  <si>
    <t>binfmt_misc on /proc/sys/fs/binfmt_misc type binfmt_misc (rw,relatime)</t>
  </si>
  <si>
    <t>/etc/fstab</t>
  </si>
  <si>
    <t>#</t>
  </si>
  <si>
    <t># /etc/fstab</t>
  </si>
  <si>
    <t># Created by anaconda on Thu Nov  7 01:06:04 2019</t>
  </si>
  <si>
    <t># Accessible filesystems, by reference, are maintained under '/dev/disk'</t>
  </si>
  <si>
    <t># See man pages fstab(5), findfs(8), mount(8) and/or blkid(8) for more info</t>
  </si>
  <si>
    <t>UUID=0d83b5de-6ed6-4197-87c9-c70c2385bfbc /                       ext4    defaults        1 1</t>
  </si>
  <si>
    <t>UUID=b5f06360-8350-4014-8043-2abf35fb6572 /boot                   xfs     defaults        0 0</t>
  </si>
  <si>
    <t>UUID=F41C-6136          /boot/efi               vfat    umask=0077,shortname=winnt 0 0</t>
  </si>
  <si>
    <t>UUID=d910ae20-7c75-4d0a-8c79-95a408b0c336 swap                    swap    defaults        0 0</t>
  </si>
  <si>
    <t>netstat -r</t>
  </si>
  <si>
    <t>Kernel IP routing table</t>
  </si>
  <si>
    <t>Destination     Gateway         Genmask         Flags   MSS Window  irtt Iface</t>
  </si>
  <si>
    <t>default         128.134.180.254 0.0.0.0         UG        0 0          0 enp0s25</t>
  </si>
  <si>
    <t>128.134.180.254 0.0.0.0         255.255.255.255 UH        0 0          0 enp0s25</t>
  </si>
  <si>
    <t>192.168.0.0     0.0.0.0         255.255.255.0   U         0 0          0 enp0s25</t>
  </si>
  <si>
    <t>192.168.122.0   0.0.0.0         255.255.255.0   U         0 0          0 virbr0</t>
  </si>
  <si>
    <t>uptime</t>
  </si>
  <si>
    <t xml:space="preserve"> 00:00:12 up 45 days, 12:38,  2 users,  load average: 0.00, 0.01, 0.05</t>
  </si>
  <si>
    <t>getconf PAGESIZE</t>
  </si>
  <si>
    <t>CPU001</t>
  </si>
  <si>
    <t>CPU 1 localhost</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</si>
  <si>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</si>
  <si>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</si>
  <si>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</si>
  <si>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</si>
  <si>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</si>
  <si>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</si>
  <si>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</si>
  <si>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</si>
  <si>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</si>
  <si>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</si>
  <si>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</si>
  <si>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</si>
  <si>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</si>
  <si>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</si>
  <si>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</si>
  <si>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</si>
  <si>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</si>
  <si>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</si>
  <si>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</si>
  <si>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</si>
  <si>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</si>
  <si>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</si>
  <si>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</si>
  <si>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</si>
  <si>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</si>
  <si>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</si>
  <si>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</si>
  <si>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</si>
  <si>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</si>
  <si>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</si>
  <si>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</si>
  <si>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</si>
  <si>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</si>
  <si>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</si>
  <si>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</si>
  <si>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</si>
  <si>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</si>
  <si>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</si>
  <si>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</si>
  <si>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</si>
  <si>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</si>
  <si>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</si>
  <si>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</si>
  <si>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</si>
  <si>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</si>
  <si>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</si>
  <si>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</si>
  <si>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</si>
  <si>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</si>
  <si>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</si>
  <si>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</si>
  <si>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</si>
  <si>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</si>
  <si>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</si>
  <si>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</si>
  <si>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</si>
  <si>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</si>
  <si>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</si>
  <si>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</si>
  <si>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</si>
  <si>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</si>
  <si>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CPU002</t>
  </si>
  <si>
    <t>CPU 2 localhost</t>
  </si>
  <si>
    <t>CPU003</t>
  </si>
  <si>
    <t>CPU 3 localhost</t>
  </si>
  <si>
    <t>CPU004</t>
  </si>
  <si>
    <t>CPU 4 localhost</t>
  </si>
  <si>
    <t>CPU005</t>
  </si>
  <si>
    <t>CPU 5 localhost</t>
  </si>
  <si>
    <t>CPU006</t>
  </si>
  <si>
    <t>CPU 6 localhost</t>
  </si>
  <si>
    <t>CPU007</t>
  </si>
  <si>
    <t>CPU 7 localhost</t>
  </si>
  <si>
    <t>CPU008</t>
  </si>
  <si>
    <t>CPU 8 localhost</t>
  </si>
  <si>
    <t>CPU Total localhost</t>
  </si>
  <si>
    <t>Busy</t>
  </si>
  <si>
    <t>CPUs</t>
  </si>
  <si>
    <t>Disk Block Size localhost</t>
  </si>
  <si>
    <t>sdb</t>
  </si>
  <si>
    <t>sdb1</t>
  </si>
  <si>
    <t>sdb2</t>
  </si>
  <si>
    <t>sdb3</t>
  </si>
  <si>
    <t>sdb4</t>
  </si>
  <si>
    <t>sda</t>
  </si>
  <si>
    <t>sda1</t>
  </si>
  <si>
    <t>sda2</t>
  </si>
  <si>
    <t>sda3</t>
  </si>
  <si>
    <t>sda4</t>
  </si>
  <si>
    <t>md127</t>
  </si>
  <si>
    <t>md126</t>
  </si>
  <si>
    <t>md125</t>
  </si>
  <si>
    <t>md124</t>
  </si>
  <si>
    <t>Disk %Busy localhost</t>
  </si>
  <si>
    <t>Disk Read KB/s localhost</t>
  </si>
  <si>
    <t>Disk Write KB/s localhost</t>
  </si>
  <si>
    <t>Disk transfers per second localhost</t>
  </si>
  <si>
    <t>JFS Filespace %Used localhost</t>
  </si>
  <si>
    <t>/</t>
  </si>
  <si>
    <t>/dev</t>
  </si>
  <si>
    <t>/run</t>
  </si>
  <si>
    <t>/boot</t>
  </si>
  <si>
    <t>/boot/efi</t>
  </si>
  <si>
    <t>Memory MB localhost</t>
  </si>
  <si>
    <t>memtotal</t>
  </si>
  <si>
    <t>hightotal</t>
  </si>
  <si>
    <t>lowtotal</t>
  </si>
  <si>
    <t>swaptotal</t>
  </si>
  <si>
    <t>memfree</t>
  </si>
  <si>
    <t>highfree</t>
  </si>
  <si>
    <t>lowfree</t>
  </si>
  <si>
    <t>swapfree</t>
  </si>
  <si>
    <t>memshared</t>
  </si>
  <si>
    <t>cached</t>
  </si>
  <si>
    <t>active</t>
  </si>
  <si>
    <t>bigfree</t>
  </si>
  <si>
    <t>buffers</t>
  </si>
  <si>
    <t>swapcached</t>
  </si>
  <si>
    <t>inactive</t>
  </si>
  <si>
    <t>Network Packets localhost</t>
  </si>
  <si>
    <t>enp0s25-read/s</t>
  </si>
  <si>
    <t>lo-read/s</t>
  </si>
  <si>
    <t>virbr0-nic-read/s</t>
  </si>
  <si>
    <t>virbr0-read/s</t>
  </si>
  <si>
    <t>enp0s25-write/s</t>
  </si>
  <si>
    <t>lo-write/s</t>
  </si>
  <si>
    <t>virbr0-nic-write/s</t>
  </si>
  <si>
    <t>virbr0-write/s</t>
  </si>
  <si>
    <t>Processes localhost</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</si>
  <si>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</si>
  <si>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</si>
  <si>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</si>
  <si>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</si>
  <si>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</si>
  <si>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</si>
  <si>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</si>
  <si>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</si>
  <si>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</si>
  <si>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</si>
  <si>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</si>
  <si>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</si>
  <si>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</si>
  <si>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</si>
  <si>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</si>
  <si>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</si>
  <si>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</si>
  <si>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</si>
  <si>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</si>
  <si>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</si>
  <si>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</si>
  <si>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Threads</t>
  </si>
  <si>
    <t>IOwaitTime</t>
  </si>
  <si>
    <t>kswapd0</t>
  </si>
  <si>
    <t>kworker/2:1H</t>
  </si>
  <si>
    <t>kworker/0:1H</t>
  </si>
  <si>
    <t>md127_raid1</t>
  </si>
  <si>
    <t>md125_raid1</t>
  </si>
  <si>
    <t>kworker/1:1H</t>
  </si>
  <si>
    <t>kworker/7:1H</t>
  </si>
  <si>
    <t>rngd</t>
  </si>
  <si>
    <t>udisksd</t>
  </si>
  <si>
    <t>gvfs-udisks2-vo</t>
  </si>
  <si>
    <t>scp</t>
  </si>
  <si>
    <t>ssh</t>
  </si>
  <si>
    <t>md127_resync</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</si>
  <si>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</si>
  <si>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</si>
  <si>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</si>
  <si>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</si>
  <si>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</si>
  <si>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</si>
  <si>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</si>
  <si>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</si>
  <si>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</si>
  <si>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</si>
  <si>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</si>
  <si>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</si>
  <si>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</si>
  <si>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</si>
  <si>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</si>
  <si>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</si>
  <si>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</si>
  <si>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</si>
  <si>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</si>
  <si>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</si>
  <si>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</si>
  <si>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</si>
  <si>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</si>
  <si>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</si>
  <si>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</si>
  <si>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</si>
  <si>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</si>
  <si>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</si>
  <si>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</si>
  <si>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</si>
  <si>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</si>
  <si>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</si>
  <si>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</si>
  <si>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</si>
  <si>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</si>
  <si>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</si>
  <si>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</si>
  <si>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</si>
  <si>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x86_28</t>
    <phoneticPr fontId="1" type="noConversion"/>
  </si>
  <si>
    <t>x86_27</t>
    <phoneticPr fontId="1" type="noConversion"/>
  </si>
  <si>
    <t>x86_26</t>
    <phoneticPr fontId="1" type="noConversion"/>
  </si>
  <si>
    <t>x86_25</t>
    <phoneticPr fontId="1" type="noConversion"/>
  </si>
  <si>
    <t>x86_24</t>
    <phoneticPr fontId="1" type="noConversion"/>
  </si>
  <si>
    <t>x86_23</t>
    <phoneticPr fontId="1" type="noConversion"/>
  </si>
  <si>
    <t>x86_22</t>
    <phoneticPr fontId="1" type="noConversion"/>
  </si>
  <si>
    <t>x86_21</t>
    <phoneticPr fontId="1" type="noConversion"/>
  </si>
  <si>
    <t>analyser</t>
  </si>
  <si>
    <t>V6.6</t>
  </si>
  <si>
    <t>environment</t>
  </si>
  <si>
    <t>Excel 16.0 on Windows (32-bit) NT 10.00</t>
  </si>
  <si>
    <t>parms</t>
  </si>
  <si>
    <t>BATCH=0,FIRST=1,LAST=999999,GRAPHS=ALL,OUTPUT=CHARTS,CPUmax=0,MERGE=NO,NOTOP=True,PIVOT=True,REORDER=True,TOPDISKS=0</t>
  </si>
  <si>
    <t>settings</t>
  </si>
  <si>
    <t>GWIDTH = 1062.24,GHEIGHT=434,LSCAPE=False,REPROC=True,SROTDEFAULT=True</t>
  </si>
  <si>
    <r>
      <t>?</t>
    </r>
    <r>
      <rPr>
        <sz val="11"/>
        <color theme="1"/>
        <rFont val="맑은 고딕"/>
        <family val="2"/>
        <charset val="129"/>
      </rPr>
      <t>쒋</t>
    </r>
    <r>
      <rPr>
        <sz val="11"/>
        <color theme="1"/>
        <rFont val="Courier"/>
        <family val="3"/>
      </rPr>
      <t xml:space="preserve">?sda1      8:1    0  3.6T  0 part  </t>
    </r>
  </si>
  <si>
    <r>
      <t>???</t>
    </r>
    <r>
      <rPr>
        <sz val="11"/>
        <color theme="1"/>
        <rFont val="맑은 고딕"/>
        <family val="2"/>
        <charset val="129"/>
      </rPr>
      <t>붴</t>
    </r>
    <r>
      <rPr>
        <sz val="11"/>
        <color theme="1"/>
        <rFont val="Courier"/>
        <family val="3"/>
      </rPr>
      <t>?md127   9:127  0  3.6T  0 raid1 /</t>
    </r>
  </si>
  <si>
    <r>
      <t>?</t>
    </r>
    <r>
      <rPr>
        <sz val="11"/>
        <color theme="1"/>
        <rFont val="맑은 고딕"/>
        <family val="2"/>
        <charset val="129"/>
      </rPr>
      <t>쒋</t>
    </r>
    <r>
      <rPr>
        <sz val="11"/>
        <color theme="1"/>
        <rFont val="Courier"/>
        <family val="3"/>
      </rPr>
      <t xml:space="preserve">?sda2      8:2    0    8G  0 part  </t>
    </r>
  </si>
  <si>
    <r>
      <t>???</t>
    </r>
    <r>
      <rPr>
        <sz val="11"/>
        <color theme="1"/>
        <rFont val="맑은 고딕"/>
        <family val="2"/>
        <charset val="129"/>
      </rPr>
      <t>붴</t>
    </r>
    <r>
      <rPr>
        <sz val="11"/>
        <color theme="1"/>
        <rFont val="Courier"/>
        <family val="3"/>
      </rPr>
      <t>?md125   9:125  0    8G  0 raid1 [SWAP]</t>
    </r>
  </si>
  <si>
    <r>
      <t>?</t>
    </r>
    <r>
      <rPr>
        <sz val="11"/>
        <color theme="1"/>
        <rFont val="맑은 고딕"/>
        <family val="2"/>
        <charset val="129"/>
      </rPr>
      <t>쒋</t>
    </r>
    <r>
      <rPr>
        <sz val="11"/>
        <color theme="1"/>
        <rFont val="Courier"/>
        <family val="3"/>
      </rPr>
      <t xml:space="preserve">?sda3      8:3    0  513M  0 part  </t>
    </r>
  </si>
  <si>
    <r>
      <t>???</t>
    </r>
    <r>
      <rPr>
        <sz val="11"/>
        <color theme="1"/>
        <rFont val="맑은 고딕"/>
        <family val="2"/>
        <charset val="129"/>
      </rPr>
      <t>붴</t>
    </r>
    <r>
      <rPr>
        <sz val="11"/>
        <color theme="1"/>
        <rFont val="Courier"/>
        <family val="3"/>
      </rPr>
      <t>?md124   9:124  0  513M  0 raid1 /boot/efi</t>
    </r>
  </si>
  <si>
    <r>
      <t>?</t>
    </r>
    <r>
      <rPr>
        <sz val="11"/>
        <color theme="1"/>
        <rFont val="맑은 고딕"/>
        <family val="2"/>
        <charset val="129"/>
      </rPr>
      <t>붴</t>
    </r>
    <r>
      <rPr>
        <sz val="11"/>
        <color theme="1"/>
        <rFont val="Courier"/>
        <family val="3"/>
      </rPr>
      <t xml:space="preserve">?sda4      8:4    0  513M  0 part  </t>
    </r>
  </si>
  <si>
    <r>
      <t xml:space="preserve">  ?</t>
    </r>
    <r>
      <rPr>
        <sz val="11"/>
        <color theme="1"/>
        <rFont val="맑은 고딕"/>
        <family val="2"/>
        <charset val="129"/>
      </rPr>
      <t>붴</t>
    </r>
    <r>
      <rPr>
        <sz val="11"/>
        <color theme="1"/>
        <rFont val="Courier"/>
        <family val="3"/>
      </rPr>
      <t>?md126   9:126  0  513M  0 raid1 /boot</t>
    </r>
  </si>
  <si>
    <r>
      <t>?</t>
    </r>
    <r>
      <rPr>
        <sz val="11"/>
        <color theme="1"/>
        <rFont val="맑은 고딕"/>
        <family val="2"/>
        <charset val="129"/>
      </rPr>
      <t>쒋</t>
    </r>
    <r>
      <rPr>
        <sz val="11"/>
        <color theme="1"/>
        <rFont val="Courier"/>
        <family val="3"/>
      </rPr>
      <t xml:space="preserve">?sdb1      8:17   0  3.6T  0 part  </t>
    </r>
  </si>
  <si>
    <r>
      <t>?</t>
    </r>
    <r>
      <rPr>
        <sz val="11"/>
        <color theme="1"/>
        <rFont val="맑은 고딕"/>
        <family val="2"/>
        <charset val="129"/>
      </rPr>
      <t>쒋</t>
    </r>
    <r>
      <rPr>
        <sz val="11"/>
        <color theme="1"/>
        <rFont val="Courier"/>
        <family val="3"/>
      </rPr>
      <t xml:space="preserve">?sdb2      8:18   0    8G  0 part  </t>
    </r>
  </si>
  <si>
    <r>
      <t>?</t>
    </r>
    <r>
      <rPr>
        <sz val="11"/>
        <color theme="1"/>
        <rFont val="맑은 고딕"/>
        <family val="2"/>
        <charset val="129"/>
      </rPr>
      <t>쒋</t>
    </r>
    <r>
      <rPr>
        <sz val="11"/>
        <color theme="1"/>
        <rFont val="Courier"/>
        <family val="3"/>
      </rPr>
      <t xml:space="preserve">?sdb3      8:19   0  513M  0 part  </t>
    </r>
  </si>
  <si>
    <r>
      <t>?</t>
    </r>
    <r>
      <rPr>
        <sz val="11"/>
        <color theme="1"/>
        <rFont val="맑은 고딕"/>
        <family val="2"/>
        <charset val="129"/>
      </rPr>
      <t>붴</t>
    </r>
    <r>
      <rPr>
        <sz val="11"/>
        <color theme="1"/>
        <rFont val="Courier"/>
        <family val="3"/>
      </rPr>
      <t xml:space="preserve">?sdb4      8:20   0  513M  0 part  </t>
    </r>
  </si>
  <si>
    <r>
      <t>?</t>
    </r>
    <r>
      <rPr>
        <sz val="11"/>
        <color theme="1"/>
        <rFont val="맑은 고딕"/>
        <family val="2"/>
        <charset val="129"/>
      </rPr>
      <t>⑷퀎</t>
    </r>
    <r>
      <rPr>
        <sz val="11"/>
        <color theme="1"/>
        <rFont val="Courier"/>
        <family val="3"/>
      </rPr>
      <t xml:space="preserve"> 0</t>
    </r>
  </si>
  <si>
    <t>CPU%</t>
  </si>
  <si>
    <t>Avg</t>
  </si>
  <si>
    <t>Avg.</t>
  </si>
  <si>
    <t>WAvg.</t>
  </si>
  <si>
    <t>Max.</t>
  </si>
  <si>
    <t>Min.</t>
  </si>
  <si>
    <t>SortKey</t>
  </si>
  <si>
    <t>Totals</t>
  </si>
  <si>
    <t>Disk total KB/s localhost</t>
    <phoneticPr fontId="1" type="noConversion"/>
  </si>
  <si>
    <t>Disk Read KB/s</t>
  </si>
  <si>
    <t>Disk Write KB/s</t>
  </si>
  <si>
    <t>IO/sec</t>
  </si>
  <si>
    <t>Network I/O localhost (KB/s)</t>
    <phoneticPr fontId="1" type="noConversion"/>
  </si>
  <si>
    <t>enp0s25-read</t>
    <phoneticPr fontId="1" type="noConversion"/>
  </si>
  <si>
    <t>enp0s25-write</t>
    <phoneticPr fontId="1" type="noConversion"/>
  </si>
  <si>
    <t>enp0s25-total</t>
  </si>
  <si>
    <t>lo-read</t>
    <phoneticPr fontId="1" type="noConversion"/>
  </si>
  <si>
    <t>lo-write</t>
    <phoneticPr fontId="1" type="noConversion"/>
  </si>
  <si>
    <t>lo-total</t>
  </si>
  <si>
    <t>virbr0-nic-read</t>
    <phoneticPr fontId="1" type="noConversion"/>
  </si>
  <si>
    <t>virbr0-nic-write</t>
    <phoneticPr fontId="1" type="noConversion"/>
  </si>
  <si>
    <t>virbr0-nic-total</t>
  </si>
  <si>
    <t>virbr0-read</t>
    <phoneticPr fontId="1" type="noConversion"/>
  </si>
  <si>
    <t>virbr0-write</t>
    <phoneticPr fontId="1" type="noConversion"/>
  </si>
  <si>
    <t>virbr0-total</t>
  </si>
  <si>
    <t>Total-Read</t>
  </si>
  <si>
    <t>Total-Write (-ve)</t>
  </si>
  <si>
    <t>RunQueue</t>
    <phoneticPr fontId="1" type="noConversion"/>
  </si>
  <si>
    <t>PID</t>
  </si>
  <si>
    <t>IntervalCPU%</t>
  </si>
  <si>
    <t>WSet</t>
  </si>
  <si>
    <t>WSet=&gt;</t>
  </si>
  <si>
    <t>CPU%</t>
    <phoneticPr fontId="1" type="noConversion"/>
  </si>
  <si>
    <t>Samples</t>
    <phoneticPr fontId="1" type="noConversion"/>
  </si>
  <si>
    <t>First</t>
    <phoneticPr fontId="1" type="noConversion"/>
  </si>
  <si>
    <t>Last</t>
    <phoneticPr fontId="1" type="noConversion"/>
  </si>
  <si>
    <t>Disk tps statistics</t>
    <phoneticPr fontId="1" type="noConversion"/>
  </si>
  <si>
    <t>CPU:</t>
    <phoneticPr fontId="1" type="noConversion"/>
  </si>
  <si>
    <t>User%</t>
    <phoneticPr fontId="1" type="noConversion"/>
  </si>
  <si>
    <t>Sys%</t>
    <phoneticPr fontId="1" type="noConversion"/>
  </si>
  <si>
    <t>Wait%</t>
    <phoneticPr fontId="1" type="noConversion"/>
  </si>
  <si>
    <t>Idle%</t>
    <phoneticPr fontId="1" type="noConversion"/>
  </si>
  <si>
    <t>Avg disk tps during an interval:</t>
    <phoneticPr fontId="1" type="noConversion"/>
  </si>
  <si>
    <t>Avg</t>
    <phoneticPr fontId="1" type="noConversion"/>
  </si>
  <si>
    <t>Max disk tps during an interval:</t>
    <phoneticPr fontId="1" type="noConversion"/>
  </si>
  <si>
    <t>Max</t>
    <phoneticPr fontId="1" type="noConversion"/>
  </si>
  <si>
    <t>Max disk tps interval time:</t>
    <phoneticPr fontId="1" type="noConversion"/>
  </si>
  <si>
    <t>Max:Avg</t>
    <phoneticPr fontId="1" type="noConversion"/>
  </si>
  <si>
    <t>Total number of Mbytes read:</t>
    <phoneticPr fontId="1" type="noConversion"/>
  </si>
  <si>
    <t>Total number of Mbytes written:</t>
    <phoneticPr fontId="1" type="noConversion"/>
  </si>
  <si>
    <t>Read/Write Ratio:</t>
    <phoneticPr fontId="1" type="noConversion"/>
  </si>
  <si>
    <t>CPU_SUMM</t>
  </si>
  <si>
    <t>(모두)</t>
  </si>
  <si>
    <t>합계 : IntervalCPU%</t>
  </si>
  <si>
    <t>총합계</t>
  </si>
  <si>
    <t>Analysis time</t>
  </si>
  <si>
    <t>50648.02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</si>
</sst>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dd\-mmm\-yy"/>
    <numFmt numFmtId="177" formatCode="hh:mm:ss"/>
    <numFmt numFmtId="178" formatCode="0.0"/>
    <numFmt numFmtId="179" formatCode="hh:mm"/>
    <numFmt numFmtId="180" formatCode="#,##0.0"/>
    <numFmt numFmtId="181" formatCode="#0.0"/>
  </numFmts>
  <fonts count="6">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Courier"/>
    </font>
    <font>
      <sz val="11"/>
      <color theme="1"/>
      <name val="맑은 고딕"/>
      <family val="2"/>
      <charset val="129"/>
    </font>
    <font>
      <sz val="11"/>
      <color theme="1"/>
      <name val="Courier"/>
      <family val="3"/>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alignment vertical="center"/>
    </xf>
  </cellStyleXfs>
  <cellXfs count="37">
    <xf numFmtId="0" fontId="0" fillId="0" borderId="0" xfId="0">
      <alignment vertical="center"/>
    </xf>
    <xf numFmtId="21" fontId="0" fillId="0" borderId="0" xfId="0" applyNumberFormat="1">
      <alignment vertical="center"/>
    </xf>
    <xf numFmtId="0" fontId="2" fillId="0" borderId="0" xfId="0" applyFont="1">
      <alignment vertical="center"/>
    </xf>
    <xf numFmtId="176" fontId="0" fillId="0" borderId="0" xfId="0" applyNumberFormat="1">
      <alignment vertical="center"/>
    </xf>
    <xf numFmtId="0" fontId="0" fillId="0" borderId="0" xfId="0" applyAlignment="1">
      <alignment horizontal="left" vertical="center"/>
    </xf>
    <xf numFmtId="22" fontId="0" fillId="0" borderId="0" xfId="0" applyNumberFormat="1"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2" fontId="0" fillId="0" borderId="0" xfId="0" applyNumberFormat="1">
      <alignment vertical="center"/>
    </xf>
    <xf numFmtId="3" fontId="0" fillId="0" borderId="0" xfId="0" applyNumberFormat="1">
      <alignment vertical="center"/>
    </xf>
    <xf numFmtId="1" fontId="0" fillId="0" borderId="0" xfId="0" applyNumberFormat="1">
      <alignment vertical="center"/>
    </xf>
    <xf numFmtId="179" fontId="0" fillId="0" borderId="0" xfId="0" applyNumberFormat="1">
      <alignment vertical="center"/>
    </xf>
    <xf numFmtId="21" fontId="2" fillId="0" borderId="0" xfId="0" applyNumberFormat="1" applyFont="1">
      <alignment vertical="center"/>
    </xf>
    <xf numFmtId="180" fontId="0" fillId="0" borderId="0" xfId="0" applyNumberFormat="1">
      <alignment vertical="center"/>
    </xf>
    <xf numFmtId="181"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1" xfId="0" pivotButton="1" applyBorder="1">
      <alignment vertical="center"/>
    </xf>
    <xf numFmtId="0" fontId="0" fillId="0" borderId="4" xfId="0" pivotButton="1"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21" fontId="0" fillId="0" borderId="1" xfId="0" applyNumberFormat="1" applyBorder="1">
      <alignment vertical="center"/>
    </xf>
    <xf numFmtId="0" fontId="0" fillId="0" borderId="1" xfId="0" applyNumberFormat="1" applyBorder="1">
      <alignment vertical="center"/>
    </xf>
    <xf numFmtId="0" fontId="0" fillId="0" borderId="7" xfId="0" applyNumberFormat="1" applyBorder="1">
      <alignment vertical="center"/>
    </xf>
    <xf numFmtId="0" fontId="0" fillId="0" borderId="2" xfId="0" applyNumberFormat="1" applyBorder="1">
      <alignment vertical="center"/>
    </xf>
    <xf numFmtId="21" fontId="0" fillId="0" borderId="8" xfId="0" applyNumberFormat="1" applyBorder="1">
      <alignment vertical="center"/>
    </xf>
    <xf numFmtId="0" fontId="0" fillId="0" borderId="8" xfId="0" applyNumberFormat="1" applyBorder="1">
      <alignment vertical="center"/>
    </xf>
    <xf numFmtId="0" fontId="0" fillId="0" borderId="0" xfId="0" applyNumberFormat="1">
      <alignment vertical="center"/>
    </xf>
    <xf numFmtId="0" fontId="0" fillId="0" borderId="9" xfId="0" applyNumberFormat="1" applyBorder="1">
      <alignment vertical="center"/>
    </xf>
    <xf numFmtId="21" fontId="0" fillId="0" borderId="3" xfId="0" applyNumberFormat="1" applyBorder="1">
      <alignment vertical="center"/>
    </xf>
    <xf numFmtId="0" fontId="0" fillId="0" borderId="3" xfId="0" applyNumberFormat="1" applyBorder="1">
      <alignment vertical="center"/>
    </xf>
    <xf numFmtId="0" fontId="0" fillId="0" borderId="10" xfId="0" applyNumberFormat="1" applyBorder="1">
      <alignment vertical="center"/>
    </xf>
    <xf numFmtId="0" fontId="0" fillId="0" borderId="4" xfId="0" applyNumberFormat="1"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chartsheet" Target="chartsheets/sheet1.xml"/><Relationship Id="rId21" Type="http://schemas.openxmlformats.org/officeDocument/2006/relationships/worksheet" Target="worksheets/sheet20.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tyles" Target="style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System Summary localhost  2023-01-23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CPU_ALL!$J$2:$J$57</c:f>
              <c:numCache>
                <c:formatCode>General</c:formatCode>
                <c:ptCount val="56"/>
                <c:pt idx="0">
                  <c:v>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2.1</c:v>
                </c:pt>
                <c:pt idx="42">
                  <c:v>2.1</c:v>
                </c:pt>
                <c:pt idx="43">
                  <c:v>2.1</c:v>
                </c:pt>
                <c:pt idx="44">
                  <c:v>2.1</c:v>
                </c:pt>
                <c:pt idx="45">
                  <c:v>2.1</c:v>
                </c:pt>
                <c:pt idx="46">
                  <c:v>0.30000000000000004</c:v>
                </c:pt>
                <c:pt idx="47">
                  <c:v>0</c:v>
                </c:pt>
                <c:pt idx="48">
                  <c:v>0</c:v>
                </c:pt>
                <c:pt idx="49">
                  <c:v>3</c:v>
                </c:pt>
                <c:pt idx="50">
                  <c:v>3.8000000000000003</c:v>
                </c:pt>
                <c:pt idx="51">
                  <c:v>3.4</c:v>
                </c:pt>
                <c:pt idx="52">
                  <c:v>1.9000000000000001</c:v>
                </c:pt>
                <c:pt idx="53">
                  <c:v>0</c:v>
                </c:pt>
                <c:pt idx="54">
                  <c:v>0</c:v>
                </c:pt>
                <c:pt idx="55">
                  <c:v>0</c:v>
                </c:pt>
              </c:numCache>
            </c:numRef>
          </c:val>
          <c:smooth val="0"/>
          <c:extLst>
            <c:ext xmlns:c16="http://schemas.microsoft.com/office/drawing/2014/chart" uri="{C3380CC4-5D6E-409C-BE32-E72D297353CC}">
              <c16:uniqueId val="{00000001-8D73-446B-85F0-BB83202C91B0}"/>
            </c:ext>
          </c:extLst>
        </c:ser>
        <c:dLbls>
          <c:showLegendKey val="0"/>
          <c:showVal val="0"/>
          <c:showCatName val="0"/>
          <c:showSerName val="0"/>
          <c:showPercent val="0"/>
          <c:showBubbleSize val="0"/>
        </c:dLbls>
        <c:marker val="1"/>
        <c:smooth val="0"/>
        <c:axId val="726470448"/>
        <c:axId val="726463968"/>
      </c:lineChart>
      <c:lineChart>
        <c:grouping val="standard"/>
        <c:varyColors val="0"/>
        <c:ser>
          <c:idx val="1"/>
          <c:order val="1"/>
          <c:tx>
            <c:v>IO/sec</c:v>
          </c:tx>
          <c:spPr>
            <a:ln w="25400">
              <a:solidFill>
                <a:srgbClr val="FF00FF"/>
              </a:solidFill>
              <a:prstDash val="solid"/>
            </a:ln>
          </c:spPr>
          <c:marker>
            <c:symbol val="none"/>
          </c:marker>
          <c:val>
            <c:numRef>
              <c:f>DISK_SUMM!$D$2:$D$57</c:f>
              <c:numCache>
                <c:formatCode>General</c:formatCode>
                <c:ptCount val="56"/>
                <c:pt idx="0">
                  <c:v>18.800000000000004</c:v>
                </c:pt>
                <c:pt idx="1">
                  <c:v>0.9</c:v>
                </c:pt>
                <c:pt idx="2">
                  <c:v>1.4</c:v>
                </c:pt>
                <c:pt idx="3">
                  <c:v>1.3</c:v>
                </c:pt>
                <c:pt idx="4">
                  <c:v>0.9</c:v>
                </c:pt>
                <c:pt idx="5">
                  <c:v>0.9</c:v>
                </c:pt>
                <c:pt idx="6">
                  <c:v>0.9</c:v>
                </c:pt>
                <c:pt idx="7">
                  <c:v>0.9</c:v>
                </c:pt>
                <c:pt idx="8">
                  <c:v>0.9</c:v>
                </c:pt>
                <c:pt idx="9">
                  <c:v>0.9</c:v>
                </c:pt>
                <c:pt idx="10">
                  <c:v>1.4</c:v>
                </c:pt>
                <c:pt idx="11">
                  <c:v>1.3</c:v>
                </c:pt>
                <c:pt idx="12">
                  <c:v>0.9</c:v>
                </c:pt>
                <c:pt idx="13">
                  <c:v>0.9</c:v>
                </c:pt>
                <c:pt idx="14">
                  <c:v>0.9</c:v>
                </c:pt>
                <c:pt idx="15">
                  <c:v>0.9</c:v>
                </c:pt>
                <c:pt idx="16">
                  <c:v>0.9</c:v>
                </c:pt>
                <c:pt idx="17">
                  <c:v>0.9</c:v>
                </c:pt>
                <c:pt idx="18">
                  <c:v>1.4</c:v>
                </c:pt>
                <c:pt idx="19">
                  <c:v>1.3</c:v>
                </c:pt>
                <c:pt idx="20">
                  <c:v>0.9</c:v>
                </c:pt>
                <c:pt idx="21">
                  <c:v>0.9</c:v>
                </c:pt>
                <c:pt idx="22">
                  <c:v>0.9</c:v>
                </c:pt>
                <c:pt idx="23">
                  <c:v>0.9</c:v>
                </c:pt>
                <c:pt idx="24">
                  <c:v>0.9</c:v>
                </c:pt>
                <c:pt idx="25">
                  <c:v>0.9</c:v>
                </c:pt>
                <c:pt idx="26">
                  <c:v>1.4</c:v>
                </c:pt>
                <c:pt idx="27">
                  <c:v>1.3</c:v>
                </c:pt>
                <c:pt idx="28">
                  <c:v>0.9</c:v>
                </c:pt>
                <c:pt idx="29">
                  <c:v>0.9</c:v>
                </c:pt>
                <c:pt idx="30">
                  <c:v>0.9</c:v>
                </c:pt>
                <c:pt idx="31">
                  <c:v>0.9</c:v>
                </c:pt>
                <c:pt idx="32">
                  <c:v>0.9</c:v>
                </c:pt>
                <c:pt idx="33">
                  <c:v>0.9</c:v>
                </c:pt>
                <c:pt idx="34">
                  <c:v>1.4</c:v>
                </c:pt>
                <c:pt idx="35">
                  <c:v>1.3</c:v>
                </c:pt>
                <c:pt idx="36">
                  <c:v>0.9</c:v>
                </c:pt>
                <c:pt idx="37">
                  <c:v>0.9</c:v>
                </c:pt>
                <c:pt idx="38">
                  <c:v>0.9</c:v>
                </c:pt>
                <c:pt idx="39">
                  <c:v>0.9</c:v>
                </c:pt>
                <c:pt idx="40">
                  <c:v>1.4</c:v>
                </c:pt>
                <c:pt idx="41">
                  <c:v>121.8</c:v>
                </c:pt>
                <c:pt idx="42">
                  <c:v>122.19999999999999</c:v>
                </c:pt>
                <c:pt idx="43">
                  <c:v>121.39999999999999</c:v>
                </c:pt>
                <c:pt idx="44">
                  <c:v>121.39999999999999</c:v>
                </c:pt>
                <c:pt idx="45">
                  <c:v>121.10000000000001</c:v>
                </c:pt>
                <c:pt idx="46">
                  <c:v>17.3</c:v>
                </c:pt>
                <c:pt idx="47">
                  <c:v>0.9</c:v>
                </c:pt>
                <c:pt idx="48">
                  <c:v>0.9</c:v>
                </c:pt>
                <c:pt idx="49">
                  <c:v>5790.9</c:v>
                </c:pt>
                <c:pt idx="50">
                  <c:v>7510.3</c:v>
                </c:pt>
                <c:pt idx="51">
                  <c:v>5992.3000000000011</c:v>
                </c:pt>
                <c:pt idx="52">
                  <c:v>3165.4999999999995</c:v>
                </c:pt>
                <c:pt idx="53">
                  <c:v>0.9</c:v>
                </c:pt>
                <c:pt idx="54">
                  <c:v>0.9</c:v>
                </c:pt>
                <c:pt idx="55">
                  <c:v>0.9</c:v>
                </c:pt>
              </c:numCache>
            </c:numRef>
          </c:val>
          <c:smooth val="0"/>
          <c:extLst>
            <c:ext xmlns:c16="http://schemas.microsoft.com/office/drawing/2014/chart" uri="{C3380CC4-5D6E-409C-BE32-E72D297353CC}">
              <c16:uniqueId val="{00000002-8D73-446B-85F0-BB83202C91B0}"/>
            </c:ext>
          </c:extLst>
        </c:ser>
        <c:dLbls>
          <c:showLegendKey val="0"/>
          <c:showVal val="0"/>
          <c:showCatName val="0"/>
          <c:showSerName val="0"/>
          <c:showPercent val="0"/>
          <c:showBubbleSize val="0"/>
        </c:dLbls>
        <c:marker val="1"/>
        <c:smooth val="0"/>
        <c:axId val="726472968"/>
        <c:axId val="726464688"/>
      </c:lineChart>
      <c:catAx>
        <c:axId val="72647044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6463968"/>
        <c:crosses val="autoZero"/>
        <c:auto val="0"/>
        <c:lblAlgn val="ctr"/>
        <c:lblOffset val="100"/>
        <c:noMultiLvlLbl val="0"/>
      </c:catAx>
      <c:valAx>
        <c:axId val="726463968"/>
        <c:scaling>
          <c:orientation val="minMax"/>
          <c:max val="100"/>
          <c:min val="0"/>
        </c:scaling>
        <c:delete val="0"/>
        <c:axPos val="l"/>
        <c:title>
          <c:tx>
            <c:rich>
              <a:bodyPr/>
              <a:lstStyle/>
              <a:p>
                <a:pPr>
                  <a:defRPr/>
                </a:pPr>
                <a:r>
                  <a:rPr lang="en-US" altLang="ko-KR"/>
                  <a:t>usr%+sys%</a:t>
                </a:r>
                <a:endParaRPr lang="ko-KR" altLang="en-US"/>
              </a:p>
            </c:rich>
          </c:tx>
          <c:overlay val="0"/>
        </c:title>
        <c:numFmt formatCode="0.0" sourceLinked="0"/>
        <c:majorTickMark val="out"/>
        <c:minorTickMark val="none"/>
        <c:tickLblPos val="nextTo"/>
        <c:crossAx val="726470448"/>
        <c:crosses val="autoZero"/>
        <c:crossBetween val="midCat"/>
      </c:valAx>
      <c:valAx>
        <c:axId val="726464688"/>
        <c:scaling>
          <c:orientation val="minMax"/>
          <c:min val="0"/>
        </c:scaling>
        <c:delete val="0"/>
        <c:axPos val="r"/>
        <c:title>
          <c:tx>
            <c:rich>
              <a:bodyPr/>
              <a:lstStyle/>
              <a:p>
                <a:pPr>
                  <a:defRPr/>
                </a:pPr>
                <a:r>
                  <a:rPr lang="en-US" altLang="ko-KR"/>
                  <a:t>Disk xfers</a:t>
                </a:r>
                <a:endParaRPr lang="ko-KR" altLang="en-US"/>
              </a:p>
            </c:rich>
          </c:tx>
          <c:overlay val="0"/>
        </c:title>
        <c:numFmt formatCode="General" sourceLinked="1"/>
        <c:majorTickMark val="out"/>
        <c:minorTickMark val="none"/>
        <c:tickLblPos val="nextTo"/>
        <c:crossAx val="726472968"/>
        <c:crosses val="max"/>
        <c:crossBetween val="between"/>
      </c:valAx>
      <c:catAx>
        <c:axId val="726472968"/>
        <c:scaling>
          <c:orientation val="minMax"/>
        </c:scaling>
        <c:delete val="1"/>
        <c:axPos val="b"/>
        <c:majorTickMark val="out"/>
        <c:minorTickMark val="none"/>
        <c:tickLblPos val="nextTo"/>
        <c:crossAx val="7264646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2023-01-23</a:t>
            </a:r>
          </a:p>
        </c:rich>
      </c:tx>
      <c:overlay val="0"/>
    </c:title>
    <c:autoTitleDeleted val="0"/>
    <c:plotArea>
      <c:layout/>
      <c:lineChart>
        <c:grouping val="standard"/>
        <c:varyColors val="0"/>
        <c:ser>
          <c:idx val="0"/>
          <c:order val="0"/>
          <c:tx>
            <c:strRef>
              <c:f>DISKBUSY!$B$1</c:f>
              <c:strCache>
                <c:ptCount val="1"/>
                <c:pt idx="0">
                  <c:v>sdb</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DISKBUSY!$B$2:$B$57</c:f>
              <c:numCache>
                <c:formatCode>General</c:formatCode>
                <c:ptCount val="56"/>
                <c:pt idx="0">
                  <c:v>2.5</c:v>
                </c:pt>
                <c:pt idx="1">
                  <c:v>0.3</c:v>
                </c:pt>
                <c:pt idx="2">
                  <c:v>0.5</c:v>
                </c:pt>
                <c:pt idx="3">
                  <c:v>0.5</c:v>
                </c:pt>
                <c:pt idx="4">
                  <c:v>0.4</c:v>
                </c:pt>
                <c:pt idx="5">
                  <c:v>0.3</c:v>
                </c:pt>
                <c:pt idx="6">
                  <c:v>0.3</c:v>
                </c:pt>
                <c:pt idx="7">
                  <c:v>0.3</c:v>
                </c:pt>
                <c:pt idx="8">
                  <c:v>0.3</c:v>
                </c:pt>
                <c:pt idx="9">
                  <c:v>0.3</c:v>
                </c:pt>
                <c:pt idx="10">
                  <c:v>0.5</c:v>
                </c:pt>
                <c:pt idx="11">
                  <c:v>0.6</c:v>
                </c:pt>
                <c:pt idx="12">
                  <c:v>0.4</c:v>
                </c:pt>
                <c:pt idx="13">
                  <c:v>0.3</c:v>
                </c:pt>
                <c:pt idx="14">
                  <c:v>0.3</c:v>
                </c:pt>
                <c:pt idx="15">
                  <c:v>0.3</c:v>
                </c:pt>
                <c:pt idx="16">
                  <c:v>0.3</c:v>
                </c:pt>
                <c:pt idx="17">
                  <c:v>0.3</c:v>
                </c:pt>
                <c:pt idx="18">
                  <c:v>0.5</c:v>
                </c:pt>
                <c:pt idx="19">
                  <c:v>0.6</c:v>
                </c:pt>
                <c:pt idx="20">
                  <c:v>0.3</c:v>
                </c:pt>
                <c:pt idx="21">
                  <c:v>0.3</c:v>
                </c:pt>
                <c:pt idx="22">
                  <c:v>0.3</c:v>
                </c:pt>
                <c:pt idx="23">
                  <c:v>0.3</c:v>
                </c:pt>
                <c:pt idx="24">
                  <c:v>0.3</c:v>
                </c:pt>
                <c:pt idx="25">
                  <c:v>0.3</c:v>
                </c:pt>
                <c:pt idx="26">
                  <c:v>0.5</c:v>
                </c:pt>
                <c:pt idx="27">
                  <c:v>0.6</c:v>
                </c:pt>
                <c:pt idx="28">
                  <c:v>0.4</c:v>
                </c:pt>
                <c:pt idx="29">
                  <c:v>0.3</c:v>
                </c:pt>
                <c:pt idx="30">
                  <c:v>0.3</c:v>
                </c:pt>
                <c:pt idx="31">
                  <c:v>0.3</c:v>
                </c:pt>
                <c:pt idx="32">
                  <c:v>0.3</c:v>
                </c:pt>
                <c:pt idx="33">
                  <c:v>0.3</c:v>
                </c:pt>
                <c:pt idx="34">
                  <c:v>0.5</c:v>
                </c:pt>
                <c:pt idx="35">
                  <c:v>0.6</c:v>
                </c:pt>
                <c:pt idx="36">
                  <c:v>0.3</c:v>
                </c:pt>
                <c:pt idx="37">
                  <c:v>0.3</c:v>
                </c:pt>
                <c:pt idx="38">
                  <c:v>0.3</c:v>
                </c:pt>
                <c:pt idx="39">
                  <c:v>0.3</c:v>
                </c:pt>
                <c:pt idx="40">
                  <c:v>0.3</c:v>
                </c:pt>
                <c:pt idx="41">
                  <c:v>12.5</c:v>
                </c:pt>
                <c:pt idx="42">
                  <c:v>12.7</c:v>
                </c:pt>
                <c:pt idx="43">
                  <c:v>12.8</c:v>
                </c:pt>
                <c:pt idx="44">
                  <c:v>12.9</c:v>
                </c:pt>
                <c:pt idx="45">
                  <c:v>13</c:v>
                </c:pt>
                <c:pt idx="46">
                  <c:v>2.1</c:v>
                </c:pt>
                <c:pt idx="47">
                  <c:v>0.3</c:v>
                </c:pt>
                <c:pt idx="48">
                  <c:v>0.3</c:v>
                </c:pt>
                <c:pt idx="49">
                  <c:v>60.2</c:v>
                </c:pt>
                <c:pt idx="50">
                  <c:v>87.9</c:v>
                </c:pt>
                <c:pt idx="51">
                  <c:v>84.3</c:v>
                </c:pt>
                <c:pt idx="52">
                  <c:v>57</c:v>
                </c:pt>
                <c:pt idx="53">
                  <c:v>0.3</c:v>
                </c:pt>
                <c:pt idx="54">
                  <c:v>0.3</c:v>
                </c:pt>
                <c:pt idx="55">
                  <c:v>0.3</c:v>
                </c:pt>
              </c:numCache>
            </c:numRef>
          </c:val>
          <c:smooth val="0"/>
          <c:extLst>
            <c:ext xmlns:c16="http://schemas.microsoft.com/office/drawing/2014/chart" uri="{C3380CC4-5D6E-409C-BE32-E72D297353CC}">
              <c16:uniqueId val="{0000000E-D13F-40CD-B416-A252C5825C24}"/>
            </c:ext>
          </c:extLst>
        </c:ser>
        <c:ser>
          <c:idx val="1"/>
          <c:order val="1"/>
          <c:tx>
            <c:strRef>
              <c:f>DISKBUSY!$C$1</c:f>
              <c:strCache>
                <c:ptCount val="1"/>
                <c:pt idx="0">
                  <c:v>sdb1</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DISKBUSY!$C$2:$C$57</c:f>
              <c:numCache>
                <c:formatCode>General</c:formatCode>
                <c:ptCount val="56"/>
                <c:pt idx="0">
                  <c:v>2.5</c:v>
                </c:pt>
                <c:pt idx="1">
                  <c:v>0.3</c:v>
                </c:pt>
                <c:pt idx="2">
                  <c:v>0.5</c:v>
                </c:pt>
                <c:pt idx="3">
                  <c:v>0.5</c:v>
                </c:pt>
                <c:pt idx="4">
                  <c:v>0.4</c:v>
                </c:pt>
                <c:pt idx="5">
                  <c:v>0.3</c:v>
                </c:pt>
                <c:pt idx="6">
                  <c:v>0.3</c:v>
                </c:pt>
                <c:pt idx="7">
                  <c:v>0.3</c:v>
                </c:pt>
                <c:pt idx="8">
                  <c:v>0.3</c:v>
                </c:pt>
                <c:pt idx="9">
                  <c:v>0.3</c:v>
                </c:pt>
                <c:pt idx="10">
                  <c:v>0.5</c:v>
                </c:pt>
                <c:pt idx="11">
                  <c:v>0.6</c:v>
                </c:pt>
                <c:pt idx="12">
                  <c:v>0.4</c:v>
                </c:pt>
                <c:pt idx="13">
                  <c:v>0.3</c:v>
                </c:pt>
                <c:pt idx="14">
                  <c:v>0.3</c:v>
                </c:pt>
                <c:pt idx="15">
                  <c:v>0.3</c:v>
                </c:pt>
                <c:pt idx="16">
                  <c:v>0.3</c:v>
                </c:pt>
                <c:pt idx="17">
                  <c:v>0.3</c:v>
                </c:pt>
                <c:pt idx="18">
                  <c:v>0.5</c:v>
                </c:pt>
                <c:pt idx="19">
                  <c:v>0.6</c:v>
                </c:pt>
                <c:pt idx="20">
                  <c:v>0.3</c:v>
                </c:pt>
                <c:pt idx="21">
                  <c:v>0.3</c:v>
                </c:pt>
                <c:pt idx="22">
                  <c:v>0.3</c:v>
                </c:pt>
                <c:pt idx="23">
                  <c:v>0.3</c:v>
                </c:pt>
                <c:pt idx="24">
                  <c:v>0.3</c:v>
                </c:pt>
                <c:pt idx="25">
                  <c:v>0.3</c:v>
                </c:pt>
                <c:pt idx="26">
                  <c:v>0.5</c:v>
                </c:pt>
                <c:pt idx="27">
                  <c:v>0.6</c:v>
                </c:pt>
                <c:pt idx="28">
                  <c:v>0.4</c:v>
                </c:pt>
                <c:pt idx="29">
                  <c:v>0.3</c:v>
                </c:pt>
                <c:pt idx="30">
                  <c:v>0.3</c:v>
                </c:pt>
                <c:pt idx="31">
                  <c:v>0.3</c:v>
                </c:pt>
                <c:pt idx="32">
                  <c:v>0.3</c:v>
                </c:pt>
                <c:pt idx="33">
                  <c:v>0.3</c:v>
                </c:pt>
                <c:pt idx="34">
                  <c:v>0.5</c:v>
                </c:pt>
                <c:pt idx="35">
                  <c:v>0.6</c:v>
                </c:pt>
                <c:pt idx="36">
                  <c:v>0.3</c:v>
                </c:pt>
                <c:pt idx="37">
                  <c:v>0.3</c:v>
                </c:pt>
                <c:pt idx="38">
                  <c:v>0.3</c:v>
                </c:pt>
                <c:pt idx="39">
                  <c:v>0.3</c:v>
                </c:pt>
                <c:pt idx="40">
                  <c:v>0.3</c:v>
                </c:pt>
                <c:pt idx="41">
                  <c:v>12.5</c:v>
                </c:pt>
                <c:pt idx="42">
                  <c:v>12.7</c:v>
                </c:pt>
                <c:pt idx="43">
                  <c:v>12.8</c:v>
                </c:pt>
                <c:pt idx="44">
                  <c:v>12.9</c:v>
                </c:pt>
                <c:pt idx="45">
                  <c:v>13</c:v>
                </c:pt>
                <c:pt idx="46">
                  <c:v>2.1</c:v>
                </c:pt>
                <c:pt idx="47">
                  <c:v>0.3</c:v>
                </c:pt>
                <c:pt idx="48">
                  <c:v>0.3</c:v>
                </c:pt>
                <c:pt idx="49">
                  <c:v>59.2</c:v>
                </c:pt>
                <c:pt idx="50">
                  <c:v>87.9</c:v>
                </c:pt>
                <c:pt idx="51">
                  <c:v>84.3</c:v>
                </c:pt>
                <c:pt idx="52">
                  <c:v>56.9</c:v>
                </c:pt>
                <c:pt idx="53">
                  <c:v>0.3</c:v>
                </c:pt>
                <c:pt idx="54">
                  <c:v>0.3</c:v>
                </c:pt>
                <c:pt idx="55">
                  <c:v>0.3</c:v>
                </c:pt>
              </c:numCache>
            </c:numRef>
          </c:val>
          <c:smooth val="0"/>
          <c:extLst>
            <c:ext xmlns:c16="http://schemas.microsoft.com/office/drawing/2014/chart" uri="{C3380CC4-5D6E-409C-BE32-E72D297353CC}">
              <c16:uniqueId val="{0000000F-D13F-40CD-B416-A252C5825C24}"/>
            </c:ext>
          </c:extLst>
        </c:ser>
        <c:ser>
          <c:idx val="2"/>
          <c:order val="2"/>
          <c:tx>
            <c:strRef>
              <c:f>DISKBUSY!$D$1</c:f>
              <c:strCache>
                <c:ptCount val="1"/>
                <c:pt idx="0">
                  <c:v>sda</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DISKBUSY!$D$2:$D$57</c:f>
              <c:numCache>
                <c:formatCode>General</c:formatCode>
                <c:ptCount val="56"/>
                <c:pt idx="0">
                  <c:v>4</c:v>
                </c:pt>
                <c:pt idx="1">
                  <c:v>0.3</c:v>
                </c:pt>
                <c:pt idx="2">
                  <c:v>0.5</c:v>
                </c:pt>
                <c:pt idx="3">
                  <c:v>0.6</c:v>
                </c:pt>
                <c:pt idx="4">
                  <c:v>0.4</c:v>
                </c:pt>
                <c:pt idx="5">
                  <c:v>0.3</c:v>
                </c:pt>
                <c:pt idx="6">
                  <c:v>0.3</c:v>
                </c:pt>
                <c:pt idx="7">
                  <c:v>0.3</c:v>
                </c:pt>
                <c:pt idx="8">
                  <c:v>0.3</c:v>
                </c:pt>
                <c:pt idx="9">
                  <c:v>0.3</c:v>
                </c:pt>
                <c:pt idx="10">
                  <c:v>0.5</c:v>
                </c:pt>
                <c:pt idx="11">
                  <c:v>0.6</c:v>
                </c:pt>
                <c:pt idx="12">
                  <c:v>0.4</c:v>
                </c:pt>
                <c:pt idx="13">
                  <c:v>0.3</c:v>
                </c:pt>
                <c:pt idx="14">
                  <c:v>0.3</c:v>
                </c:pt>
                <c:pt idx="15">
                  <c:v>0.3</c:v>
                </c:pt>
                <c:pt idx="16">
                  <c:v>0.3</c:v>
                </c:pt>
                <c:pt idx="17">
                  <c:v>0.3</c:v>
                </c:pt>
                <c:pt idx="18">
                  <c:v>0.5</c:v>
                </c:pt>
                <c:pt idx="19">
                  <c:v>0.6</c:v>
                </c:pt>
                <c:pt idx="20">
                  <c:v>0.3</c:v>
                </c:pt>
                <c:pt idx="21">
                  <c:v>0.3</c:v>
                </c:pt>
                <c:pt idx="22">
                  <c:v>0.3</c:v>
                </c:pt>
                <c:pt idx="23">
                  <c:v>0.3</c:v>
                </c:pt>
                <c:pt idx="24">
                  <c:v>0.3</c:v>
                </c:pt>
                <c:pt idx="25">
                  <c:v>0.3</c:v>
                </c:pt>
                <c:pt idx="26">
                  <c:v>0.5</c:v>
                </c:pt>
                <c:pt idx="27">
                  <c:v>0.6</c:v>
                </c:pt>
                <c:pt idx="28">
                  <c:v>0.3</c:v>
                </c:pt>
                <c:pt idx="29">
                  <c:v>0.3</c:v>
                </c:pt>
                <c:pt idx="30">
                  <c:v>0.3</c:v>
                </c:pt>
                <c:pt idx="31">
                  <c:v>0.3</c:v>
                </c:pt>
                <c:pt idx="32">
                  <c:v>0.3</c:v>
                </c:pt>
                <c:pt idx="33">
                  <c:v>0.3</c:v>
                </c:pt>
                <c:pt idx="34">
                  <c:v>0.5</c:v>
                </c:pt>
                <c:pt idx="35">
                  <c:v>0.6</c:v>
                </c:pt>
                <c:pt idx="36">
                  <c:v>0.3</c:v>
                </c:pt>
                <c:pt idx="37">
                  <c:v>0.3</c:v>
                </c:pt>
                <c:pt idx="38">
                  <c:v>0.3</c:v>
                </c:pt>
                <c:pt idx="39">
                  <c:v>0.3</c:v>
                </c:pt>
                <c:pt idx="40">
                  <c:v>0.3</c:v>
                </c:pt>
                <c:pt idx="41">
                  <c:v>12.4</c:v>
                </c:pt>
                <c:pt idx="42">
                  <c:v>12.6</c:v>
                </c:pt>
                <c:pt idx="43">
                  <c:v>12.8</c:v>
                </c:pt>
                <c:pt idx="44">
                  <c:v>12.9</c:v>
                </c:pt>
                <c:pt idx="45">
                  <c:v>13</c:v>
                </c:pt>
                <c:pt idx="46">
                  <c:v>2.1</c:v>
                </c:pt>
                <c:pt idx="47">
                  <c:v>0.3</c:v>
                </c:pt>
                <c:pt idx="48">
                  <c:v>0.3</c:v>
                </c:pt>
                <c:pt idx="49">
                  <c:v>49.7</c:v>
                </c:pt>
                <c:pt idx="50">
                  <c:v>74.8</c:v>
                </c:pt>
                <c:pt idx="51">
                  <c:v>73.2</c:v>
                </c:pt>
                <c:pt idx="52">
                  <c:v>47</c:v>
                </c:pt>
                <c:pt idx="53">
                  <c:v>0.3</c:v>
                </c:pt>
                <c:pt idx="54">
                  <c:v>0.3</c:v>
                </c:pt>
                <c:pt idx="55">
                  <c:v>0.3</c:v>
                </c:pt>
              </c:numCache>
            </c:numRef>
          </c:val>
          <c:smooth val="0"/>
          <c:extLst>
            <c:ext xmlns:c16="http://schemas.microsoft.com/office/drawing/2014/chart" uri="{C3380CC4-5D6E-409C-BE32-E72D297353CC}">
              <c16:uniqueId val="{00000010-D13F-40CD-B416-A252C5825C24}"/>
            </c:ext>
          </c:extLst>
        </c:ser>
        <c:ser>
          <c:idx val="3"/>
          <c:order val="3"/>
          <c:tx>
            <c:strRef>
              <c:f>DISKBUSY!$E$1</c:f>
              <c:strCache>
                <c:ptCount val="1"/>
                <c:pt idx="0">
                  <c:v>sda1</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DISKBUSY!$E$2:$E$57</c:f>
              <c:numCache>
                <c:formatCode>General</c:formatCode>
                <c:ptCount val="56"/>
                <c:pt idx="0">
                  <c:v>3.7</c:v>
                </c:pt>
                <c:pt idx="1">
                  <c:v>0.3</c:v>
                </c:pt>
                <c:pt idx="2">
                  <c:v>0.5</c:v>
                </c:pt>
                <c:pt idx="3">
                  <c:v>0.6</c:v>
                </c:pt>
                <c:pt idx="4">
                  <c:v>0.4</c:v>
                </c:pt>
                <c:pt idx="5">
                  <c:v>0.3</c:v>
                </c:pt>
                <c:pt idx="6">
                  <c:v>0.3</c:v>
                </c:pt>
                <c:pt idx="7">
                  <c:v>0.3</c:v>
                </c:pt>
                <c:pt idx="8">
                  <c:v>0.3</c:v>
                </c:pt>
                <c:pt idx="9">
                  <c:v>0.3</c:v>
                </c:pt>
                <c:pt idx="10">
                  <c:v>0.5</c:v>
                </c:pt>
                <c:pt idx="11">
                  <c:v>0.6</c:v>
                </c:pt>
                <c:pt idx="12">
                  <c:v>0.4</c:v>
                </c:pt>
                <c:pt idx="13">
                  <c:v>0.3</c:v>
                </c:pt>
                <c:pt idx="14">
                  <c:v>0.3</c:v>
                </c:pt>
                <c:pt idx="15">
                  <c:v>0.3</c:v>
                </c:pt>
                <c:pt idx="16">
                  <c:v>0.3</c:v>
                </c:pt>
                <c:pt idx="17">
                  <c:v>0.3</c:v>
                </c:pt>
                <c:pt idx="18">
                  <c:v>0.5</c:v>
                </c:pt>
                <c:pt idx="19">
                  <c:v>0.6</c:v>
                </c:pt>
                <c:pt idx="20">
                  <c:v>0.3</c:v>
                </c:pt>
                <c:pt idx="21">
                  <c:v>0.3</c:v>
                </c:pt>
                <c:pt idx="22">
                  <c:v>0.3</c:v>
                </c:pt>
                <c:pt idx="23">
                  <c:v>0.3</c:v>
                </c:pt>
                <c:pt idx="24">
                  <c:v>0.3</c:v>
                </c:pt>
                <c:pt idx="25">
                  <c:v>0.3</c:v>
                </c:pt>
                <c:pt idx="26">
                  <c:v>0.5</c:v>
                </c:pt>
                <c:pt idx="27">
                  <c:v>0.6</c:v>
                </c:pt>
                <c:pt idx="28">
                  <c:v>0.3</c:v>
                </c:pt>
                <c:pt idx="29">
                  <c:v>0.3</c:v>
                </c:pt>
                <c:pt idx="30">
                  <c:v>0.3</c:v>
                </c:pt>
                <c:pt idx="31">
                  <c:v>0.3</c:v>
                </c:pt>
                <c:pt idx="32">
                  <c:v>0.3</c:v>
                </c:pt>
                <c:pt idx="33">
                  <c:v>0.3</c:v>
                </c:pt>
                <c:pt idx="34">
                  <c:v>0.5</c:v>
                </c:pt>
                <c:pt idx="35">
                  <c:v>0.6</c:v>
                </c:pt>
                <c:pt idx="36">
                  <c:v>0.3</c:v>
                </c:pt>
                <c:pt idx="37">
                  <c:v>0.3</c:v>
                </c:pt>
                <c:pt idx="38">
                  <c:v>0.3</c:v>
                </c:pt>
                <c:pt idx="39">
                  <c:v>0.3</c:v>
                </c:pt>
                <c:pt idx="40">
                  <c:v>0.3</c:v>
                </c:pt>
                <c:pt idx="41">
                  <c:v>12.4</c:v>
                </c:pt>
                <c:pt idx="42">
                  <c:v>12.6</c:v>
                </c:pt>
                <c:pt idx="43">
                  <c:v>12.8</c:v>
                </c:pt>
                <c:pt idx="44">
                  <c:v>12.9</c:v>
                </c:pt>
                <c:pt idx="45">
                  <c:v>13</c:v>
                </c:pt>
                <c:pt idx="46">
                  <c:v>2.1</c:v>
                </c:pt>
                <c:pt idx="47">
                  <c:v>0.3</c:v>
                </c:pt>
                <c:pt idx="48">
                  <c:v>0.3</c:v>
                </c:pt>
                <c:pt idx="49">
                  <c:v>48.9</c:v>
                </c:pt>
                <c:pt idx="50">
                  <c:v>74.8</c:v>
                </c:pt>
                <c:pt idx="51">
                  <c:v>73.2</c:v>
                </c:pt>
                <c:pt idx="52">
                  <c:v>47</c:v>
                </c:pt>
                <c:pt idx="53">
                  <c:v>0.3</c:v>
                </c:pt>
                <c:pt idx="54">
                  <c:v>0.3</c:v>
                </c:pt>
                <c:pt idx="55">
                  <c:v>0.3</c:v>
                </c:pt>
              </c:numCache>
            </c:numRef>
          </c:val>
          <c:smooth val="0"/>
          <c:extLst>
            <c:ext xmlns:c16="http://schemas.microsoft.com/office/drawing/2014/chart" uri="{C3380CC4-5D6E-409C-BE32-E72D297353CC}">
              <c16:uniqueId val="{00000011-D13F-40CD-B416-A252C5825C24}"/>
            </c:ext>
          </c:extLst>
        </c:ser>
        <c:ser>
          <c:idx val="4"/>
          <c:order val="4"/>
          <c:tx>
            <c:strRef>
              <c:f>DISKBUSY!$F$1</c:f>
              <c:strCache>
                <c:ptCount val="1"/>
                <c:pt idx="0">
                  <c:v>sdb2</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2-D13F-40CD-B416-A252C5825C24}"/>
            </c:ext>
          </c:extLst>
        </c:ser>
        <c:ser>
          <c:idx val="5"/>
          <c:order val="5"/>
          <c:tx>
            <c:strRef>
              <c:f>DISKBUSY!$G$1</c:f>
              <c:strCache>
                <c:ptCount val="1"/>
                <c:pt idx="0">
                  <c:v>sda2</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DISKBUSY!$G$2:$G$57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0.8</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D13F-40CD-B416-A252C5825C24}"/>
            </c:ext>
          </c:extLst>
        </c:ser>
        <c:ser>
          <c:idx val="6"/>
          <c:order val="6"/>
          <c:tx>
            <c:strRef>
              <c:f>DISKBUSY!$H$1</c:f>
              <c:strCache>
                <c:ptCount val="1"/>
                <c:pt idx="0">
                  <c:v>sda4</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DISKBUSY!$H$2:$H$57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numCache>
            </c:numRef>
          </c:val>
          <c:smooth val="0"/>
          <c:extLst>
            <c:ext xmlns:c16="http://schemas.microsoft.com/office/drawing/2014/chart" uri="{C3380CC4-5D6E-409C-BE32-E72D297353CC}">
              <c16:uniqueId val="{00000014-D13F-40CD-B416-A252C5825C24}"/>
            </c:ext>
          </c:extLst>
        </c:ser>
        <c:ser>
          <c:idx val="7"/>
          <c:order val="7"/>
          <c:tx>
            <c:strRef>
              <c:f>DISKBUSY!$I$1</c:f>
              <c:strCache>
                <c:ptCount val="1"/>
                <c:pt idx="0">
                  <c:v>sdb3</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D13F-40CD-B416-A252C5825C24}"/>
            </c:ext>
          </c:extLst>
        </c:ser>
        <c:ser>
          <c:idx val="8"/>
          <c:order val="8"/>
          <c:tx>
            <c:strRef>
              <c:f>DISKBUSY!$J$1</c:f>
              <c:strCache>
                <c:ptCount val="1"/>
                <c:pt idx="0">
                  <c:v>sdb4</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0.1</c:v>
                </c:pt>
                <c:pt idx="53">
                  <c:v>0</c:v>
                </c:pt>
                <c:pt idx="54">
                  <c:v>0</c:v>
                </c:pt>
                <c:pt idx="55">
                  <c:v>0</c:v>
                </c:pt>
              </c:numCache>
            </c:numRef>
          </c:val>
          <c:smooth val="0"/>
          <c:extLst>
            <c:ext xmlns:c16="http://schemas.microsoft.com/office/drawing/2014/chart" uri="{C3380CC4-5D6E-409C-BE32-E72D297353CC}">
              <c16:uniqueId val="{00000016-D13F-40CD-B416-A252C5825C24}"/>
            </c:ext>
          </c:extLst>
        </c:ser>
        <c:ser>
          <c:idx val="9"/>
          <c:order val="9"/>
          <c:tx>
            <c:strRef>
              <c:f>DISKBUSY!$K$1</c:f>
              <c:strCache>
                <c:ptCount val="1"/>
                <c:pt idx="0">
                  <c:v>sda3</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D13F-40CD-B416-A252C5825C24}"/>
            </c:ext>
          </c:extLst>
        </c:ser>
        <c:ser>
          <c:idx val="10"/>
          <c:order val="10"/>
          <c:tx>
            <c:strRef>
              <c:f>DISKBUSY!$L$1</c:f>
              <c:strCache>
                <c:ptCount val="1"/>
                <c:pt idx="0">
                  <c:v>md127</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D13F-40CD-B416-A252C5825C24}"/>
            </c:ext>
          </c:extLst>
        </c:ser>
        <c:ser>
          <c:idx val="11"/>
          <c:order val="11"/>
          <c:tx>
            <c:strRef>
              <c:f>DISKBUSY!$M$1</c:f>
              <c:strCache>
                <c:ptCount val="1"/>
                <c:pt idx="0">
                  <c:v>md126</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D13F-40CD-B416-A252C5825C24}"/>
            </c:ext>
          </c:extLst>
        </c:ser>
        <c:ser>
          <c:idx val="12"/>
          <c:order val="12"/>
          <c:tx>
            <c:strRef>
              <c:f>DISKBUSY!$N$1</c:f>
              <c:strCache>
                <c:ptCount val="1"/>
                <c:pt idx="0">
                  <c:v>md125</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D13F-40CD-B416-A252C5825C24}"/>
            </c:ext>
          </c:extLst>
        </c:ser>
        <c:ser>
          <c:idx val="13"/>
          <c:order val="13"/>
          <c:tx>
            <c:strRef>
              <c:f>DISKBUSY!$O$1</c:f>
              <c:strCache>
                <c:ptCount val="1"/>
                <c:pt idx="0">
                  <c:v>md124</c:v>
                </c:pt>
              </c:strCache>
            </c:strRef>
          </c:tx>
          <c:marker>
            <c:symbol val="none"/>
          </c:marker>
          <c:cat>
            <c:numRef>
              <c:f>DISKBUSY!$A$2:$A$57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DISKBUSY!$O$2:$O$57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D13F-40CD-B416-A252C5825C24}"/>
            </c:ext>
          </c:extLst>
        </c:ser>
        <c:dLbls>
          <c:showLegendKey val="0"/>
          <c:showVal val="0"/>
          <c:showCatName val="0"/>
          <c:showSerName val="0"/>
          <c:showPercent val="0"/>
          <c:showBubbleSize val="0"/>
        </c:dLbls>
        <c:smooth val="0"/>
        <c:axId val="736088768"/>
        <c:axId val="736089848"/>
      </c:lineChart>
      <c:catAx>
        <c:axId val="73608876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6089848"/>
        <c:crosses val="autoZero"/>
        <c:auto val="0"/>
        <c:lblAlgn val="ctr"/>
        <c:lblOffset val="100"/>
        <c:noMultiLvlLbl val="0"/>
      </c:catAx>
      <c:valAx>
        <c:axId val="736089848"/>
        <c:scaling>
          <c:orientation val="minMax"/>
          <c:min val="0"/>
        </c:scaling>
        <c:delete val="0"/>
        <c:axPos val="l"/>
        <c:majorGridlines/>
        <c:numFmt formatCode="0" sourceLinked="0"/>
        <c:majorTickMark val="out"/>
        <c:minorTickMark val="none"/>
        <c:tickLblPos val="nextTo"/>
        <c:crossAx val="7360887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2023-01-23</a:t>
            </a:r>
          </a:p>
        </c:rich>
      </c:tx>
      <c:overlay val="0"/>
    </c:title>
    <c:autoTitleDeleted val="0"/>
    <c:plotArea>
      <c:layout/>
      <c:barChart>
        <c:barDir val="col"/>
        <c:grouping val="stacked"/>
        <c:varyColors val="0"/>
        <c:ser>
          <c:idx val="0"/>
          <c:order val="0"/>
          <c:tx>
            <c:v>Avg.</c:v>
          </c:tx>
          <c:invertIfNegative val="0"/>
          <c:cat>
            <c:strRef>
              <c:f>DISKREAD!$B$1:$O$1</c:f>
              <c:strCache>
                <c:ptCount val="14"/>
                <c:pt idx="0">
                  <c:v>sdb</c:v>
                </c:pt>
                <c:pt idx="1">
                  <c:v>sda</c:v>
                </c:pt>
                <c:pt idx="2">
                  <c:v>sdb1</c:v>
                </c:pt>
                <c:pt idx="3">
                  <c:v>sda1</c:v>
                </c:pt>
                <c:pt idx="4">
                  <c:v>sdb2</c:v>
                </c:pt>
                <c:pt idx="5">
                  <c:v>sda2</c:v>
                </c:pt>
                <c:pt idx="6">
                  <c:v>md127</c:v>
                </c:pt>
                <c:pt idx="7">
                  <c:v>sdb3</c:v>
                </c:pt>
                <c:pt idx="8">
                  <c:v>sdb4</c:v>
                </c:pt>
                <c:pt idx="9">
                  <c:v>sda3</c:v>
                </c:pt>
                <c:pt idx="10">
                  <c:v>sda4</c:v>
                </c:pt>
                <c:pt idx="11">
                  <c:v>md126</c:v>
                </c:pt>
                <c:pt idx="12">
                  <c:v>md125</c:v>
                </c:pt>
                <c:pt idx="13">
                  <c:v>md124</c:v>
                </c:pt>
              </c:strCache>
            </c:strRef>
          </c:cat>
          <c:val>
            <c:numRef>
              <c:f>DISKREAD!$B$59:$O$59</c:f>
              <c:numCache>
                <c:formatCode>0.0</c:formatCode>
                <c:ptCount val="14"/>
                <c:pt idx="0">
                  <c:v>6460.3535714285708</c:v>
                </c:pt>
                <c:pt idx="1">
                  <c:v>6461.3678571428563</c:v>
                </c:pt>
                <c:pt idx="2">
                  <c:v>6444.7464285714286</c:v>
                </c:pt>
                <c:pt idx="3">
                  <c:v>6445.7482142857143</c:v>
                </c:pt>
                <c:pt idx="4">
                  <c:v>13.869642857142859</c:v>
                </c:pt>
                <c:pt idx="5">
                  <c:v>13.875</c:v>
                </c:pt>
                <c:pt idx="6">
                  <c:v>2.2035714285714283</c:v>
                </c:pt>
                <c:pt idx="7">
                  <c:v>0.86785714285714288</c:v>
                </c:pt>
                <c:pt idx="8">
                  <c:v>0.86785714285714288</c:v>
                </c:pt>
                <c:pt idx="9">
                  <c:v>0.86785714285714288</c:v>
                </c:pt>
                <c:pt idx="10">
                  <c:v>0.87321428571428572</c:v>
                </c:pt>
                <c:pt idx="11">
                  <c:v>5.3571428571428572E-3</c:v>
                </c:pt>
                <c:pt idx="12">
                  <c:v>5.3571428571428572E-3</c:v>
                </c:pt>
                <c:pt idx="13">
                  <c:v>0</c:v>
                </c:pt>
              </c:numCache>
            </c:numRef>
          </c:val>
          <c:extLst>
            <c:ext xmlns:c16="http://schemas.microsoft.com/office/drawing/2014/chart" uri="{C3380CC4-5D6E-409C-BE32-E72D297353CC}">
              <c16:uniqueId val="{0000000E-5F46-4424-ACD9-EF2E1419572C}"/>
            </c:ext>
          </c:extLst>
        </c:ser>
        <c:ser>
          <c:idx val="1"/>
          <c:order val="1"/>
          <c:tx>
            <c:v>WAvg.</c:v>
          </c:tx>
          <c:invertIfNegative val="0"/>
          <c:val>
            <c:numRef>
              <c:f>DISKREAD!$B$60:$O$60</c:f>
              <c:numCache>
                <c:formatCode>0.0</c:formatCode>
                <c:ptCount val="14"/>
                <c:pt idx="0">
                  <c:v>90956.282591508105</c:v>
                </c:pt>
                <c:pt idx="1">
                  <c:v>90940.455834545603</c:v>
                </c:pt>
                <c:pt idx="2">
                  <c:v>90770.237950898241</c:v>
                </c:pt>
                <c:pt idx="3">
                  <c:v>90754.606838837615</c:v>
                </c:pt>
                <c:pt idx="4">
                  <c:v>762.83035714285711</c:v>
                </c:pt>
                <c:pt idx="5">
                  <c:v>762.52523166023161</c:v>
                </c:pt>
                <c:pt idx="6">
                  <c:v>108.77746584857609</c:v>
                </c:pt>
                <c:pt idx="7">
                  <c:v>47.732142857142861</c:v>
                </c:pt>
                <c:pt idx="8">
                  <c:v>47.732142857142861</c:v>
                </c:pt>
                <c:pt idx="9">
                  <c:v>47.732142857142861</c:v>
                </c:pt>
                <c:pt idx="10">
                  <c:v>47.430466695880817</c:v>
                </c:pt>
                <c:pt idx="11">
                  <c:v>0.29464285714285715</c:v>
                </c:pt>
                <c:pt idx="12">
                  <c:v>0.29464285714285715</c:v>
                </c:pt>
                <c:pt idx="13">
                  <c:v>0</c:v>
                </c:pt>
              </c:numCache>
            </c:numRef>
          </c:val>
          <c:extLst>
            <c:ext xmlns:c16="http://schemas.microsoft.com/office/drawing/2014/chart" uri="{C3380CC4-5D6E-409C-BE32-E72D297353CC}">
              <c16:uniqueId val="{0000000F-5F46-4424-ACD9-EF2E1419572C}"/>
            </c:ext>
          </c:extLst>
        </c:ser>
        <c:dLbls>
          <c:showLegendKey val="0"/>
          <c:showVal val="0"/>
          <c:showCatName val="0"/>
          <c:showSerName val="0"/>
          <c:showPercent val="0"/>
          <c:showBubbleSize val="0"/>
        </c:dLbls>
        <c:gapWidth val="150"/>
        <c:overlap val="100"/>
        <c:axId val="736096688"/>
        <c:axId val="7360959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DISKREAD!$B$61:$O$61</c:f>
              <c:numCache>
                <c:formatCode>0.0</c:formatCode>
                <c:ptCount val="14"/>
                <c:pt idx="0">
                  <c:v>120974.1</c:v>
                </c:pt>
                <c:pt idx="1">
                  <c:v>120974.6</c:v>
                </c:pt>
                <c:pt idx="2">
                  <c:v>120974.1</c:v>
                </c:pt>
                <c:pt idx="3">
                  <c:v>120974.6</c:v>
                </c:pt>
                <c:pt idx="4">
                  <c:v>776.7</c:v>
                </c:pt>
                <c:pt idx="5">
                  <c:v>776.7</c:v>
                </c:pt>
                <c:pt idx="6">
                  <c:v>117</c:v>
                </c:pt>
                <c:pt idx="7">
                  <c:v>48.6</c:v>
                </c:pt>
                <c:pt idx="8">
                  <c:v>48.6</c:v>
                </c:pt>
                <c:pt idx="9">
                  <c:v>48.6</c:v>
                </c:pt>
                <c:pt idx="10">
                  <c:v>48.6</c:v>
                </c:pt>
                <c:pt idx="11">
                  <c:v>0.3</c:v>
                </c:pt>
                <c:pt idx="12">
                  <c:v>0.3</c:v>
                </c:pt>
                <c:pt idx="13">
                  <c:v>0</c:v>
                </c:pt>
              </c:numCache>
            </c:numRef>
          </c:val>
          <c:smooth val="0"/>
          <c:extLst>
            <c:ext xmlns:c16="http://schemas.microsoft.com/office/drawing/2014/chart" uri="{C3380CC4-5D6E-409C-BE32-E72D297353CC}">
              <c16:uniqueId val="{00000010-5F46-4424-ACD9-EF2E1419572C}"/>
            </c:ext>
          </c:extLst>
        </c:ser>
        <c:ser>
          <c:idx val="3"/>
          <c:order val="3"/>
          <c:tx>
            <c:v>Min</c:v>
          </c:tx>
          <c:spPr>
            <a:ln w="25400">
              <a:solidFill>
                <a:srgbClr val="000000"/>
              </a:solidFill>
              <a:prstDash val="solid"/>
            </a:ln>
          </c:spPr>
          <c:marker>
            <c:symbol val="none"/>
          </c:marker>
          <c:val>
            <c:numRef>
              <c:f>DISKREAD!$B$62:$O$62</c:f>
              <c:numCache>
                <c:formatCode>0.0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5F46-4424-ACD9-EF2E1419572C}"/>
            </c:ext>
          </c:extLst>
        </c:ser>
        <c:dLbls>
          <c:showLegendKey val="0"/>
          <c:showVal val="0"/>
          <c:showCatName val="0"/>
          <c:showSerName val="0"/>
          <c:showPercent val="0"/>
          <c:showBubbleSize val="0"/>
        </c:dLbls>
        <c:marker val="1"/>
        <c:smooth val="0"/>
        <c:axId val="736090928"/>
        <c:axId val="736098488"/>
      </c:lineChart>
      <c:catAx>
        <c:axId val="73609668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6095968"/>
        <c:crosses val="autoZero"/>
        <c:auto val="1"/>
        <c:lblAlgn val="ctr"/>
        <c:lblOffset val="100"/>
        <c:tickLblSkip val="1"/>
        <c:noMultiLvlLbl val="0"/>
      </c:catAx>
      <c:valAx>
        <c:axId val="736095968"/>
        <c:scaling>
          <c:orientation val="minMax"/>
          <c:max val="120975.6"/>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6096688"/>
        <c:crosses val="autoZero"/>
        <c:crossBetween val="between"/>
        <c:dispUnits>
          <c:builtInUnit val="thousands"/>
          <c:dispUnitsLbl/>
        </c:dispUnits>
      </c:valAx>
      <c:valAx>
        <c:axId val="736098488"/>
        <c:scaling>
          <c:orientation val="minMax"/>
          <c:max val="120975.6"/>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6090928"/>
        <c:crosses val="max"/>
        <c:crossBetween val="between"/>
        <c:dispUnits>
          <c:builtInUnit val="thousands"/>
          <c:dispUnitsLbl/>
        </c:dispUnits>
      </c:valAx>
      <c:catAx>
        <c:axId val="736090928"/>
        <c:scaling>
          <c:orientation val="minMax"/>
        </c:scaling>
        <c:delete val="1"/>
        <c:axPos val="b"/>
        <c:majorTickMark val="out"/>
        <c:minorTickMark val="none"/>
        <c:tickLblPos val="nextTo"/>
        <c:crossAx val="7360984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2023-01-23</a:t>
            </a:r>
          </a:p>
        </c:rich>
      </c:tx>
      <c:overlay val="0"/>
    </c:title>
    <c:autoTitleDeleted val="0"/>
    <c:plotArea>
      <c:layout/>
      <c:lineChart>
        <c:grouping val="standard"/>
        <c:varyColors val="0"/>
        <c:ser>
          <c:idx val="0"/>
          <c:order val="0"/>
          <c:tx>
            <c:strRef>
              <c:f>DISKREAD!$B$1</c:f>
              <c:strCache>
                <c:ptCount val="1"/>
                <c:pt idx="0">
                  <c:v>sdb</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DISKREAD!$B$2:$B$57</c:f>
              <c:numCache>
                <c:formatCode>General</c:formatCode>
                <c:ptCount val="56"/>
                <c:pt idx="0">
                  <c:v>32.299999999999997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0.1</c:v>
                </c:pt>
                <c:pt idx="47">
                  <c:v>0</c:v>
                </c:pt>
                <c:pt idx="48">
                  <c:v>0</c:v>
                </c:pt>
                <c:pt idx="49">
                  <c:v>93069.9</c:v>
                </c:pt>
                <c:pt idx="50">
                  <c:v>120974.1</c:v>
                </c:pt>
                <c:pt idx="51">
                  <c:v>96639.7</c:v>
                </c:pt>
                <c:pt idx="52">
                  <c:v>51062.7</c:v>
                </c:pt>
                <c:pt idx="53">
                  <c:v>0</c:v>
                </c:pt>
                <c:pt idx="54">
                  <c:v>0</c:v>
                </c:pt>
                <c:pt idx="55">
                  <c:v>0</c:v>
                </c:pt>
              </c:numCache>
            </c:numRef>
          </c:val>
          <c:smooth val="0"/>
          <c:extLst>
            <c:ext xmlns:c16="http://schemas.microsoft.com/office/drawing/2014/chart" uri="{C3380CC4-5D6E-409C-BE32-E72D297353CC}">
              <c16:uniqueId val="{0000000E-B5D9-4BFC-B384-0FBB632528CC}"/>
            </c:ext>
          </c:extLst>
        </c:ser>
        <c:ser>
          <c:idx val="1"/>
          <c:order val="1"/>
          <c:tx>
            <c:strRef>
              <c:f>DISKREAD!$C$1</c:f>
              <c:strCache>
                <c:ptCount val="1"/>
                <c:pt idx="0">
                  <c:v>sda</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DISKREAD!$C$2:$C$57</c:f>
              <c:numCache>
                <c:formatCode>General</c:formatCode>
                <c:ptCount val="56"/>
                <c:pt idx="0">
                  <c:v>85.4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0.1</c:v>
                </c:pt>
                <c:pt idx="41">
                  <c:v>0.4</c:v>
                </c:pt>
                <c:pt idx="42">
                  <c:v>1.4</c:v>
                </c:pt>
                <c:pt idx="43">
                  <c:v>0.6</c:v>
                </c:pt>
                <c:pt idx="44">
                  <c:v>0.6</c:v>
                </c:pt>
                <c:pt idx="45">
                  <c:v>0.5</c:v>
                </c:pt>
                <c:pt idx="46">
                  <c:v>0.4</c:v>
                </c:pt>
                <c:pt idx="47">
                  <c:v>0.1</c:v>
                </c:pt>
                <c:pt idx="48">
                  <c:v>0</c:v>
                </c:pt>
                <c:pt idx="49">
                  <c:v>93070.1</c:v>
                </c:pt>
                <c:pt idx="50">
                  <c:v>120974.6</c:v>
                </c:pt>
                <c:pt idx="51">
                  <c:v>96639.8</c:v>
                </c:pt>
                <c:pt idx="52">
                  <c:v>51062.6</c:v>
                </c:pt>
                <c:pt idx="53">
                  <c:v>0</c:v>
                </c:pt>
                <c:pt idx="54">
                  <c:v>0</c:v>
                </c:pt>
                <c:pt idx="55">
                  <c:v>0</c:v>
                </c:pt>
              </c:numCache>
            </c:numRef>
          </c:val>
          <c:smooth val="0"/>
          <c:extLst>
            <c:ext xmlns:c16="http://schemas.microsoft.com/office/drawing/2014/chart" uri="{C3380CC4-5D6E-409C-BE32-E72D297353CC}">
              <c16:uniqueId val="{0000000F-B5D9-4BFC-B384-0FBB632528CC}"/>
            </c:ext>
          </c:extLst>
        </c:ser>
        <c:ser>
          <c:idx val="2"/>
          <c:order val="2"/>
          <c:tx>
            <c:strRef>
              <c:f>DISKREAD!$D$1</c:f>
              <c:strCache>
                <c:ptCount val="1"/>
                <c:pt idx="0">
                  <c:v>sdb1</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DISKREAD!$D$2:$D$57</c:f>
              <c:numCache>
                <c:formatCode>General</c:formatCode>
                <c:ptCount val="56"/>
                <c:pt idx="0">
                  <c:v>32.299999999999997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0.1</c:v>
                </c:pt>
                <c:pt idx="47">
                  <c:v>0</c:v>
                </c:pt>
                <c:pt idx="48">
                  <c:v>0</c:v>
                </c:pt>
                <c:pt idx="49">
                  <c:v>92244.5</c:v>
                </c:pt>
                <c:pt idx="50">
                  <c:v>120974.1</c:v>
                </c:pt>
                <c:pt idx="51">
                  <c:v>96639.7</c:v>
                </c:pt>
                <c:pt idx="52">
                  <c:v>51014.1</c:v>
                </c:pt>
                <c:pt idx="53">
                  <c:v>0</c:v>
                </c:pt>
                <c:pt idx="54">
                  <c:v>0</c:v>
                </c:pt>
                <c:pt idx="55">
                  <c:v>0</c:v>
                </c:pt>
              </c:numCache>
            </c:numRef>
          </c:val>
          <c:smooth val="0"/>
          <c:extLst>
            <c:ext xmlns:c16="http://schemas.microsoft.com/office/drawing/2014/chart" uri="{C3380CC4-5D6E-409C-BE32-E72D297353CC}">
              <c16:uniqueId val="{00000010-B5D9-4BFC-B384-0FBB632528CC}"/>
            </c:ext>
          </c:extLst>
        </c:ser>
        <c:ser>
          <c:idx val="3"/>
          <c:order val="3"/>
          <c:tx>
            <c:strRef>
              <c:f>DISKREAD!$E$1</c:f>
              <c:strCache>
                <c:ptCount val="1"/>
                <c:pt idx="0">
                  <c:v>sda1</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DISKREAD!$E$2:$E$57</c:f>
              <c:numCache>
                <c:formatCode>General</c:formatCode>
                <c:ptCount val="56"/>
                <c:pt idx="0">
                  <c:v>84.7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0.1</c:v>
                </c:pt>
                <c:pt idx="41">
                  <c:v>0.4</c:v>
                </c:pt>
                <c:pt idx="42">
                  <c:v>1.4</c:v>
                </c:pt>
                <c:pt idx="43">
                  <c:v>0.6</c:v>
                </c:pt>
                <c:pt idx="44">
                  <c:v>0.6</c:v>
                </c:pt>
                <c:pt idx="45">
                  <c:v>0.5</c:v>
                </c:pt>
                <c:pt idx="46">
                  <c:v>0.4</c:v>
                </c:pt>
                <c:pt idx="47">
                  <c:v>0.1</c:v>
                </c:pt>
                <c:pt idx="48">
                  <c:v>0</c:v>
                </c:pt>
                <c:pt idx="49">
                  <c:v>92244.7</c:v>
                </c:pt>
                <c:pt idx="50">
                  <c:v>120974.6</c:v>
                </c:pt>
                <c:pt idx="51">
                  <c:v>96639.8</c:v>
                </c:pt>
                <c:pt idx="52">
                  <c:v>51014</c:v>
                </c:pt>
                <c:pt idx="53">
                  <c:v>0</c:v>
                </c:pt>
                <c:pt idx="54">
                  <c:v>0</c:v>
                </c:pt>
                <c:pt idx="55">
                  <c:v>0</c:v>
                </c:pt>
              </c:numCache>
            </c:numRef>
          </c:val>
          <c:smooth val="0"/>
          <c:extLst>
            <c:ext xmlns:c16="http://schemas.microsoft.com/office/drawing/2014/chart" uri="{C3380CC4-5D6E-409C-BE32-E72D297353CC}">
              <c16:uniqueId val="{00000011-B5D9-4BFC-B384-0FBB632528CC}"/>
            </c:ext>
          </c:extLst>
        </c:ser>
        <c:ser>
          <c:idx val="4"/>
          <c:order val="4"/>
          <c:tx>
            <c:strRef>
              <c:f>DISKREAD!$F$1</c:f>
              <c:strCache>
                <c:ptCount val="1"/>
                <c:pt idx="0">
                  <c:v>sdb2</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776.7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2-B5D9-4BFC-B384-0FBB632528CC}"/>
            </c:ext>
          </c:extLst>
        </c:ser>
        <c:ser>
          <c:idx val="5"/>
          <c:order val="5"/>
          <c:tx>
            <c:strRef>
              <c:f>DISKREAD!$G$1</c:f>
              <c:strCache>
                <c:ptCount val="1"/>
                <c:pt idx="0">
                  <c:v>sda2</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DISKREAD!$G$2:$G$57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776.7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B5D9-4BFC-B384-0FBB632528CC}"/>
            </c:ext>
          </c:extLst>
        </c:ser>
        <c:ser>
          <c:idx val="6"/>
          <c:order val="6"/>
          <c:tx>
            <c:strRef>
              <c:f>DISKREAD!$H$1</c:f>
              <c:strCache>
                <c:ptCount val="1"/>
                <c:pt idx="0">
                  <c:v>md127</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DISKREAD!$H$2:$H$57</c:f>
              <c:numCache>
                <c:formatCode>General</c:formatCode>
                <c:ptCount val="56"/>
                <c:pt idx="0">
                  <c:v>117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0.6</c:v>
                </c:pt>
                <c:pt idx="42">
                  <c:v>1.6</c:v>
                </c:pt>
                <c:pt idx="43">
                  <c:v>0.7</c:v>
                </c:pt>
                <c:pt idx="44">
                  <c:v>0.8</c:v>
                </c:pt>
                <c:pt idx="45">
                  <c:v>0.7</c:v>
                </c:pt>
                <c:pt idx="46">
                  <c:v>0.5</c:v>
                </c:pt>
                <c:pt idx="47">
                  <c:v>0.1</c:v>
                </c:pt>
                <c:pt idx="48">
                  <c:v>0</c:v>
                </c:pt>
                <c:pt idx="49">
                  <c:v>0</c:v>
                </c:pt>
                <c:pt idx="50">
                  <c:v>1.1000000000000001</c:v>
                </c:pt>
                <c:pt idx="51">
                  <c:v>0</c:v>
                </c:pt>
                <c:pt idx="52">
                  <c:v>0.1</c:v>
                </c:pt>
                <c:pt idx="53">
                  <c:v>0</c:v>
                </c:pt>
                <c:pt idx="54">
                  <c:v>0</c:v>
                </c:pt>
                <c:pt idx="55">
                  <c:v>0</c:v>
                </c:pt>
              </c:numCache>
            </c:numRef>
          </c:val>
          <c:smooth val="0"/>
          <c:extLst>
            <c:ext xmlns:c16="http://schemas.microsoft.com/office/drawing/2014/chart" uri="{C3380CC4-5D6E-409C-BE32-E72D297353CC}">
              <c16:uniqueId val="{00000014-B5D9-4BFC-B384-0FBB632528CC}"/>
            </c:ext>
          </c:extLst>
        </c:ser>
        <c:ser>
          <c:idx val="7"/>
          <c:order val="7"/>
          <c:tx>
            <c:strRef>
              <c:f>DISKREAD!$I$1</c:f>
              <c:strCache>
                <c:ptCount val="1"/>
                <c:pt idx="0">
                  <c:v>sdb3</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48.6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B5D9-4BFC-B384-0FBB632528CC}"/>
            </c:ext>
          </c:extLst>
        </c:ser>
        <c:ser>
          <c:idx val="8"/>
          <c:order val="8"/>
          <c:tx>
            <c:strRef>
              <c:f>DISKREAD!$J$1</c:f>
              <c:strCache>
                <c:ptCount val="1"/>
                <c:pt idx="0">
                  <c:v>sdb4</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48.6</c:v>
                </c:pt>
                <c:pt idx="53">
                  <c:v>0</c:v>
                </c:pt>
                <c:pt idx="54">
                  <c:v>0</c:v>
                </c:pt>
                <c:pt idx="55">
                  <c:v>0</c:v>
                </c:pt>
              </c:numCache>
            </c:numRef>
          </c:val>
          <c:smooth val="0"/>
          <c:extLst>
            <c:ext xmlns:c16="http://schemas.microsoft.com/office/drawing/2014/chart" uri="{C3380CC4-5D6E-409C-BE32-E72D297353CC}">
              <c16:uniqueId val="{00000016-B5D9-4BFC-B384-0FBB632528CC}"/>
            </c:ext>
          </c:extLst>
        </c:ser>
        <c:ser>
          <c:idx val="9"/>
          <c:order val="9"/>
          <c:tx>
            <c:strRef>
              <c:f>DISKREAD!$K$1</c:f>
              <c:strCache>
                <c:ptCount val="1"/>
                <c:pt idx="0">
                  <c:v>sda3</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48.6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B5D9-4BFC-B384-0FBB632528CC}"/>
            </c:ext>
          </c:extLst>
        </c:ser>
        <c:ser>
          <c:idx val="10"/>
          <c:order val="10"/>
          <c:tx>
            <c:strRef>
              <c:f>DISKREAD!$L$1</c:f>
              <c:strCache>
                <c:ptCount val="1"/>
                <c:pt idx="0">
                  <c:v>sda4</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DISKREAD!$L$2:$L$57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48.6</c:v>
                </c:pt>
                <c:pt idx="53">
                  <c:v>0</c:v>
                </c:pt>
                <c:pt idx="54">
                  <c:v>0</c:v>
                </c:pt>
                <c:pt idx="55">
                  <c:v>0</c:v>
                </c:pt>
              </c:numCache>
            </c:numRef>
          </c:val>
          <c:smooth val="0"/>
          <c:extLst>
            <c:ext xmlns:c16="http://schemas.microsoft.com/office/drawing/2014/chart" uri="{C3380CC4-5D6E-409C-BE32-E72D297353CC}">
              <c16:uniqueId val="{00000018-B5D9-4BFC-B384-0FBB632528CC}"/>
            </c:ext>
          </c:extLst>
        </c:ser>
        <c:ser>
          <c:idx val="11"/>
          <c:order val="11"/>
          <c:tx>
            <c:strRef>
              <c:f>DISKREAD!$M$1</c:f>
              <c:strCache>
                <c:ptCount val="1"/>
                <c:pt idx="0">
                  <c:v>md126</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DISKREAD!$M$2:$M$57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B5D9-4BFC-B384-0FBB632528CC}"/>
            </c:ext>
          </c:extLst>
        </c:ser>
        <c:ser>
          <c:idx val="12"/>
          <c:order val="12"/>
          <c:tx>
            <c:strRef>
              <c:f>DISKREAD!$N$1</c:f>
              <c:strCache>
                <c:ptCount val="1"/>
                <c:pt idx="0">
                  <c:v>md125</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DISKREAD!$N$2:$N$57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B5D9-4BFC-B384-0FBB632528CC}"/>
            </c:ext>
          </c:extLst>
        </c:ser>
        <c:ser>
          <c:idx val="13"/>
          <c:order val="13"/>
          <c:tx>
            <c:strRef>
              <c:f>DISKREAD!$O$1</c:f>
              <c:strCache>
                <c:ptCount val="1"/>
                <c:pt idx="0">
                  <c:v>md124</c:v>
                </c:pt>
              </c:strCache>
            </c:strRef>
          </c:tx>
          <c:marker>
            <c:symbol val="none"/>
          </c:marker>
          <c:cat>
            <c:numRef>
              <c:f>DISKREAD!$A$2:$A$57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DISKREAD!$O$2:$O$57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B5D9-4BFC-B384-0FBB632528CC}"/>
            </c:ext>
          </c:extLst>
        </c:ser>
        <c:dLbls>
          <c:showLegendKey val="0"/>
          <c:showVal val="0"/>
          <c:showCatName val="0"/>
          <c:showSerName val="0"/>
          <c:showPercent val="0"/>
          <c:showBubbleSize val="0"/>
        </c:dLbls>
        <c:smooth val="0"/>
        <c:axId val="733246872"/>
        <c:axId val="733247952"/>
      </c:lineChart>
      <c:catAx>
        <c:axId val="7332468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3247952"/>
        <c:crosses val="autoZero"/>
        <c:auto val="0"/>
        <c:lblAlgn val="ctr"/>
        <c:lblOffset val="100"/>
        <c:noMultiLvlLbl val="0"/>
      </c:catAx>
      <c:valAx>
        <c:axId val="733247952"/>
        <c:scaling>
          <c:orientation val="minMax"/>
          <c:min val="0"/>
        </c:scaling>
        <c:delete val="0"/>
        <c:axPos val="l"/>
        <c:majorGridlines/>
        <c:numFmt formatCode="0" sourceLinked="0"/>
        <c:majorTickMark val="out"/>
        <c:minorTickMark val="none"/>
        <c:tickLblPos val="nextTo"/>
        <c:crossAx val="73324687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2023-01-23</a:t>
            </a:r>
          </a:p>
        </c:rich>
      </c:tx>
      <c:overlay val="0"/>
    </c:title>
    <c:autoTitleDeleted val="0"/>
    <c:plotArea>
      <c:layout/>
      <c:barChart>
        <c:barDir val="col"/>
        <c:grouping val="stacked"/>
        <c:varyColors val="0"/>
        <c:ser>
          <c:idx val="0"/>
          <c:order val="0"/>
          <c:tx>
            <c:v>Avg.</c:v>
          </c:tx>
          <c:invertIfNegative val="0"/>
          <c:cat>
            <c:strRef>
              <c:f>DISKWRITE!$B$1:$O$1</c:f>
              <c:strCache>
                <c:ptCount val="14"/>
                <c:pt idx="0">
                  <c:v>md127</c:v>
                </c:pt>
                <c:pt idx="1">
                  <c:v>sdb1</c:v>
                </c:pt>
                <c:pt idx="2">
                  <c:v>sdb</c:v>
                </c:pt>
                <c:pt idx="3">
                  <c:v>sda1</c:v>
                </c:pt>
                <c:pt idx="4">
                  <c:v>sda</c:v>
                </c:pt>
                <c:pt idx="5">
                  <c:v>sdb2</c:v>
                </c:pt>
                <c:pt idx="6">
                  <c:v>sdb3</c:v>
                </c:pt>
                <c:pt idx="7">
                  <c:v>sdb4</c:v>
                </c:pt>
                <c:pt idx="8">
                  <c:v>sda2</c:v>
                </c:pt>
                <c:pt idx="9">
                  <c:v>sda3</c:v>
                </c:pt>
                <c:pt idx="10">
                  <c:v>sda4</c:v>
                </c:pt>
                <c:pt idx="11">
                  <c:v>md126</c:v>
                </c:pt>
                <c:pt idx="12">
                  <c:v>md125</c:v>
                </c:pt>
                <c:pt idx="13">
                  <c:v>md124</c:v>
                </c:pt>
              </c:strCache>
            </c:strRef>
          </c:cat>
          <c:val>
            <c:numRef>
              <c:f>DISKWRITE!$B$59:$O$59</c:f>
              <c:numCache>
                <c:formatCode>0.0</c:formatCode>
                <c:ptCount val="14"/>
                <c:pt idx="0">
                  <c:v>1052.4696428571435</c:v>
                </c:pt>
                <c:pt idx="1">
                  <c:v>1053.3607142857143</c:v>
                </c:pt>
                <c:pt idx="2">
                  <c:v>1053.360714285714</c:v>
                </c:pt>
                <c:pt idx="3">
                  <c:v>1053.3660714285713</c:v>
                </c:pt>
                <c:pt idx="4">
                  <c:v>1053.3660714285713</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E-3555-45D9-A76F-D5474D8328B9}"/>
            </c:ext>
          </c:extLst>
        </c:ser>
        <c:ser>
          <c:idx val="1"/>
          <c:order val="1"/>
          <c:tx>
            <c:v>WAvg.</c:v>
          </c:tx>
          <c:invertIfNegative val="0"/>
          <c:val>
            <c:numRef>
              <c:f>DISKWRITE!$B$60:$O$60</c:f>
              <c:numCache>
                <c:formatCode>0.0</c:formatCode>
                <c:ptCount val="14"/>
                <c:pt idx="0">
                  <c:v>10142.878579096998</c:v>
                </c:pt>
                <c:pt idx="1">
                  <c:v>10139.604646244019</c:v>
                </c:pt>
                <c:pt idx="2">
                  <c:v>10139.604600811206</c:v>
                </c:pt>
                <c:pt idx="3">
                  <c:v>10139.542516686062</c:v>
                </c:pt>
                <c:pt idx="4">
                  <c:v>10139.542470236331</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F-3555-45D9-A76F-D5474D8328B9}"/>
            </c:ext>
          </c:extLst>
        </c:ser>
        <c:dLbls>
          <c:showLegendKey val="0"/>
          <c:showVal val="0"/>
          <c:showCatName val="0"/>
          <c:showSerName val="0"/>
          <c:showPercent val="0"/>
          <c:showBubbleSize val="0"/>
        </c:dLbls>
        <c:gapWidth val="150"/>
        <c:overlap val="100"/>
        <c:axId val="736099568"/>
        <c:axId val="7360981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DISKWRITE!$B$61:$O$61</c:f>
              <c:numCache>
                <c:formatCode>0.0</c:formatCode>
                <c:ptCount val="14"/>
                <c:pt idx="0">
                  <c:v>11480.5</c:v>
                </c:pt>
                <c:pt idx="1">
                  <c:v>11484.1</c:v>
                </c:pt>
                <c:pt idx="2">
                  <c:v>11484.1</c:v>
                </c:pt>
                <c:pt idx="3">
                  <c:v>11484.1</c:v>
                </c:pt>
                <c:pt idx="4">
                  <c:v>11484.1</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0-3555-45D9-A76F-D5474D8328B9}"/>
            </c:ext>
          </c:extLst>
        </c:ser>
        <c:ser>
          <c:idx val="3"/>
          <c:order val="3"/>
          <c:tx>
            <c:v>Min</c:v>
          </c:tx>
          <c:spPr>
            <a:ln w="25400">
              <a:solidFill>
                <a:srgbClr val="000000"/>
              </a:solidFill>
              <a:prstDash val="solid"/>
            </a:ln>
          </c:spPr>
          <c:marker>
            <c:symbol val="none"/>
          </c:marker>
          <c:val>
            <c:numRef>
              <c:f>DISKWRITE!$B$62:$O$62</c:f>
              <c:numCache>
                <c:formatCode>0.0</c:formatCode>
                <c:ptCount val="14"/>
                <c:pt idx="0">
                  <c:v>0.3</c:v>
                </c:pt>
                <c:pt idx="1">
                  <c:v>0.7</c:v>
                </c:pt>
                <c:pt idx="2">
                  <c:v>0.7</c:v>
                </c:pt>
                <c:pt idx="3">
                  <c:v>0.7</c:v>
                </c:pt>
                <c:pt idx="4">
                  <c:v>0.7</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3555-45D9-A76F-D5474D8328B9}"/>
            </c:ext>
          </c:extLst>
        </c:ser>
        <c:dLbls>
          <c:showLegendKey val="0"/>
          <c:showVal val="0"/>
          <c:showCatName val="0"/>
          <c:showSerName val="0"/>
          <c:showPercent val="0"/>
          <c:showBubbleSize val="0"/>
        </c:dLbls>
        <c:marker val="1"/>
        <c:smooth val="0"/>
        <c:axId val="737046968"/>
        <c:axId val="731801840"/>
      </c:lineChart>
      <c:catAx>
        <c:axId val="73609956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6098128"/>
        <c:crosses val="autoZero"/>
        <c:auto val="1"/>
        <c:lblAlgn val="ctr"/>
        <c:lblOffset val="100"/>
        <c:tickLblSkip val="1"/>
        <c:noMultiLvlLbl val="0"/>
      </c:catAx>
      <c:valAx>
        <c:axId val="736098128"/>
        <c:scaling>
          <c:orientation val="minMax"/>
          <c:max val="11485.1"/>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6099568"/>
        <c:crosses val="autoZero"/>
        <c:crossBetween val="between"/>
        <c:dispUnits>
          <c:builtInUnit val="thousands"/>
          <c:dispUnitsLbl/>
        </c:dispUnits>
      </c:valAx>
      <c:valAx>
        <c:axId val="731801840"/>
        <c:scaling>
          <c:orientation val="minMax"/>
          <c:max val="11485.1"/>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7046968"/>
        <c:crosses val="max"/>
        <c:crossBetween val="between"/>
        <c:dispUnits>
          <c:builtInUnit val="thousands"/>
          <c:dispUnitsLbl/>
        </c:dispUnits>
      </c:valAx>
      <c:catAx>
        <c:axId val="737046968"/>
        <c:scaling>
          <c:orientation val="minMax"/>
        </c:scaling>
        <c:delete val="1"/>
        <c:axPos val="b"/>
        <c:majorTickMark val="out"/>
        <c:minorTickMark val="none"/>
        <c:tickLblPos val="nextTo"/>
        <c:crossAx val="7318018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2023-01-23</a:t>
            </a:r>
          </a:p>
        </c:rich>
      </c:tx>
      <c:overlay val="0"/>
    </c:title>
    <c:autoTitleDeleted val="0"/>
    <c:plotArea>
      <c:layout/>
      <c:lineChart>
        <c:grouping val="standard"/>
        <c:varyColors val="0"/>
        <c:ser>
          <c:idx val="0"/>
          <c:order val="0"/>
          <c:tx>
            <c:strRef>
              <c:f>DISKWRITE!$B$1</c:f>
              <c:strCache>
                <c:ptCount val="1"/>
                <c:pt idx="0">
                  <c:v>md127</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DISKWRITE!$B$2:$B$57</c:f>
              <c:numCache>
                <c:formatCode>General</c:formatCode>
                <c:ptCount val="56"/>
                <c:pt idx="0">
                  <c:v>12.2</c:v>
                </c:pt>
                <c:pt idx="1">
                  <c:v>0.3</c:v>
                </c:pt>
                <c:pt idx="2">
                  <c:v>1.1000000000000001</c:v>
                </c:pt>
                <c:pt idx="3">
                  <c:v>0.4</c:v>
                </c:pt>
                <c:pt idx="4">
                  <c:v>0.4</c:v>
                </c:pt>
                <c:pt idx="5">
                  <c:v>0.3</c:v>
                </c:pt>
                <c:pt idx="6">
                  <c:v>0.3</c:v>
                </c:pt>
                <c:pt idx="7">
                  <c:v>0.3</c:v>
                </c:pt>
                <c:pt idx="8">
                  <c:v>0.4</c:v>
                </c:pt>
                <c:pt idx="9">
                  <c:v>0.3</c:v>
                </c:pt>
                <c:pt idx="10">
                  <c:v>1</c:v>
                </c:pt>
                <c:pt idx="11">
                  <c:v>0.4</c:v>
                </c:pt>
                <c:pt idx="12">
                  <c:v>0.4</c:v>
                </c:pt>
                <c:pt idx="13">
                  <c:v>0.3</c:v>
                </c:pt>
                <c:pt idx="14">
                  <c:v>0.3</c:v>
                </c:pt>
                <c:pt idx="15">
                  <c:v>0.3</c:v>
                </c:pt>
                <c:pt idx="16">
                  <c:v>0.3</c:v>
                </c:pt>
                <c:pt idx="17">
                  <c:v>0.3</c:v>
                </c:pt>
                <c:pt idx="18">
                  <c:v>1.1000000000000001</c:v>
                </c:pt>
                <c:pt idx="19">
                  <c:v>0.4</c:v>
                </c:pt>
                <c:pt idx="20">
                  <c:v>0.4</c:v>
                </c:pt>
                <c:pt idx="21">
                  <c:v>0.3</c:v>
                </c:pt>
                <c:pt idx="22">
                  <c:v>0.3</c:v>
                </c:pt>
                <c:pt idx="23">
                  <c:v>0.3</c:v>
                </c:pt>
                <c:pt idx="24">
                  <c:v>0.4</c:v>
                </c:pt>
                <c:pt idx="25">
                  <c:v>0.3</c:v>
                </c:pt>
                <c:pt idx="26">
                  <c:v>1</c:v>
                </c:pt>
                <c:pt idx="27">
                  <c:v>0.4</c:v>
                </c:pt>
                <c:pt idx="28">
                  <c:v>0.4</c:v>
                </c:pt>
                <c:pt idx="29">
                  <c:v>0.3</c:v>
                </c:pt>
                <c:pt idx="30">
                  <c:v>0.3</c:v>
                </c:pt>
                <c:pt idx="31">
                  <c:v>0.3</c:v>
                </c:pt>
                <c:pt idx="32">
                  <c:v>0.4</c:v>
                </c:pt>
                <c:pt idx="33">
                  <c:v>0.3</c:v>
                </c:pt>
                <c:pt idx="34">
                  <c:v>1</c:v>
                </c:pt>
                <c:pt idx="35">
                  <c:v>0.4</c:v>
                </c:pt>
                <c:pt idx="36">
                  <c:v>0.4</c:v>
                </c:pt>
                <c:pt idx="37">
                  <c:v>0.3</c:v>
                </c:pt>
                <c:pt idx="38">
                  <c:v>0.3</c:v>
                </c:pt>
                <c:pt idx="39">
                  <c:v>0.3</c:v>
                </c:pt>
                <c:pt idx="40">
                  <c:v>2.2000000000000002</c:v>
                </c:pt>
                <c:pt idx="41">
                  <c:v>11467.7</c:v>
                </c:pt>
                <c:pt idx="42">
                  <c:v>11480.5</c:v>
                </c:pt>
                <c:pt idx="43">
                  <c:v>11451.8</c:v>
                </c:pt>
                <c:pt idx="44">
                  <c:v>11478.4</c:v>
                </c:pt>
                <c:pt idx="45">
                  <c:v>11452.2</c:v>
                </c:pt>
                <c:pt idx="46">
                  <c:v>1573</c:v>
                </c:pt>
                <c:pt idx="47">
                  <c:v>0.3</c:v>
                </c:pt>
                <c:pt idx="48">
                  <c:v>0.3</c:v>
                </c:pt>
                <c:pt idx="49">
                  <c:v>0.3</c:v>
                </c:pt>
                <c:pt idx="50">
                  <c:v>1</c:v>
                </c:pt>
                <c:pt idx="51">
                  <c:v>0.4</c:v>
                </c:pt>
                <c:pt idx="52">
                  <c:v>0.4</c:v>
                </c:pt>
                <c:pt idx="53">
                  <c:v>0.3</c:v>
                </c:pt>
                <c:pt idx="54">
                  <c:v>0.3</c:v>
                </c:pt>
                <c:pt idx="55">
                  <c:v>0.3</c:v>
                </c:pt>
              </c:numCache>
            </c:numRef>
          </c:val>
          <c:smooth val="0"/>
          <c:extLst>
            <c:ext xmlns:c16="http://schemas.microsoft.com/office/drawing/2014/chart" uri="{C3380CC4-5D6E-409C-BE32-E72D297353CC}">
              <c16:uniqueId val="{0000000E-2469-48F4-B235-40B59BD8DCE4}"/>
            </c:ext>
          </c:extLst>
        </c:ser>
        <c:ser>
          <c:idx val="1"/>
          <c:order val="1"/>
          <c:tx>
            <c:strRef>
              <c:f>DISKWRITE!$C$1</c:f>
              <c:strCache>
                <c:ptCount val="1"/>
                <c:pt idx="0">
                  <c:v>sdb1</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DISKWRITE!$C$2:$C$57</c:f>
              <c:numCache>
                <c:formatCode>General</c:formatCode>
                <c:ptCount val="56"/>
                <c:pt idx="0">
                  <c:v>14.8</c:v>
                </c:pt>
                <c:pt idx="1">
                  <c:v>0.8</c:v>
                </c:pt>
                <c:pt idx="2">
                  <c:v>1.8</c:v>
                </c:pt>
                <c:pt idx="3">
                  <c:v>1.2</c:v>
                </c:pt>
                <c:pt idx="4">
                  <c:v>0.9</c:v>
                </c:pt>
                <c:pt idx="5">
                  <c:v>0.8</c:v>
                </c:pt>
                <c:pt idx="6">
                  <c:v>0.7</c:v>
                </c:pt>
                <c:pt idx="7">
                  <c:v>0.7</c:v>
                </c:pt>
                <c:pt idx="8">
                  <c:v>0.8</c:v>
                </c:pt>
                <c:pt idx="9">
                  <c:v>0.7</c:v>
                </c:pt>
                <c:pt idx="10">
                  <c:v>1.7</c:v>
                </c:pt>
                <c:pt idx="11">
                  <c:v>1.2</c:v>
                </c:pt>
                <c:pt idx="12">
                  <c:v>0.9</c:v>
                </c:pt>
                <c:pt idx="13">
                  <c:v>0.7</c:v>
                </c:pt>
                <c:pt idx="14">
                  <c:v>0.7</c:v>
                </c:pt>
                <c:pt idx="15">
                  <c:v>0.7</c:v>
                </c:pt>
                <c:pt idx="16">
                  <c:v>0.8</c:v>
                </c:pt>
                <c:pt idx="17">
                  <c:v>0.8</c:v>
                </c:pt>
                <c:pt idx="18">
                  <c:v>1.8</c:v>
                </c:pt>
                <c:pt idx="19">
                  <c:v>1.2</c:v>
                </c:pt>
                <c:pt idx="20">
                  <c:v>0.9</c:v>
                </c:pt>
                <c:pt idx="21">
                  <c:v>0.8</c:v>
                </c:pt>
                <c:pt idx="22">
                  <c:v>0.7</c:v>
                </c:pt>
                <c:pt idx="23">
                  <c:v>0.7</c:v>
                </c:pt>
                <c:pt idx="24">
                  <c:v>0.8</c:v>
                </c:pt>
                <c:pt idx="25">
                  <c:v>0.7</c:v>
                </c:pt>
                <c:pt idx="26">
                  <c:v>1.7</c:v>
                </c:pt>
                <c:pt idx="27">
                  <c:v>1.2</c:v>
                </c:pt>
                <c:pt idx="28">
                  <c:v>0.9</c:v>
                </c:pt>
                <c:pt idx="29">
                  <c:v>0.8</c:v>
                </c:pt>
                <c:pt idx="30">
                  <c:v>0.7</c:v>
                </c:pt>
                <c:pt idx="31">
                  <c:v>0.7</c:v>
                </c:pt>
                <c:pt idx="32">
                  <c:v>0.8</c:v>
                </c:pt>
                <c:pt idx="33">
                  <c:v>0.7</c:v>
                </c:pt>
                <c:pt idx="34">
                  <c:v>1.7</c:v>
                </c:pt>
                <c:pt idx="35">
                  <c:v>1.2</c:v>
                </c:pt>
                <c:pt idx="36">
                  <c:v>0.8</c:v>
                </c:pt>
                <c:pt idx="37">
                  <c:v>0.8</c:v>
                </c:pt>
                <c:pt idx="38">
                  <c:v>0.7</c:v>
                </c:pt>
                <c:pt idx="39">
                  <c:v>0.7</c:v>
                </c:pt>
                <c:pt idx="40">
                  <c:v>2.6</c:v>
                </c:pt>
                <c:pt idx="41">
                  <c:v>11471.3</c:v>
                </c:pt>
                <c:pt idx="42">
                  <c:v>11484.1</c:v>
                </c:pt>
                <c:pt idx="43">
                  <c:v>11455.5</c:v>
                </c:pt>
                <c:pt idx="44">
                  <c:v>11482</c:v>
                </c:pt>
                <c:pt idx="45">
                  <c:v>11455.8</c:v>
                </c:pt>
                <c:pt idx="46">
                  <c:v>1573.9</c:v>
                </c:pt>
                <c:pt idx="47">
                  <c:v>0.7</c:v>
                </c:pt>
                <c:pt idx="48">
                  <c:v>0.8</c:v>
                </c:pt>
                <c:pt idx="49">
                  <c:v>1.3</c:v>
                </c:pt>
                <c:pt idx="50">
                  <c:v>2.7</c:v>
                </c:pt>
                <c:pt idx="51">
                  <c:v>2.1</c:v>
                </c:pt>
                <c:pt idx="52">
                  <c:v>1.5</c:v>
                </c:pt>
                <c:pt idx="53">
                  <c:v>0.8</c:v>
                </c:pt>
                <c:pt idx="54">
                  <c:v>0.7</c:v>
                </c:pt>
                <c:pt idx="55">
                  <c:v>0.7</c:v>
                </c:pt>
              </c:numCache>
            </c:numRef>
          </c:val>
          <c:smooth val="0"/>
          <c:extLst>
            <c:ext xmlns:c16="http://schemas.microsoft.com/office/drawing/2014/chart" uri="{C3380CC4-5D6E-409C-BE32-E72D297353CC}">
              <c16:uniqueId val="{0000000F-2469-48F4-B235-40B59BD8DCE4}"/>
            </c:ext>
          </c:extLst>
        </c:ser>
        <c:ser>
          <c:idx val="2"/>
          <c:order val="2"/>
          <c:tx>
            <c:strRef>
              <c:f>DISKWRITE!$D$1</c:f>
              <c:strCache>
                <c:ptCount val="1"/>
                <c:pt idx="0">
                  <c:v>sdb</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DISKWRITE!$D$2:$D$57</c:f>
              <c:numCache>
                <c:formatCode>General</c:formatCode>
                <c:ptCount val="56"/>
                <c:pt idx="0">
                  <c:v>14.7</c:v>
                </c:pt>
                <c:pt idx="1">
                  <c:v>0.8</c:v>
                </c:pt>
                <c:pt idx="2">
                  <c:v>1.8</c:v>
                </c:pt>
                <c:pt idx="3">
                  <c:v>1.2</c:v>
                </c:pt>
                <c:pt idx="4">
                  <c:v>0.9</c:v>
                </c:pt>
                <c:pt idx="5">
                  <c:v>0.8</c:v>
                </c:pt>
                <c:pt idx="6">
                  <c:v>0.7</c:v>
                </c:pt>
                <c:pt idx="7">
                  <c:v>0.7</c:v>
                </c:pt>
                <c:pt idx="8">
                  <c:v>0.8</c:v>
                </c:pt>
                <c:pt idx="9">
                  <c:v>0.7</c:v>
                </c:pt>
                <c:pt idx="10">
                  <c:v>1.7</c:v>
                </c:pt>
                <c:pt idx="11">
                  <c:v>1.2</c:v>
                </c:pt>
                <c:pt idx="12">
                  <c:v>0.9</c:v>
                </c:pt>
                <c:pt idx="13">
                  <c:v>0.7</c:v>
                </c:pt>
                <c:pt idx="14">
                  <c:v>0.7</c:v>
                </c:pt>
                <c:pt idx="15">
                  <c:v>0.7</c:v>
                </c:pt>
                <c:pt idx="16">
                  <c:v>0.8</c:v>
                </c:pt>
                <c:pt idx="17">
                  <c:v>0.8</c:v>
                </c:pt>
                <c:pt idx="18">
                  <c:v>1.8</c:v>
                </c:pt>
                <c:pt idx="19">
                  <c:v>1.2</c:v>
                </c:pt>
                <c:pt idx="20">
                  <c:v>0.9</c:v>
                </c:pt>
                <c:pt idx="21">
                  <c:v>0.8</c:v>
                </c:pt>
                <c:pt idx="22">
                  <c:v>0.7</c:v>
                </c:pt>
                <c:pt idx="23">
                  <c:v>0.7</c:v>
                </c:pt>
                <c:pt idx="24">
                  <c:v>0.8</c:v>
                </c:pt>
                <c:pt idx="25">
                  <c:v>0.7</c:v>
                </c:pt>
                <c:pt idx="26">
                  <c:v>1.7</c:v>
                </c:pt>
                <c:pt idx="27">
                  <c:v>1.2</c:v>
                </c:pt>
                <c:pt idx="28">
                  <c:v>0.9</c:v>
                </c:pt>
                <c:pt idx="29">
                  <c:v>0.8</c:v>
                </c:pt>
                <c:pt idx="30">
                  <c:v>0.7</c:v>
                </c:pt>
                <c:pt idx="31">
                  <c:v>0.7</c:v>
                </c:pt>
                <c:pt idx="32">
                  <c:v>0.8</c:v>
                </c:pt>
                <c:pt idx="33">
                  <c:v>0.7</c:v>
                </c:pt>
                <c:pt idx="34">
                  <c:v>1.7</c:v>
                </c:pt>
                <c:pt idx="35">
                  <c:v>1.2</c:v>
                </c:pt>
                <c:pt idx="36">
                  <c:v>0.8</c:v>
                </c:pt>
                <c:pt idx="37">
                  <c:v>0.8</c:v>
                </c:pt>
                <c:pt idx="38">
                  <c:v>0.7</c:v>
                </c:pt>
                <c:pt idx="39">
                  <c:v>0.7</c:v>
                </c:pt>
                <c:pt idx="40">
                  <c:v>2.6</c:v>
                </c:pt>
                <c:pt idx="41">
                  <c:v>11471.3</c:v>
                </c:pt>
                <c:pt idx="42">
                  <c:v>11484.1</c:v>
                </c:pt>
                <c:pt idx="43">
                  <c:v>11455.5</c:v>
                </c:pt>
                <c:pt idx="44">
                  <c:v>11482</c:v>
                </c:pt>
                <c:pt idx="45">
                  <c:v>11455.8</c:v>
                </c:pt>
                <c:pt idx="46">
                  <c:v>1573.9</c:v>
                </c:pt>
                <c:pt idx="47">
                  <c:v>0.7</c:v>
                </c:pt>
                <c:pt idx="48">
                  <c:v>0.8</c:v>
                </c:pt>
                <c:pt idx="49">
                  <c:v>1.4</c:v>
                </c:pt>
                <c:pt idx="50">
                  <c:v>2.7</c:v>
                </c:pt>
                <c:pt idx="51">
                  <c:v>2.1</c:v>
                </c:pt>
                <c:pt idx="52">
                  <c:v>1.5</c:v>
                </c:pt>
                <c:pt idx="53">
                  <c:v>0.8</c:v>
                </c:pt>
                <c:pt idx="54">
                  <c:v>0.7</c:v>
                </c:pt>
                <c:pt idx="55">
                  <c:v>0.7</c:v>
                </c:pt>
              </c:numCache>
            </c:numRef>
          </c:val>
          <c:smooth val="0"/>
          <c:extLst>
            <c:ext xmlns:c16="http://schemas.microsoft.com/office/drawing/2014/chart" uri="{C3380CC4-5D6E-409C-BE32-E72D297353CC}">
              <c16:uniqueId val="{00000010-2469-48F4-B235-40B59BD8DCE4}"/>
            </c:ext>
          </c:extLst>
        </c:ser>
        <c:ser>
          <c:idx val="3"/>
          <c:order val="3"/>
          <c:tx>
            <c:strRef>
              <c:f>DISKWRITE!$E$1</c:f>
              <c:strCache>
                <c:ptCount val="1"/>
                <c:pt idx="0">
                  <c:v>sda1</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DISKWRITE!$E$2:$E$57</c:f>
              <c:numCache>
                <c:formatCode>General</c:formatCode>
                <c:ptCount val="56"/>
                <c:pt idx="0">
                  <c:v>15.1</c:v>
                </c:pt>
                <c:pt idx="1">
                  <c:v>0.8</c:v>
                </c:pt>
                <c:pt idx="2">
                  <c:v>1.8</c:v>
                </c:pt>
                <c:pt idx="3">
                  <c:v>1.2</c:v>
                </c:pt>
                <c:pt idx="4">
                  <c:v>0.9</c:v>
                </c:pt>
                <c:pt idx="5">
                  <c:v>0.8</c:v>
                </c:pt>
                <c:pt idx="6">
                  <c:v>0.7</c:v>
                </c:pt>
                <c:pt idx="7">
                  <c:v>0.7</c:v>
                </c:pt>
                <c:pt idx="8">
                  <c:v>0.8</c:v>
                </c:pt>
                <c:pt idx="9">
                  <c:v>0.7</c:v>
                </c:pt>
                <c:pt idx="10">
                  <c:v>1.7</c:v>
                </c:pt>
                <c:pt idx="11">
                  <c:v>1.2</c:v>
                </c:pt>
                <c:pt idx="12">
                  <c:v>0.9</c:v>
                </c:pt>
                <c:pt idx="13">
                  <c:v>0.7</c:v>
                </c:pt>
                <c:pt idx="14">
                  <c:v>0.7</c:v>
                </c:pt>
                <c:pt idx="15">
                  <c:v>0.7</c:v>
                </c:pt>
                <c:pt idx="16">
                  <c:v>0.8</c:v>
                </c:pt>
                <c:pt idx="17">
                  <c:v>0.8</c:v>
                </c:pt>
                <c:pt idx="18">
                  <c:v>1.8</c:v>
                </c:pt>
                <c:pt idx="19">
                  <c:v>1.2</c:v>
                </c:pt>
                <c:pt idx="20">
                  <c:v>0.9</c:v>
                </c:pt>
                <c:pt idx="21">
                  <c:v>0.8</c:v>
                </c:pt>
                <c:pt idx="22">
                  <c:v>0.7</c:v>
                </c:pt>
                <c:pt idx="23">
                  <c:v>0.7</c:v>
                </c:pt>
                <c:pt idx="24">
                  <c:v>0.8</c:v>
                </c:pt>
                <c:pt idx="25">
                  <c:v>0.7</c:v>
                </c:pt>
                <c:pt idx="26">
                  <c:v>1.7</c:v>
                </c:pt>
                <c:pt idx="27">
                  <c:v>1.2</c:v>
                </c:pt>
                <c:pt idx="28">
                  <c:v>0.9</c:v>
                </c:pt>
                <c:pt idx="29">
                  <c:v>0.8</c:v>
                </c:pt>
                <c:pt idx="30">
                  <c:v>0.7</c:v>
                </c:pt>
                <c:pt idx="31">
                  <c:v>0.7</c:v>
                </c:pt>
                <c:pt idx="32">
                  <c:v>0.8</c:v>
                </c:pt>
                <c:pt idx="33">
                  <c:v>0.7</c:v>
                </c:pt>
                <c:pt idx="34">
                  <c:v>1.7</c:v>
                </c:pt>
                <c:pt idx="35">
                  <c:v>1.2</c:v>
                </c:pt>
                <c:pt idx="36">
                  <c:v>0.8</c:v>
                </c:pt>
                <c:pt idx="37">
                  <c:v>0.8</c:v>
                </c:pt>
                <c:pt idx="38">
                  <c:v>0.7</c:v>
                </c:pt>
                <c:pt idx="39">
                  <c:v>0.7</c:v>
                </c:pt>
                <c:pt idx="40">
                  <c:v>2.6</c:v>
                </c:pt>
                <c:pt idx="41">
                  <c:v>11471.3</c:v>
                </c:pt>
                <c:pt idx="42">
                  <c:v>11484.1</c:v>
                </c:pt>
                <c:pt idx="43">
                  <c:v>11455.5</c:v>
                </c:pt>
                <c:pt idx="44">
                  <c:v>11482</c:v>
                </c:pt>
                <c:pt idx="45">
                  <c:v>11455.8</c:v>
                </c:pt>
                <c:pt idx="46">
                  <c:v>1573.9</c:v>
                </c:pt>
                <c:pt idx="47">
                  <c:v>0.7</c:v>
                </c:pt>
                <c:pt idx="48">
                  <c:v>0.8</c:v>
                </c:pt>
                <c:pt idx="49">
                  <c:v>1.3</c:v>
                </c:pt>
                <c:pt idx="50">
                  <c:v>2.7</c:v>
                </c:pt>
                <c:pt idx="51">
                  <c:v>2.1</c:v>
                </c:pt>
                <c:pt idx="52">
                  <c:v>1.5</c:v>
                </c:pt>
                <c:pt idx="53">
                  <c:v>0.8</c:v>
                </c:pt>
                <c:pt idx="54">
                  <c:v>0.7</c:v>
                </c:pt>
                <c:pt idx="55">
                  <c:v>0.7</c:v>
                </c:pt>
              </c:numCache>
            </c:numRef>
          </c:val>
          <c:smooth val="0"/>
          <c:extLst>
            <c:ext xmlns:c16="http://schemas.microsoft.com/office/drawing/2014/chart" uri="{C3380CC4-5D6E-409C-BE32-E72D297353CC}">
              <c16:uniqueId val="{00000011-2469-48F4-B235-40B59BD8DCE4}"/>
            </c:ext>
          </c:extLst>
        </c:ser>
        <c:ser>
          <c:idx val="4"/>
          <c:order val="4"/>
          <c:tx>
            <c:strRef>
              <c:f>DISKWRITE!$F$1</c:f>
              <c:strCache>
                <c:ptCount val="1"/>
                <c:pt idx="0">
                  <c:v>sda</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DISKWRITE!$F$2:$F$57</c:f>
              <c:numCache>
                <c:formatCode>General</c:formatCode>
                <c:ptCount val="56"/>
                <c:pt idx="0">
                  <c:v>15</c:v>
                </c:pt>
                <c:pt idx="1">
                  <c:v>0.8</c:v>
                </c:pt>
                <c:pt idx="2">
                  <c:v>1.8</c:v>
                </c:pt>
                <c:pt idx="3">
                  <c:v>1.2</c:v>
                </c:pt>
                <c:pt idx="4">
                  <c:v>0.9</c:v>
                </c:pt>
                <c:pt idx="5">
                  <c:v>0.8</c:v>
                </c:pt>
                <c:pt idx="6">
                  <c:v>0.7</c:v>
                </c:pt>
                <c:pt idx="7">
                  <c:v>0.7</c:v>
                </c:pt>
                <c:pt idx="8">
                  <c:v>0.8</c:v>
                </c:pt>
                <c:pt idx="9">
                  <c:v>0.7</c:v>
                </c:pt>
                <c:pt idx="10">
                  <c:v>1.7</c:v>
                </c:pt>
                <c:pt idx="11">
                  <c:v>1.2</c:v>
                </c:pt>
                <c:pt idx="12">
                  <c:v>0.9</c:v>
                </c:pt>
                <c:pt idx="13">
                  <c:v>0.7</c:v>
                </c:pt>
                <c:pt idx="14">
                  <c:v>0.7</c:v>
                </c:pt>
                <c:pt idx="15">
                  <c:v>0.7</c:v>
                </c:pt>
                <c:pt idx="16">
                  <c:v>0.8</c:v>
                </c:pt>
                <c:pt idx="17">
                  <c:v>0.8</c:v>
                </c:pt>
                <c:pt idx="18">
                  <c:v>1.8</c:v>
                </c:pt>
                <c:pt idx="19">
                  <c:v>1.2</c:v>
                </c:pt>
                <c:pt idx="20">
                  <c:v>0.9</c:v>
                </c:pt>
                <c:pt idx="21">
                  <c:v>0.8</c:v>
                </c:pt>
                <c:pt idx="22">
                  <c:v>0.7</c:v>
                </c:pt>
                <c:pt idx="23">
                  <c:v>0.7</c:v>
                </c:pt>
                <c:pt idx="24">
                  <c:v>0.8</c:v>
                </c:pt>
                <c:pt idx="25">
                  <c:v>0.7</c:v>
                </c:pt>
                <c:pt idx="26">
                  <c:v>1.7</c:v>
                </c:pt>
                <c:pt idx="27">
                  <c:v>1.2</c:v>
                </c:pt>
                <c:pt idx="28">
                  <c:v>0.9</c:v>
                </c:pt>
                <c:pt idx="29">
                  <c:v>0.8</c:v>
                </c:pt>
                <c:pt idx="30">
                  <c:v>0.7</c:v>
                </c:pt>
                <c:pt idx="31">
                  <c:v>0.7</c:v>
                </c:pt>
                <c:pt idx="32">
                  <c:v>0.8</c:v>
                </c:pt>
                <c:pt idx="33">
                  <c:v>0.7</c:v>
                </c:pt>
                <c:pt idx="34">
                  <c:v>1.7</c:v>
                </c:pt>
                <c:pt idx="35">
                  <c:v>1.2</c:v>
                </c:pt>
                <c:pt idx="36">
                  <c:v>0.8</c:v>
                </c:pt>
                <c:pt idx="37">
                  <c:v>0.8</c:v>
                </c:pt>
                <c:pt idx="38">
                  <c:v>0.7</c:v>
                </c:pt>
                <c:pt idx="39">
                  <c:v>0.7</c:v>
                </c:pt>
                <c:pt idx="40">
                  <c:v>2.6</c:v>
                </c:pt>
                <c:pt idx="41">
                  <c:v>11471.3</c:v>
                </c:pt>
                <c:pt idx="42">
                  <c:v>11484.1</c:v>
                </c:pt>
                <c:pt idx="43">
                  <c:v>11455.5</c:v>
                </c:pt>
                <c:pt idx="44">
                  <c:v>11482</c:v>
                </c:pt>
                <c:pt idx="45">
                  <c:v>11455.8</c:v>
                </c:pt>
                <c:pt idx="46">
                  <c:v>1573.9</c:v>
                </c:pt>
                <c:pt idx="47">
                  <c:v>0.7</c:v>
                </c:pt>
                <c:pt idx="48">
                  <c:v>0.8</c:v>
                </c:pt>
                <c:pt idx="49">
                  <c:v>1.4</c:v>
                </c:pt>
                <c:pt idx="50">
                  <c:v>2.7</c:v>
                </c:pt>
                <c:pt idx="51">
                  <c:v>2.1</c:v>
                </c:pt>
                <c:pt idx="52">
                  <c:v>1.5</c:v>
                </c:pt>
                <c:pt idx="53">
                  <c:v>0.8</c:v>
                </c:pt>
                <c:pt idx="54">
                  <c:v>0.7</c:v>
                </c:pt>
                <c:pt idx="55">
                  <c:v>0.7</c:v>
                </c:pt>
              </c:numCache>
            </c:numRef>
          </c:val>
          <c:smooth val="0"/>
          <c:extLst>
            <c:ext xmlns:c16="http://schemas.microsoft.com/office/drawing/2014/chart" uri="{C3380CC4-5D6E-409C-BE32-E72D297353CC}">
              <c16:uniqueId val="{00000012-2469-48F4-B235-40B59BD8DCE4}"/>
            </c:ext>
          </c:extLst>
        </c:ser>
        <c:ser>
          <c:idx val="5"/>
          <c:order val="5"/>
          <c:tx>
            <c:strRef>
              <c:f>DISKWRITE!$G$1</c:f>
              <c:strCache>
                <c:ptCount val="1"/>
                <c:pt idx="0">
                  <c:v>sdb2</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2469-48F4-B235-40B59BD8DCE4}"/>
            </c:ext>
          </c:extLst>
        </c:ser>
        <c:ser>
          <c:idx val="6"/>
          <c:order val="6"/>
          <c:tx>
            <c:strRef>
              <c:f>DISKWRITE!$H$1</c:f>
              <c:strCache>
                <c:ptCount val="1"/>
                <c:pt idx="0">
                  <c:v>sdb3</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2469-48F4-B235-40B59BD8DCE4}"/>
            </c:ext>
          </c:extLst>
        </c:ser>
        <c:ser>
          <c:idx val="7"/>
          <c:order val="7"/>
          <c:tx>
            <c:strRef>
              <c:f>DISKWRITE!$I$1</c:f>
              <c:strCache>
                <c:ptCount val="1"/>
                <c:pt idx="0">
                  <c:v>sdb4</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2469-48F4-B235-40B59BD8DCE4}"/>
            </c:ext>
          </c:extLst>
        </c:ser>
        <c:ser>
          <c:idx val="8"/>
          <c:order val="8"/>
          <c:tx>
            <c:strRef>
              <c:f>DISKWRITE!$J$1</c:f>
              <c:strCache>
                <c:ptCount val="1"/>
                <c:pt idx="0">
                  <c:v>sda2</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6-2469-48F4-B235-40B59BD8DCE4}"/>
            </c:ext>
          </c:extLst>
        </c:ser>
        <c:ser>
          <c:idx val="9"/>
          <c:order val="9"/>
          <c:tx>
            <c:strRef>
              <c:f>DISKWRITE!$K$1</c:f>
              <c:strCache>
                <c:ptCount val="1"/>
                <c:pt idx="0">
                  <c:v>sda3</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2469-48F4-B235-40B59BD8DCE4}"/>
            </c:ext>
          </c:extLst>
        </c:ser>
        <c:ser>
          <c:idx val="10"/>
          <c:order val="10"/>
          <c:tx>
            <c:strRef>
              <c:f>DISKWRITE!$L$1</c:f>
              <c:strCache>
                <c:ptCount val="1"/>
                <c:pt idx="0">
                  <c:v>sda4</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2469-48F4-B235-40B59BD8DCE4}"/>
            </c:ext>
          </c:extLst>
        </c:ser>
        <c:ser>
          <c:idx val="11"/>
          <c:order val="11"/>
          <c:tx>
            <c:strRef>
              <c:f>DISKWRITE!$M$1</c:f>
              <c:strCache>
                <c:ptCount val="1"/>
                <c:pt idx="0">
                  <c:v>md126</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2469-48F4-B235-40B59BD8DCE4}"/>
            </c:ext>
          </c:extLst>
        </c:ser>
        <c:ser>
          <c:idx val="12"/>
          <c:order val="12"/>
          <c:tx>
            <c:strRef>
              <c:f>DISKWRITE!$N$1</c:f>
              <c:strCache>
                <c:ptCount val="1"/>
                <c:pt idx="0">
                  <c:v>md125</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2469-48F4-B235-40B59BD8DCE4}"/>
            </c:ext>
          </c:extLst>
        </c:ser>
        <c:ser>
          <c:idx val="13"/>
          <c:order val="13"/>
          <c:tx>
            <c:strRef>
              <c:f>DISKWRITE!$O$1</c:f>
              <c:strCache>
                <c:ptCount val="1"/>
                <c:pt idx="0">
                  <c:v>md124</c:v>
                </c:pt>
              </c:strCache>
            </c:strRef>
          </c:tx>
          <c:marker>
            <c:symbol val="none"/>
          </c:marker>
          <c:cat>
            <c:numRef>
              <c:f>DISKWRITE!$A$2:$A$57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DISKWRITE!$O$2:$O$57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2469-48F4-B235-40B59BD8DCE4}"/>
            </c:ext>
          </c:extLst>
        </c:ser>
        <c:dLbls>
          <c:showLegendKey val="0"/>
          <c:showVal val="0"/>
          <c:showCatName val="0"/>
          <c:showSerName val="0"/>
          <c:showPercent val="0"/>
          <c:showBubbleSize val="0"/>
        </c:dLbls>
        <c:smooth val="0"/>
        <c:axId val="737047328"/>
        <c:axId val="737047688"/>
      </c:lineChart>
      <c:catAx>
        <c:axId val="73704732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7047688"/>
        <c:crosses val="autoZero"/>
        <c:auto val="0"/>
        <c:lblAlgn val="ctr"/>
        <c:lblOffset val="100"/>
        <c:noMultiLvlLbl val="0"/>
      </c:catAx>
      <c:valAx>
        <c:axId val="737047688"/>
        <c:scaling>
          <c:orientation val="minMax"/>
          <c:min val="0"/>
        </c:scaling>
        <c:delete val="0"/>
        <c:axPos val="l"/>
        <c:majorGridlines/>
        <c:numFmt formatCode="0" sourceLinked="0"/>
        <c:majorTickMark val="out"/>
        <c:minorTickMark val="none"/>
        <c:tickLblPos val="nextTo"/>
        <c:crossAx val="73704732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2023-01-23</a:t>
            </a:r>
          </a:p>
        </c:rich>
      </c:tx>
      <c:overlay val="0"/>
    </c:title>
    <c:autoTitleDeleted val="0"/>
    <c:plotArea>
      <c:layout/>
      <c:barChart>
        <c:barDir val="col"/>
        <c:grouping val="stacked"/>
        <c:varyColors val="0"/>
        <c:ser>
          <c:idx val="0"/>
          <c:order val="0"/>
          <c:tx>
            <c:v>Avg.</c:v>
          </c:tx>
          <c:invertIfNegative val="0"/>
          <c:cat>
            <c:strRef>
              <c:f>DISKXFER!$B$1:$O$1</c:f>
              <c:strCache>
                <c:ptCount val="14"/>
                <c:pt idx="0">
                  <c:v>sdb</c:v>
                </c:pt>
                <c:pt idx="1">
                  <c:v>sda</c:v>
                </c:pt>
                <c:pt idx="2">
                  <c:v>sdb1</c:v>
                </c:pt>
                <c:pt idx="3">
                  <c:v>sda1</c:v>
                </c:pt>
                <c:pt idx="4">
                  <c:v>md127</c:v>
                </c:pt>
                <c:pt idx="5">
                  <c:v>sda2</c:v>
                </c:pt>
                <c:pt idx="6">
                  <c:v>sdb2</c:v>
                </c:pt>
                <c:pt idx="7">
                  <c:v>sdb3</c:v>
                </c:pt>
                <c:pt idx="8">
                  <c:v>sdb4</c:v>
                </c:pt>
                <c:pt idx="9">
                  <c:v>sda3</c:v>
                </c:pt>
                <c:pt idx="10">
                  <c:v>sda4</c:v>
                </c:pt>
                <c:pt idx="11">
                  <c:v>md126</c:v>
                </c:pt>
                <c:pt idx="12">
                  <c:v>md125</c:v>
                </c:pt>
                <c:pt idx="13">
                  <c:v>md124</c:v>
                </c:pt>
              </c:strCache>
            </c:strRef>
          </c:cat>
          <c:val>
            <c:numRef>
              <c:f>DISKXFER!$B$59:$O$59</c:f>
              <c:numCache>
                <c:formatCode>0.0</c:formatCode>
                <c:ptCount val="14"/>
                <c:pt idx="0">
                  <c:v>102.71785714285714</c:v>
                </c:pt>
                <c:pt idx="1">
                  <c:v>102.7517857142857</c:v>
                </c:pt>
                <c:pt idx="2">
                  <c:v>102.48392857142856</c:v>
                </c:pt>
                <c:pt idx="3">
                  <c:v>102.51428571428571</c:v>
                </c:pt>
                <c:pt idx="4">
                  <c:v>2.4214285714285708</c:v>
                </c:pt>
                <c:pt idx="5">
                  <c:v>0.21249999999999999</c:v>
                </c:pt>
                <c:pt idx="6">
                  <c:v>0.20892857142857141</c:v>
                </c:pt>
                <c:pt idx="7">
                  <c:v>1.2499999999999999E-2</c:v>
                </c:pt>
                <c:pt idx="8">
                  <c:v>1.2499999999999999E-2</c:v>
                </c:pt>
                <c:pt idx="9">
                  <c:v>1.2499999999999999E-2</c:v>
                </c:pt>
                <c:pt idx="10">
                  <c:v>1.4285714285714285E-2</c:v>
                </c:pt>
                <c:pt idx="11">
                  <c:v>1.7857142857142859E-3</c:v>
                </c:pt>
                <c:pt idx="12">
                  <c:v>1.7857142857142859E-3</c:v>
                </c:pt>
                <c:pt idx="13">
                  <c:v>0</c:v>
                </c:pt>
              </c:numCache>
            </c:numRef>
          </c:val>
          <c:extLst>
            <c:ext xmlns:c16="http://schemas.microsoft.com/office/drawing/2014/chart" uri="{C3380CC4-5D6E-409C-BE32-E72D297353CC}">
              <c16:uniqueId val="{0000000E-3B67-49A1-AAD8-BE325BD8B049}"/>
            </c:ext>
          </c:extLst>
        </c:ser>
        <c:ser>
          <c:idx val="1"/>
          <c:order val="1"/>
          <c:tx>
            <c:v>WAvg.</c:v>
          </c:tx>
          <c:invertIfNegative val="0"/>
          <c:val>
            <c:numRef>
              <c:f>DISKXFER!$B$60:$O$60</c:f>
              <c:numCache>
                <c:formatCode>0.0</c:formatCode>
                <c:ptCount val="14"/>
                <c:pt idx="0">
                  <c:v>1373.8838535069808</c:v>
                </c:pt>
                <c:pt idx="1">
                  <c:v>1373.5455970215021</c:v>
                </c:pt>
                <c:pt idx="2">
                  <c:v>1371.0666821515067</c:v>
                </c:pt>
                <c:pt idx="3">
                  <c:v>1370.7326206402292</c:v>
                </c:pt>
                <c:pt idx="4">
                  <c:v>19.061314791403305</c:v>
                </c:pt>
                <c:pt idx="5">
                  <c:v>11.489180672268906</c:v>
                </c:pt>
                <c:pt idx="6">
                  <c:v>11.491071428571427</c:v>
                </c:pt>
                <c:pt idx="7">
                  <c:v>0.6875</c:v>
                </c:pt>
                <c:pt idx="8">
                  <c:v>0.6875</c:v>
                </c:pt>
                <c:pt idx="9">
                  <c:v>0.6875</c:v>
                </c:pt>
                <c:pt idx="10">
                  <c:v>0.61071428571428577</c:v>
                </c:pt>
                <c:pt idx="11">
                  <c:v>9.821428571428574E-2</c:v>
                </c:pt>
                <c:pt idx="12">
                  <c:v>9.821428571428574E-2</c:v>
                </c:pt>
                <c:pt idx="13">
                  <c:v>0</c:v>
                </c:pt>
              </c:numCache>
            </c:numRef>
          </c:val>
          <c:extLst>
            <c:ext xmlns:c16="http://schemas.microsoft.com/office/drawing/2014/chart" uri="{C3380CC4-5D6E-409C-BE32-E72D297353CC}">
              <c16:uniqueId val="{0000000F-3B67-49A1-AAD8-BE325BD8B049}"/>
            </c:ext>
          </c:extLst>
        </c:ser>
        <c:dLbls>
          <c:showLegendKey val="0"/>
          <c:showVal val="0"/>
          <c:showCatName val="0"/>
          <c:showSerName val="0"/>
          <c:showPercent val="0"/>
          <c:showBubbleSize val="0"/>
        </c:dLbls>
        <c:gapWidth val="150"/>
        <c:overlap val="100"/>
        <c:axId val="731800040"/>
        <c:axId val="7317996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DISKXFER!$B$61:$O$61</c:f>
              <c:numCache>
                <c:formatCode>0.0</c:formatCode>
                <c:ptCount val="14"/>
                <c:pt idx="0">
                  <c:v>1877.5</c:v>
                </c:pt>
                <c:pt idx="1">
                  <c:v>1877.5</c:v>
                </c:pt>
                <c:pt idx="2">
                  <c:v>1877.5</c:v>
                </c:pt>
                <c:pt idx="3">
                  <c:v>1877.5</c:v>
                </c:pt>
                <c:pt idx="4">
                  <c:v>24.2</c:v>
                </c:pt>
                <c:pt idx="5">
                  <c:v>11.8</c:v>
                </c:pt>
                <c:pt idx="6">
                  <c:v>11.7</c:v>
                </c:pt>
                <c:pt idx="7">
                  <c:v>0.7</c:v>
                </c:pt>
                <c:pt idx="8">
                  <c:v>0.7</c:v>
                </c:pt>
                <c:pt idx="9">
                  <c:v>0.7</c:v>
                </c:pt>
                <c:pt idx="10">
                  <c:v>0.7</c:v>
                </c:pt>
                <c:pt idx="11">
                  <c:v>0.1</c:v>
                </c:pt>
                <c:pt idx="12">
                  <c:v>0.1</c:v>
                </c:pt>
                <c:pt idx="13">
                  <c:v>0</c:v>
                </c:pt>
              </c:numCache>
            </c:numRef>
          </c:val>
          <c:smooth val="0"/>
          <c:extLst>
            <c:ext xmlns:c16="http://schemas.microsoft.com/office/drawing/2014/chart" uri="{C3380CC4-5D6E-409C-BE32-E72D297353CC}">
              <c16:uniqueId val="{00000010-3B67-49A1-AAD8-BE325BD8B049}"/>
            </c:ext>
          </c:extLst>
        </c:ser>
        <c:ser>
          <c:idx val="3"/>
          <c:order val="3"/>
          <c:tx>
            <c:v>Min</c:v>
          </c:tx>
          <c:spPr>
            <a:ln w="25400">
              <a:solidFill>
                <a:srgbClr val="000000"/>
              </a:solidFill>
              <a:prstDash val="solid"/>
            </a:ln>
          </c:spPr>
          <c:marker>
            <c:symbol val="none"/>
          </c:marker>
          <c:val>
            <c:numRef>
              <c:f>DISKXFER!$B$62:$O$62</c:f>
              <c:numCache>
                <c:formatCode>0.0</c:formatCode>
                <c:ptCount val="14"/>
                <c:pt idx="0">
                  <c:v>0.2</c:v>
                </c:pt>
                <c:pt idx="1">
                  <c:v>0.2</c:v>
                </c:pt>
                <c:pt idx="2">
                  <c:v>0.2</c:v>
                </c:pt>
                <c:pt idx="3">
                  <c:v>0.2</c:v>
                </c:pt>
                <c:pt idx="4">
                  <c:v>0.1</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3B67-49A1-AAD8-BE325BD8B049}"/>
            </c:ext>
          </c:extLst>
        </c:ser>
        <c:dLbls>
          <c:showLegendKey val="0"/>
          <c:showVal val="0"/>
          <c:showCatName val="0"/>
          <c:showSerName val="0"/>
          <c:showPercent val="0"/>
          <c:showBubbleSize val="0"/>
        </c:dLbls>
        <c:marker val="1"/>
        <c:smooth val="0"/>
        <c:axId val="730652272"/>
        <c:axId val="730655872"/>
      </c:lineChart>
      <c:catAx>
        <c:axId val="73180004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1799680"/>
        <c:crosses val="autoZero"/>
        <c:auto val="1"/>
        <c:lblAlgn val="ctr"/>
        <c:lblOffset val="100"/>
        <c:tickLblSkip val="1"/>
        <c:noMultiLvlLbl val="0"/>
      </c:catAx>
      <c:valAx>
        <c:axId val="731799680"/>
        <c:scaling>
          <c:orientation val="minMax"/>
          <c:max val="1878.5"/>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1800040"/>
        <c:crosses val="autoZero"/>
        <c:crossBetween val="between"/>
      </c:valAx>
      <c:valAx>
        <c:axId val="730655872"/>
        <c:scaling>
          <c:orientation val="minMax"/>
          <c:max val="1878.5"/>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0652272"/>
        <c:crosses val="max"/>
        <c:crossBetween val="between"/>
      </c:valAx>
      <c:catAx>
        <c:axId val="730652272"/>
        <c:scaling>
          <c:orientation val="minMax"/>
        </c:scaling>
        <c:delete val="1"/>
        <c:axPos val="b"/>
        <c:majorTickMark val="out"/>
        <c:minorTickMark val="none"/>
        <c:tickLblPos val="nextTo"/>
        <c:crossAx val="7306558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2023-01-23</a:t>
            </a:r>
          </a:p>
        </c:rich>
      </c:tx>
      <c:overlay val="0"/>
    </c:title>
    <c:autoTitleDeleted val="0"/>
    <c:plotArea>
      <c:layout/>
      <c:lineChart>
        <c:grouping val="standard"/>
        <c:varyColors val="0"/>
        <c:ser>
          <c:idx val="0"/>
          <c:order val="0"/>
          <c:tx>
            <c:strRef>
              <c:f>DISKXFER!$B$1</c:f>
              <c:strCache>
                <c:ptCount val="1"/>
                <c:pt idx="0">
                  <c:v>sdb</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DISKXFER!$B$2:$B$57</c:f>
              <c:numCache>
                <c:formatCode>General</c:formatCode>
                <c:ptCount val="56"/>
                <c:pt idx="0">
                  <c:v>2.2999999999999998</c:v>
                </c:pt>
                <c:pt idx="1">
                  <c:v>0.2</c:v>
                </c:pt>
                <c:pt idx="2">
                  <c:v>0.3</c:v>
                </c:pt>
                <c:pt idx="3">
                  <c:v>0.3</c:v>
                </c:pt>
                <c:pt idx="4">
                  <c:v>0.2</c:v>
                </c:pt>
                <c:pt idx="5">
                  <c:v>0.2</c:v>
                </c:pt>
                <c:pt idx="6">
                  <c:v>0.2</c:v>
                </c:pt>
                <c:pt idx="7">
                  <c:v>0.2</c:v>
                </c:pt>
                <c:pt idx="8">
                  <c:v>0.2</c:v>
                </c:pt>
                <c:pt idx="9">
                  <c:v>0.2</c:v>
                </c:pt>
                <c:pt idx="10">
                  <c:v>0.3</c:v>
                </c:pt>
                <c:pt idx="11">
                  <c:v>0.3</c:v>
                </c:pt>
                <c:pt idx="12">
                  <c:v>0.2</c:v>
                </c:pt>
                <c:pt idx="13">
                  <c:v>0.2</c:v>
                </c:pt>
                <c:pt idx="14">
                  <c:v>0.2</c:v>
                </c:pt>
                <c:pt idx="15">
                  <c:v>0.2</c:v>
                </c:pt>
                <c:pt idx="16">
                  <c:v>0.2</c:v>
                </c:pt>
                <c:pt idx="17">
                  <c:v>0.2</c:v>
                </c:pt>
                <c:pt idx="18">
                  <c:v>0.3</c:v>
                </c:pt>
                <c:pt idx="19">
                  <c:v>0.3</c:v>
                </c:pt>
                <c:pt idx="20">
                  <c:v>0.2</c:v>
                </c:pt>
                <c:pt idx="21">
                  <c:v>0.2</c:v>
                </c:pt>
                <c:pt idx="22">
                  <c:v>0.2</c:v>
                </c:pt>
                <c:pt idx="23">
                  <c:v>0.2</c:v>
                </c:pt>
                <c:pt idx="24">
                  <c:v>0.2</c:v>
                </c:pt>
                <c:pt idx="25">
                  <c:v>0.2</c:v>
                </c:pt>
                <c:pt idx="26">
                  <c:v>0.3</c:v>
                </c:pt>
                <c:pt idx="27">
                  <c:v>0.3</c:v>
                </c:pt>
                <c:pt idx="28">
                  <c:v>0.2</c:v>
                </c:pt>
                <c:pt idx="29">
                  <c:v>0.2</c:v>
                </c:pt>
                <c:pt idx="30">
                  <c:v>0.2</c:v>
                </c:pt>
                <c:pt idx="31">
                  <c:v>0.2</c:v>
                </c:pt>
                <c:pt idx="32">
                  <c:v>0.2</c:v>
                </c:pt>
                <c:pt idx="33">
                  <c:v>0.2</c:v>
                </c:pt>
                <c:pt idx="34">
                  <c:v>0.3</c:v>
                </c:pt>
                <c:pt idx="35">
                  <c:v>0.3</c:v>
                </c:pt>
                <c:pt idx="36">
                  <c:v>0.2</c:v>
                </c:pt>
                <c:pt idx="37">
                  <c:v>0.2</c:v>
                </c:pt>
                <c:pt idx="38">
                  <c:v>0.2</c:v>
                </c:pt>
                <c:pt idx="39">
                  <c:v>0.2</c:v>
                </c:pt>
                <c:pt idx="40">
                  <c:v>0.2</c:v>
                </c:pt>
                <c:pt idx="41">
                  <c:v>24.4</c:v>
                </c:pt>
                <c:pt idx="42">
                  <c:v>24.5</c:v>
                </c:pt>
                <c:pt idx="43">
                  <c:v>24.4</c:v>
                </c:pt>
                <c:pt idx="44">
                  <c:v>24.4</c:v>
                </c:pt>
                <c:pt idx="45">
                  <c:v>24.3</c:v>
                </c:pt>
                <c:pt idx="46">
                  <c:v>3.5</c:v>
                </c:pt>
                <c:pt idx="47">
                  <c:v>0.2</c:v>
                </c:pt>
                <c:pt idx="48">
                  <c:v>0.2</c:v>
                </c:pt>
                <c:pt idx="49">
                  <c:v>1447.6</c:v>
                </c:pt>
                <c:pt idx="50">
                  <c:v>1877.5</c:v>
                </c:pt>
                <c:pt idx="51">
                  <c:v>1498</c:v>
                </c:pt>
                <c:pt idx="52">
                  <c:v>791.3</c:v>
                </c:pt>
                <c:pt idx="53">
                  <c:v>0.2</c:v>
                </c:pt>
                <c:pt idx="54">
                  <c:v>0.2</c:v>
                </c:pt>
                <c:pt idx="55">
                  <c:v>0.2</c:v>
                </c:pt>
              </c:numCache>
            </c:numRef>
          </c:val>
          <c:smooth val="0"/>
          <c:extLst>
            <c:ext xmlns:c16="http://schemas.microsoft.com/office/drawing/2014/chart" uri="{C3380CC4-5D6E-409C-BE32-E72D297353CC}">
              <c16:uniqueId val="{0000000E-38FE-4703-9CA8-446FF1185886}"/>
            </c:ext>
          </c:extLst>
        </c:ser>
        <c:ser>
          <c:idx val="1"/>
          <c:order val="1"/>
          <c:tx>
            <c:strRef>
              <c:f>DISKXFER!$C$1</c:f>
              <c:strCache>
                <c:ptCount val="1"/>
                <c:pt idx="0">
                  <c:v>sda</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DISKXFER!$C$2:$C$57</c:f>
              <c:numCache>
                <c:formatCode>General</c:formatCode>
                <c:ptCount val="56"/>
                <c:pt idx="0">
                  <c:v>3.6</c:v>
                </c:pt>
                <c:pt idx="1">
                  <c:v>0.2</c:v>
                </c:pt>
                <c:pt idx="2">
                  <c:v>0.3</c:v>
                </c:pt>
                <c:pt idx="3">
                  <c:v>0.3</c:v>
                </c:pt>
                <c:pt idx="4">
                  <c:v>0.2</c:v>
                </c:pt>
                <c:pt idx="5">
                  <c:v>0.2</c:v>
                </c:pt>
                <c:pt idx="6">
                  <c:v>0.2</c:v>
                </c:pt>
                <c:pt idx="7">
                  <c:v>0.2</c:v>
                </c:pt>
                <c:pt idx="8">
                  <c:v>0.2</c:v>
                </c:pt>
                <c:pt idx="9">
                  <c:v>0.2</c:v>
                </c:pt>
                <c:pt idx="10">
                  <c:v>0.3</c:v>
                </c:pt>
                <c:pt idx="11">
                  <c:v>0.3</c:v>
                </c:pt>
                <c:pt idx="12">
                  <c:v>0.2</c:v>
                </c:pt>
                <c:pt idx="13">
                  <c:v>0.2</c:v>
                </c:pt>
                <c:pt idx="14">
                  <c:v>0.2</c:v>
                </c:pt>
                <c:pt idx="15">
                  <c:v>0.2</c:v>
                </c:pt>
                <c:pt idx="16">
                  <c:v>0.2</c:v>
                </c:pt>
                <c:pt idx="17">
                  <c:v>0.2</c:v>
                </c:pt>
                <c:pt idx="18">
                  <c:v>0.3</c:v>
                </c:pt>
                <c:pt idx="19">
                  <c:v>0.3</c:v>
                </c:pt>
                <c:pt idx="20">
                  <c:v>0.2</c:v>
                </c:pt>
                <c:pt idx="21">
                  <c:v>0.2</c:v>
                </c:pt>
                <c:pt idx="22">
                  <c:v>0.2</c:v>
                </c:pt>
                <c:pt idx="23">
                  <c:v>0.2</c:v>
                </c:pt>
                <c:pt idx="24">
                  <c:v>0.2</c:v>
                </c:pt>
                <c:pt idx="25">
                  <c:v>0.2</c:v>
                </c:pt>
                <c:pt idx="26">
                  <c:v>0.3</c:v>
                </c:pt>
                <c:pt idx="27">
                  <c:v>0.3</c:v>
                </c:pt>
                <c:pt idx="28">
                  <c:v>0.2</c:v>
                </c:pt>
                <c:pt idx="29">
                  <c:v>0.2</c:v>
                </c:pt>
                <c:pt idx="30">
                  <c:v>0.2</c:v>
                </c:pt>
                <c:pt idx="31">
                  <c:v>0.2</c:v>
                </c:pt>
                <c:pt idx="32">
                  <c:v>0.2</c:v>
                </c:pt>
                <c:pt idx="33">
                  <c:v>0.2</c:v>
                </c:pt>
                <c:pt idx="34">
                  <c:v>0.3</c:v>
                </c:pt>
                <c:pt idx="35">
                  <c:v>0.3</c:v>
                </c:pt>
                <c:pt idx="36">
                  <c:v>0.2</c:v>
                </c:pt>
                <c:pt idx="37">
                  <c:v>0.2</c:v>
                </c:pt>
                <c:pt idx="38">
                  <c:v>0.2</c:v>
                </c:pt>
                <c:pt idx="39">
                  <c:v>0.2</c:v>
                </c:pt>
                <c:pt idx="40">
                  <c:v>0.2</c:v>
                </c:pt>
                <c:pt idx="41">
                  <c:v>24.4</c:v>
                </c:pt>
                <c:pt idx="42">
                  <c:v>24.6</c:v>
                </c:pt>
                <c:pt idx="43">
                  <c:v>24.4</c:v>
                </c:pt>
                <c:pt idx="44">
                  <c:v>24.4</c:v>
                </c:pt>
                <c:pt idx="45">
                  <c:v>24.4</c:v>
                </c:pt>
                <c:pt idx="46">
                  <c:v>3.5</c:v>
                </c:pt>
                <c:pt idx="47">
                  <c:v>0.2</c:v>
                </c:pt>
                <c:pt idx="48">
                  <c:v>0.2</c:v>
                </c:pt>
                <c:pt idx="49">
                  <c:v>1447.8</c:v>
                </c:pt>
                <c:pt idx="50">
                  <c:v>1877.5</c:v>
                </c:pt>
                <c:pt idx="51">
                  <c:v>1498.1</c:v>
                </c:pt>
                <c:pt idx="52">
                  <c:v>791.4</c:v>
                </c:pt>
                <c:pt idx="53">
                  <c:v>0.2</c:v>
                </c:pt>
                <c:pt idx="54">
                  <c:v>0.2</c:v>
                </c:pt>
                <c:pt idx="55">
                  <c:v>0.2</c:v>
                </c:pt>
              </c:numCache>
            </c:numRef>
          </c:val>
          <c:smooth val="0"/>
          <c:extLst>
            <c:ext xmlns:c16="http://schemas.microsoft.com/office/drawing/2014/chart" uri="{C3380CC4-5D6E-409C-BE32-E72D297353CC}">
              <c16:uniqueId val="{0000000F-38FE-4703-9CA8-446FF1185886}"/>
            </c:ext>
          </c:extLst>
        </c:ser>
        <c:ser>
          <c:idx val="2"/>
          <c:order val="2"/>
          <c:tx>
            <c:strRef>
              <c:f>DISKXFER!$D$1</c:f>
              <c:strCache>
                <c:ptCount val="1"/>
                <c:pt idx="0">
                  <c:v>sdb1</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DISKXFER!$D$2:$D$57</c:f>
              <c:numCache>
                <c:formatCode>General</c:formatCode>
                <c:ptCount val="56"/>
                <c:pt idx="0">
                  <c:v>2.2999999999999998</c:v>
                </c:pt>
                <c:pt idx="1">
                  <c:v>0.2</c:v>
                </c:pt>
                <c:pt idx="2">
                  <c:v>0.3</c:v>
                </c:pt>
                <c:pt idx="3">
                  <c:v>0.3</c:v>
                </c:pt>
                <c:pt idx="4">
                  <c:v>0.2</c:v>
                </c:pt>
                <c:pt idx="5">
                  <c:v>0.2</c:v>
                </c:pt>
                <c:pt idx="6">
                  <c:v>0.2</c:v>
                </c:pt>
                <c:pt idx="7">
                  <c:v>0.2</c:v>
                </c:pt>
                <c:pt idx="8">
                  <c:v>0.2</c:v>
                </c:pt>
                <c:pt idx="9">
                  <c:v>0.2</c:v>
                </c:pt>
                <c:pt idx="10">
                  <c:v>0.3</c:v>
                </c:pt>
                <c:pt idx="11">
                  <c:v>0.3</c:v>
                </c:pt>
                <c:pt idx="12">
                  <c:v>0.2</c:v>
                </c:pt>
                <c:pt idx="13">
                  <c:v>0.2</c:v>
                </c:pt>
                <c:pt idx="14">
                  <c:v>0.2</c:v>
                </c:pt>
                <c:pt idx="15">
                  <c:v>0.2</c:v>
                </c:pt>
                <c:pt idx="16">
                  <c:v>0.2</c:v>
                </c:pt>
                <c:pt idx="17">
                  <c:v>0.2</c:v>
                </c:pt>
                <c:pt idx="18">
                  <c:v>0.3</c:v>
                </c:pt>
                <c:pt idx="19">
                  <c:v>0.3</c:v>
                </c:pt>
                <c:pt idx="20">
                  <c:v>0.2</c:v>
                </c:pt>
                <c:pt idx="21">
                  <c:v>0.2</c:v>
                </c:pt>
                <c:pt idx="22">
                  <c:v>0.2</c:v>
                </c:pt>
                <c:pt idx="23">
                  <c:v>0.2</c:v>
                </c:pt>
                <c:pt idx="24">
                  <c:v>0.2</c:v>
                </c:pt>
                <c:pt idx="25">
                  <c:v>0.2</c:v>
                </c:pt>
                <c:pt idx="26">
                  <c:v>0.3</c:v>
                </c:pt>
                <c:pt idx="27">
                  <c:v>0.3</c:v>
                </c:pt>
                <c:pt idx="28">
                  <c:v>0.2</c:v>
                </c:pt>
                <c:pt idx="29">
                  <c:v>0.2</c:v>
                </c:pt>
                <c:pt idx="30">
                  <c:v>0.2</c:v>
                </c:pt>
                <c:pt idx="31">
                  <c:v>0.2</c:v>
                </c:pt>
                <c:pt idx="32">
                  <c:v>0.2</c:v>
                </c:pt>
                <c:pt idx="33">
                  <c:v>0.2</c:v>
                </c:pt>
                <c:pt idx="34">
                  <c:v>0.3</c:v>
                </c:pt>
                <c:pt idx="35">
                  <c:v>0.3</c:v>
                </c:pt>
                <c:pt idx="36">
                  <c:v>0.2</c:v>
                </c:pt>
                <c:pt idx="37">
                  <c:v>0.2</c:v>
                </c:pt>
                <c:pt idx="38">
                  <c:v>0.2</c:v>
                </c:pt>
                <c:pt idx="39">
                  <c:v>0.2</c:v>
                </c:pt>
                <c:pt idx="40">
                  <c:v>0.2</c:v>
                </c:pt>
                <c:pt idx="41">
                  <c:v>24.4</c:v>
                </c:pt>
                <c:pt idx="42">
                  <c:v>24.5</c:v>
                </c:pt>
                <c:pt idx="43">
                  <c:v>24.4</c:v>
                </c:pt>
                <c:pt idx="44">
                  <c:v>24.4</c:v>
                </c:pt>
                <c:pt idx="45">
                  <c:v>24.3</c:v>
                </c:pt>
                <c:pt idx="46">
                  <c:v>3.5</c:v>
                </c:pt>
                <c:pt idx="47">
                  <c:v>0.2</c:v>
                </c:pt>
                <c:pt idx="48">
                  <c:v>0.2</c:v>
                </c:pt>
                <c:pt idx="49">
                  <c:v>1435.2</c:v>
                </c:pt>
                <c:pt idx="50">
                  <c:v>1877.5</c:v>
                </c:pt>
                <c:pt idx="51">
                  <c:v>1498</c:v>
                </c:pt>
                <c:pt idx="52">
                  <c:v>790.6</c:v>
                </c:pt>
                <c:pt idx="53">
                  <c:v>0.2</c:v>
                </c:pt>
                <c:pt idx="54">
                  <c:v>0.2</c:v>
                </c:pt>
                <c:pt idx="55">
                  <c:v>0.2</c:v>
                </c:pt>
              </c:numCache>
            </c:numRef>
          </c:val>
          <c:smooth val="0"/>
          <c:extLst>
            <c:ext xmlns:c16="http://schemas.microsoft.com/office/drawing/2014/chart" uri="{C3380CC4-5D6E-409C-BE32-E72D297353CC}">
              <c16:uniqueId val="{00000010-38FE-4703-9CA8-446FF1185886}"/>
            </c:ext>
          </c:extLst>
        </c:ser>
        <c:ser>
          <c:idx val="3"/>
          <c:order val="3"/>
          <c:tx>
            <c:strRef>
              <c:f>DISKXFER!$E$1</c:f>
              <c:strCache>
                <c:ptCount val="1"/>
                <c:pt idx="0">
                  <c:v>sda1</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DISKXFER!$E$2:$E$57</c:f>
              <c:numCache>
                <c:formatCode>General</c:formatCode>
                <c:ptCount val="56"/>
                <c:pt idx="0">
                  <c:v>3.5</c:v>
                </c:pt>
                <c:pt idx="1">
                  <c:v>0.2</c:v>
                </c:pt>
                <c:pt idx="2">
                  <c:v>0.3</c:v>
                </c:pt>
                <c:pt idx="3">
                  <c:v>0.3</c:v>
                </c:pt>
                <c:pt idx="4">
                  <c:v>0.2</c:v>
                </c:pt>
                <c:pt idx="5">
                  <c:v>0.2</c:v>
                </c:pt>
                <c:pt idx="6">
                  <c:v>0.2</c:v>
                </c:pt>
                <c:pt idx="7">
                  <c:v>0.2</c:v>
                </c:pt>
                <c:pt idx="8">
                  <c:v>0.2</c:v>
                </c:pt>
                <c:pt idx="9">
                  <c:v>0.2</c:v>
                </c:pt>
                <c:pt idx="10">
                  <c:v>0.3</c:v>
                </c:pt>
                <c:pt idx="11">
                  <c:v>0.3</c:v>
                </c:pt>
                <c:pt idx="12">
                  <c:v>0.2</c:v>
                </c:pt>
                <c:pt idx="13">
                  <c:v>0.2</c:v>
                </c:pt>
                <c:pt idx="14">
                  <c:v>0.2</c:v>
                </c:pt>
                <c:pt idx="15">
                  <c:v>0.2</c:v>
                </c:pt>
                <c:pt idx="16">
                  <c:v>0.2</c:v>
                </c:pt>
                <c:pt idx="17">
                  <c:v>0.2</c:v>
                </c:pt>
                <c:pt idx="18">
                  <c:v>0.3</c:v>
                </c:pt>
                <c:pt idx="19">
                  <c:v>0.3</c:v>
                </c:pt>
                <c:pt idx="20">
                  <c:v>0.2</c:v>
                </c:pt>
                <c:pt idx="21">
                  <c:v>0.2</c:v>
                </c:pt>
                <c:pt idx="22">
                  <c:v>0.2</c:v>
                </c:pt>
                <c:pt idx="23">
                  <c:v>0.2</c:v>
                </c:pt>
                <c:pt idx="24">
                  <c:v>0.2</c:v>
                </c:pt>
                <c:pt idx="25">
                  <c:v>0.2</c:v>
                </c:pt>
                <c:pt idx="26">
                  <c:v>0.3</c:v>
                </c:pt>
                <c:pt idx="27">
                  <c:v>0.3</c:v>
                </c:pt>
                <c:pt idx="28">
                  <c:v>0.2</c:v>
                </c:pt>
                <c:pt idx="29">
                  <c:v>0.2</c:v>
                </c:pt>
                <c:pt idx="30">
                  <c:v>0.2</c:v>
                </c:pt>
                <c:pt idx="31">
                  <c:v>0.2</c:v>
                </c:pt>
                <c:pt idx="32">
                  <c:v>0.2</c:v>
                </c:pt>
                <c:pt idx="33">
                  <c:v>0.2</c:v>
                </c:pt>
                <c:pt idx="34">
                  <c:v>0.3</c:v>
                </c:pt>
                <c:pt idx="35">
                  <c:v>0.3</c:v>
                </c:pt>
                <c:pt idx="36">
                  <c:v>0.2</c:v>
                </c:pt>
                <c:pt idx="37">
                  <c:v>0.2</c:v>
                </c:pt>
                <c:pt idx="38">
                  <c:v>0.2</c:v>
                </c:pt>
                <c:pt idx="39">
                  <c:v>0.2</c:v>
                </c:pt>
                <c:pt idx="40">
                  <c:v>0.2</c:v>
                </c:pt>
                <c:pt idx="41">
                  <c:v>24.4</c:v>
                </c:pt>
                <c:pt idx="42">
                  <c:v>24.6</c:v>
                </c:pt>
                <c:pt idx="43">
                  <c:v>24.4</c:v>
                </c:pt>
                <c:pt idx="44">
                  <c:v>24.4</c:v>
                </c:pt>
                <c:pt idx="45">
                  <c:v>24.4</c:v>
                </c:pt>
                <c:pt idx="46">
                  <c:v>3.5</c:v>
                </c:pt>
                <c:pt idx="47">
                  <c:v>0.2</c:v>
                </c:pt>
                <c:pt idx="48">
                  <c:v>0.2</c:v>
                </c:pt>
                <c:pt idx="49">
                  <c:v>1435.3</c:v>
                </c:pt>
                <c:pt idx="50">
                  <c:v>1877.5</c:v>
                </c:pt>
                <c:pt idx="51">
                  <c:v>1498.1</c:v>
                </c:pt>
                <c:pt idx="52">
                  <c:v>790.7</c:v>
                </c:pt>
                <c:pt idx="53">
                  <c:v>0.2</c:v>
                </c:pt>
                <c:pt idx="54">
                  <c:v>0.2</c:v>
                </c:pt>
                <c:pt idx="55">
                  <c:v>0.2</c:v>
                </c:pt>
              </c:numCache>
            </c:numRef>
          </c:val>
          <c:smooth val="0"/>
          <c:extLst>
            <c:ext xmlns:c16="http://schemas.microsoft.com/office/drawing/2014/chart" uri="{C3380CC4-5D6E-409C-BE32-E72D297353CC}">
              <c16:uniqueId val="{00000011-38FE-4703-9CA8-446FF1185886}"/>
            </c:ext>
          </c:extLst>
        </c:ser>
        <c:ser>
          <c:idx val="4"/>
          <c:order val="4"/>
          <c:tx>
            <c:strRef>
              <c:f>DISKXFER!$F$1</c:f>
              <c:strCache>
                <c:ptCount val="1"/>
                <c:pt idx="0">
                  <c:v>md127</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DISKXFER!$F$2:$F$57</c:f>
              <c:numCache>
                <c:formatCode>General</c:formatCode>
                <c:ptCount val="56"/>
                <c:pt idx="0">
                  <c:v>6.7</c:v>
                </c:pt>
                <c:pt idx="1">
                  <c:v>0.1</c:v>
                </c:pt>
                <c:pt idx="2">
                  <c:v>0.2</c:v>
                </c:pt>
                <c:pt idx="3">
                  <c:v>0.1</c:v>
                </c:pt>
                <c:pt idx="4">
                  <c:v>0.1</c:v>
                </c:pt>
                <c:pt idx="5">
                  <c:v>0.1</c:v>
                </c:pt>
                <c:pt idx="6">
                  <c:v>0.1</c:v>
                </c:pt>
                <c:pt idx="7">
                  <c:v>0.1</c:v>
                </c:pt>
                <c:pt idx="8">
                  <c:v>0.1</c:v>
                </c:pt>
                <c:pt idx="9">
                  <c:v>0.1</c:v>
                </c:pt>
                <c:pt idx="10">
                  <c:v>0.2</c:v>
                </c:pt>
                <c:pt idx="11">
                  <c:v>0.1</c:v>
                </c:pt>
                <c:pt idx="12">
                  <c:v>0.1</c:v>
                </c:pt>
                <c:pt idx="13">
                  <c:v>0.1</c:v>
                </c:pt>
                <c:pt idx="14">
                  <c:v>0.1</c:v>
                </c:pt>
                <c:pt idx="15">
                  <c:v>0.1</c:v>
                </c:pt>
                <c:pt idx="16">
                  <c:v>0.1</c:v>
                </c:pt>
                <c:pt idx="17">
                  <c:v>0.1</c:v>
                </c:pt>
                <c:pt idx="18">
                  <c:v>0.2</c:v>
                </c:pt>
                <c:pt idx="19">
                  <c:v>0.1</c:v>
                </c:pt>
                <c:pt idx="20">
                  <c:v>0.1</c:v>
                </c:pt>
                <c:pt idx="21">
                  <c:v>0.1</c:v>
                </c:pt>
                <c:pt idx="22">
                  <c:v>0.1</c:v>
                </c:pt>
                <c:pt idx="23">
                  <c:v>0.1</c:v>
                </c:pt>
                <c:pt idx="24">
                  <c:v>0.1</c:v>
                </c:pt>
                <c:pt idx="25">
                  <c:v>0.1</c:v>
                </c:pt>
                <c:pt idx="26">
                  <c:v>0.2</c:v>
                </c:pt>
                <c:pt idx="27">
                  <c:v>0.1</c:v>
                </c:pt>
                <c:pt idx="28">
                  <c:v>0.1</c:v>
                </c:pt>
                <c:pt idx="29">
                  <c:v>0.1</c:v>
                </c:pt>
                <c:pt idx="30">
                  <c:v>0.1</c:v>
                </c:pt>
                <c:pt idx="31">
                  <c:v>0.1</c:v>
                </c:pt>
                <c:pt idx="32">
                  <c:v>0.1</c:v>
                </c:pt>
                <c:pt idx="33">
                  <c:v>0.1</c:v>
                </c:pt>
                <c:pt idx="34">
                  <c:v>0.2</c:v>
                </c:pt>
                <c:pt idx="35">
                  <c:v>0.1</c:v>
                </c:pt>
                <c:pt idx="36">
                  <c:v>0.1</c:v>
                </c:pt>
                <c:pt idx="37">
                  <c:v>0.1</c:v>
                </c:pt>
                <c:pt idx="38">
                  <c:v>0.1</c:v>
                </c:pt>
                <c:pt idx="39">
                  <c:v>0.1</c:v>
                </c:pt>
                <c:pt idx="40">
                  <c:v>0.6</c:v>
                </c:pt>
                <c:pt idx="41">
                  <c:v>24.2</c:v>
                </c:pt>
                <c:pt idx="42">
                  <c:v>24</c:v>
                </c:pt>
                <c:pt idx="43">
                  <c:v>23.8</c:v>
                </c:pt>
                <c:pt idx="44">
                  <c:v>23.8</c:v>
                </c:pt>
                <c:pt idx="45">
                  <c:v>23.7</c:v>
                </c:pt>
                <c:pt idx="46">
                  <c:v>3.3</c:v>
                </c:pt>
                <c:pt idx="47">
                  <c:v>0.1</c:v>
                </c:pt>
                <c:pt idx="48">
                  <c:v>0.1</c:v>
                </c:pt>
                <c:pt idx="49">
                  <c:v>0.1</c:v>
                </c:pt>
                <c:pt idx="50">
                  <c:v>0.3</c:v>
                </c:pt>
                <c:pt idx="51">
                  <c:v>0.1</c:v>
                </c:pt>
                <c:pt idx="52">
                  <c:v>0.1</c:v>
                </c:pt>
                <c:pt idx="53">
                  <c:v>0.1</c:v>
                </c:pt>
                <c:pt idx="54">
                  <c:v>0.1</c:v>
                </c:pt>
                <c:pt idx="55">
                  <c:v>0.1</c:v>
                </c:pt>
              </c:numCache>
            </c:numRef>
          </c:val>
          <c:smooth val="0"/>
          <c:extLst>
            <c:ext xmlns:c16="http://schemas.microsoft.com/office/drawing/2014/chart" uri="{C3380CC4-5D6E-409C-BE32-E72D297353CC}">
              <c16:uniqueId val="{00000012-38FE-4703-9CA8-446FF1185886}"/>
            </c:ext>
          </c:extLst>
        </c:ser>
        <c:ser>
          <c:idx val="5"/>
          <c:order val="5"/>
          <c:tx>
            <c:strRef>
              <c:f>DISKXFER!$G$1</c:f>
              <c:strCache>
                <c:ptCount val="1"/>
                <c:pt idx="0">
                  <c:v>sda2</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DISKXFER!$G$2:$G$57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11.8</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38FE-4703-9CA8-446FF1185886}"/>
            </c:ext>
          </c:extLst>
        </c:ser>
        <c:ser>
          <c:idx val="6"/>
          <c:order val="6"/>
          <c:tx>
            <c:strRef>
              <c:f>DISKXFER!$H$1</c:f>
              <c:strCache>
                <c:ptCount val="1"/>
                <c:pt idx="0">
                  <c:v>sdb2</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11.7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38FE-4703-9CA8-446FF1185886}"/>
            </c:ext>
          </c:extLst>
        </c:ser>
        <c:ser>
          <c:idx val="7"/>
          <c:order val="7"/>
          <c:tx>
            <c:strRef>
              <c:f>DISKXFER!$I$1</c:f>
              <c:strCache>
                <c:ptCount val="1"/>
                <c:pt idx="0">
                  <c:v>sdb3</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38FE-4703-9CA8-446FF1185886}"/>
            </c:ext>
          </c:extLst>
        </c:ser>
        <c:ser>
          <c:idx val="8"/>
          <c:order val="8"/>
          <c:tx>
            <c:strRef>
              <c:f>DISKXFER!$J$1</c:f>
              <c:strCache>
                <c:ptCount val="1"/>
                <c:pt idx="0">
                  <c:v>sdb4</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0.7</c:v>
                </c:pt>
                <c:pt idx="53">
                  <c:v>0</c:v>
                </c:pt>
                <c:pt idx="54">
                  <c:v>0</c:v>
                </c:pt>
                <c:pt idx="55">
                  <c:v>0</c:v>
                </c:pt>
              </c:numCache>
            </c:numRef>
          </c:val>
          <c:smooth val="0"/>
          <c:extLst>
            <c:ext xmlns:c16="http://schemas.microsoft.com/office/drawing/2014/chart" uri="{C3380CC4-5D6E-409C-BE32-E72D297353CC}">
              <c16:uniqueId val="{00000016-38FE-4703-9CA8-446FF1185886}"/>
            </c:ext>
          </c:extLst>
        </c:ser>
        <c:ser>
          <c:idx val="9"/>
          <c:order val="9"/>
          <c:tx>
            <c:strRef>
              <c:f>DISKXFER!$K$1</c:f>
              <c:strCache>
                <c:ptCount val="1"/>
                <c:pt idx="0">
                  <c:v>sda3</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0.7</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38FE-4703-9CA8-446FF1185886}"/>
            </c:ext>
          </c:extLst>
        </c:ser>
        <c:ser>
          <c:idx val="10"/>
          <c:order val="10"/>
          <c:tx>
            <c:strRef>
              <c:f>DISKXFER!$L$1</c:f>
              <c:strCache>
                <c:ptCount val="1"/>
                <c:pt idx="0">
                  <c:v>sda4</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DISKXFER!$L$2:$L$57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0.7</c:v>
                </c:pt>
                <c:pt idx="53">
                  <c:v>0</c:v>
                </c:pt>
                <c:pt idx="54">
                  <c:v>0</c:v>
                </c:pt>
                <c:pt idx="55">
                  <c:v>0</c:v>
                </c:pt>
              </c:numCache>
            </c:numRef>
          </c:val>
          <c:smooth val="0"/>
          <c:extLst>
            <c:ext xmlns:c16="http://schemas.microsoft.com/office/drawing/2014/chart" uri="{C3380CC4-5D6E-409C-BE32-E72D297353CC}">
              <c16:uniqueId val="{00000018-38FE-4703-9CA8-446FF1185886}"/>
            </c:ext>
          </c:extLst>
        </c:ser>
        <c:ser>
          <c:idx val="11"/>
          <c:order val="11"/>
          <c:tx>
            <c:strRef>
              <c:f>DISKXFER!$M$1</c:f>
              <c:strCache>
                <c:ptCount val="1"/>
                <c:pt idx="0">
                  <c:v>md126</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DISKXFER!$M$2:$M$57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38FE-4703-9CA8-446FF1185886}"/>
            </c:ext>
          </c:extLst>
        </c:ser>
        <c:ser>
          <c:idx val="12"/>
          <c:order val="12"/>
          <c:tx>
            <c:strRef>
              <c:f>DISKXFER!$N$1</c:f>
              <c:strCache>
                <c:ptCount val="1"/>
                <c:pt idx="0">
                  <c:v>md125</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DISKXFER!$N$2:$N$57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38FE-4703-9CA8-446FF1185886}"/>
            </c:ext>
          </c:extLst>
        </c:ser>
        <c:ser>
          <c:idx val="13"/>
          <c:order val="13"/>
          <c:tx>
            <c:strRef>
              <c:f>DISKXFER!$O$1</c:f>
              <c:strCache>
                <c:ptCount val="1"/>
                <c:pt idx="0">
                  <c:v>md124</c:v>
                </c:pt>
              </c:strCache>
            </c:strRef>
          </c:tx>
          <c:marker>
            <c:symbol val="none"/>
          </c:marker>
          <c:cat>
            <c:numRef>
              <c:f>DISKXFER!$A$2:$A$57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DISKXFER!$O$2:$O$57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38FE-4703-9CA8-446FF1185886}"/>
            </c:ext>
          </c:extLst>
        </c:ser>
        <c:dLbls>
          <c:showLegendKey val="0"/>
          <c:showVal val="0"/>
          <c:showCatName val="0"/>
          <c:showSerName val="0"/>
          <c:showPercent val="0"/>
          <c:showBubbleSize val="0"/>
        </c:dLbls>
        <c:smooth val="0"/>
        <c:axId val="730656232"/>
        <c:axId val="730650112"/>
      </c:lineChart>
      <c:catAx>
        <c:axId val="73065623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0650112"/>
        <c:crosses val="autoZero"/>
        <c:auto val="0"/>
        <c:lblAlgn val="ctr"/>
        <c:lblOffset val="100"/>
        <c:noMultiLvlLbl val="0"/>
      </c:catAx>
      <c:valAx>
        <c:axId val="730650112"/>
        <c:scaling>
          <c:orientation val="minMax"/>
          <c:min val="0"/>
        </c:scaling>
        <c:delete val="0"/>
        <c:axPos val="l"/>
        <c:majorGridlines/>
        <c:numFmt formatCode="0" sourceLinked="0"/>
        <c:majorTickMark val="out"/>
        <c:minorTickMark val="none"/>
        <c:tickLblPos val="nextTo"/>
        <c:crossAx val="7306562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JFS Filespace %Used localhost  2023-01-23</a:t>
            </a:r>
          </a:p>
        </c:rich>
      </c:tx>
      <c:overlay val="0"/>
    </c:title>
    <c:autoTitleDeleted val="0"/>
    <c:plotArea>
      <c:layout/>
      <c:barChart>
        <c:barDir val="col"/>
        <c:grouping val="stacked"/>
        <c:varyColors val="0"/>
        <c:ser>
          <c:idx val="0"/>
          <c:order val="0"/>
          <c:tx>
            <c:strRef>
              <c:f>JFSFILE!$A$59</c:f>
              <c:strCache>
                <c:ptCount val="1"/>
                <c:pt idx="0">
                  <c:v>Avg.</c:v>
                </c:pt>
              </c:strCache>
            </c:strRef>
          </c:tx>
          <c:invertIfNegative val="0"/>
          <c:cat>
            <c:strRef>
              <c:f>JFSFILE!$B$1:$G$1</c:f>
              <c:strCache>
                <c:ptCount val="6"/>
                <c:pt idx="0">
                  <c:v>/</c:v>
                </c:pt>
                <c:pt idx="1">
                  <c:v>/</c:v>
                </c:pt>
                <c:pt idx="2">
                  <c:v>/boot</c:v>
                </c:pt>
                <c:pt idx="3">
                  <c:v>/boot/efi</c:v>
                </c:pt>
                <c:pt idx="4">
                  <c:v>/run</c:v>
                </c:pt>
                <c:pt idx="5">
                  <c:v>/dev</c:v>
                </c:pt>
              </c:strCache>
            </c:strRef>
          </c:cat>
          <c:val>
            <c:numRef>
              <c:f>JFSFILE!$B$59:$G$59</c:f>
              <c:numCache>
                <c:formatCode>0.0</c:formatCode>
                <c:ptCount val="6"/>
                <c:pt idx="0">
                  <c:v>64.232142857142847</c:v>
                </c:pt>
                <c:pt idx="1">
                  <c:v>64.232142857142847</c:v>
                </c:pt>
                <c:pt idx="2">
                  <c:v>29.599999999999973</c:v>
                </c:pt>
                <c:pt idx="3">
                  <c:v>1.9000000000000017</c:v>
                </c:pt>
                <c:pt idx="4">
                  <c:v>1.2999999999999987</c:v>
                </c:pt>
                <c:pt idx="5">
                  <c:v>0</c:v>
                </c:pt>
              </c:numCache>
            </c:numRef>
          </c:val>
          <c:extLst>
            <c:ext xmlns:c16="http://schemas.microsoft.com/office/drawing/2014/chart" uri="{C3380CC4-5D6E-409C-BE32-E72D297353CC}">
              <c16:uniqueId val="{00000006-9F35-4DA2-8AFB-A5E2F9E3F4E3}"/>
            </c:ext>
          </c:extLst>
        </c:ser>
        <c:ser>
          <c:idx val="1"/>
          <c:order val="1"/>
          <c:tx>
            <c:strRef>
              <c:f>JFSFILE!$A$60</c:f>
              <c:strCache>
                <c:ptCount val="1"/>
                <c:pt idx="0">
                  <c:v>WAvg.</c:v>
                </c:pt>
              </c:strCache>
            </c:strRef>
          </c:tx>
          <c:invertIfNegative val="0"/>
          <c:val>
            <c:numRef>
              <c:f>JFSFILE!$B$60:$G$60</c:f>
              <c:numCache>
                <c:formatCode>0.0</c:formatCode>
                <c:ptCount val="6"/>
                <c:pt idx="0">
                  <c:v>0.16249712061640764</c:v>
                </c:pt>
                <c:pt idx="1">
                  <c:v>0.16249712061640764</c:v>
                </c:pt>
                <c:pt idx="2">
                  <c:v>9.2370555648813024E-14</c:v>
                </c:pt>
                <c:pt idx="3">
                  <c:v>0</c:v>
                </c:pt>
                <c:pt idx="4">
                  <c:v>1.5543122344752192E-15</c:v>
                </c:pt>
                <c:pt idx="5">
                  <c:v>0</c:v>
                </c:pt>
              </c:numCache>
            </c:numRef>
          </c:val>
          <c:extLst>
            <c:ext xmlns:c16="http://schemas.microsoft.com/office/drawing/2014/chart" uri="{C3380CC4-5D6E-409C-BE32-E72D297353CC}">
              <c16:uniqueId val="{00000007-9F35-4DA2-8AFB-A5E2F9E3F4E3}"/>
            </c:ext>
          </c:extLst>
        </c:ser>
        <c:dLbls>
          <c:showLegendKey val="0"/>
          <c:showVal val="0"/>
          <c:showCatName val="0"/>
          <c:showSerName val="0"/>
          <c:showPercent val="0"/>
          <c:showBubbleSize val="0"/>
        </c:dLbls>
        <c:gapWidth val="150"/>
        <c:overlap val="100"/>
        <c:axId val="729100848"/>
        <c:axId val="7290983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JFSFILE!$B$61:$G$61</c:f>
              <c:numCache>
                <c:formatCode>0.0</c:formatCode>
                <c:ptCount val="6"/>
                <c:pt idx="0">
                  <c:v>65.2</c:v>
                </c:pt>
                <c:pt idx="1">
                  <c:v>65.2</c:v>
                </c:pt>
                <c:pt idx="2">
                  <c:v>29.6</c:v>
                </c:pt>
                <c:pt idx="3">
                  <c:v>1.9</c:v>
                </c:pt>
                <c:pt idx="4">
                  <c:v>1.3</c:v>
                </c:pt>
                <c:pt idx="5">
                  <c:v>0</c:v>
                </c:pt>
              </c:numCache>
            </c:numRef>
          </c:val>
          <c:smooth val="0"/>
          <c:extLst>
            <c:ext xmlns:c16="http://schemas.microsoft.com/office/drawing/2014/chart" uri="{C3380CC4-5D6E-409C-BE32-E72D297353CC}">
              <c16:uniqueId val="{00000008-9F35-4DA2-8AFB-A5E2F9E3F4E3}"/>
            </c:ext>
          </c:extLst>
        </c:ser>
        <c:ser>
          <c:idx val="3"/>
          <c:order val="3"/>
          <c:tx>
            <c:v>Min</c:v>
          </c:tx>
          <c:spPr>
            <a:ln w="25400">
              <a:solidFill>
                <a:srgbClr val="000000"/>
              </a:solidFill>
              <a:prstDash val="solid"/>
            </a:ln>
          </c:spPr>
          <c:marker>
            <c:symbol val="none"/>
          </c:marker>
          <c:val>
            <c:numRef>
              <c:f>JFSFILE!$B$62:$G$62</c:f>
              <c:numCache>
                <c:formatCode>0.0</c:formatCode>
                <c:ptCount val="6"/>
                <c:pt idx="0">
                  <c:v>48.4</c:v>
                </c:pt>
                <c:pt idx="1">
                  <c:v>48.4</c:v>
                </c:pt>
                <c:pt idx="2">
                  <c:v>29.6</c:v>
                </c:pt>
                <c:pt idx="3">
                  <c:v>1.9</c:v>
                </c:pt>
                <c:pt idx="4">
                  <c:v>1.3</c:v>
                </c:pt>
                <c:pt idx="5">
                  <c:v>0</c:v>
                </c:pt>
              </c:numCache>
            </c:numRef>
          </c:val>
          <c:smooth val="0"/>
          <c:extLst>
            <c:ext xmlns:c16="http://schemas.microsoft.com/office/drawing/2014/chart" uri="{C3380CC4-5D6E-409C-BE32-E72D297353CC}">
              <c16:uniqueId val="{00000009-9F35-4DA2-8AFB-A5E2F9E3F4E3}"/>
            </c:ext>
          </c:extLst>
        </c:ser>
        <c:dLbls>
          <c:showLegendKey val="0"/>
          <c:showVal val="0"/>
          <c:showCatName val="0"/>
          <c:showSerName val="0"/>
          <c:showPercent val="0"/>
          <c:showBubbleSize val="0"/>
        </c:dLbls>
        <c:marker val="1"/>
        <c:smooth val="0"/>
        <c:axId val="729096168"/>
        <c:axId val="729094728"/>
      </c:lineChart>
      <c:catAx>
        <c:axId val="72910084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9098328"/>
        <c:crosses val="autoZero"/>
        <c:auto val="1"/>
        <c:lblAlgn val="ctr"/>
        <c:lblOffset val="100"/>
        <c:tickLblSkip val="1"/>
        <c:noMultiLvlLbl val="0"/>
      </c:catAx>
      <c:valAx>
        <c:axId val="729098328"/>
        <c:scaling>
          <c:orientation val="minMax"/>
          <c:max val="100"/>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29100848"/>
        <c:crosses val="autoZero"/>
        <c:crossBetween val="between"/>
      </c:valAx>
      <c:valAx>
        <c:axId val="729094728"/>
        <c:scaling>
          <c:orientation val="minMax"/>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29096168"/>
        <c:crosses val="max"/>
        <c:crossBetween val="between"/>
      </c:valAx>
      <c:catAx>
        <c:axId val="729096168"/>
        <c:scaling>
          <c:orientation val="minMax"/>
        </c:scaling>
        <c:delete val="1"/>
        <c:axPos val="b"/>
        <c:majorTickMark val="out"/>
        <c:minorTickMark val="none"/>
        <c:tickLblPos val="nextTo"/>
        <c:crossAx val="7290947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Memory MB localhost  2023-01-23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MEM!$F$2:$F$57</c:f>
              <c:numCache>
                <c:formatCode>General</c:formatCode>
                <c:ptCount val="56"/>
                <c:pt idx="0">
                  <c:v>192.3</c:v>
                </c:pt>
                <c:pt idx="1">
                  <c:v>198.1</c:v>
                </c:pt>
                <c:pt idx="2">
                  <c:v>199.7</c:v>
                </c:pt>
                <c:pt idx="3">
                  <c:v>205.3</c:v>
                </c:pt>
                <c:pt idx="4">
                  <c:v>200.4</c:v>
                </c:pt>
                <c:pt idx="5">
                  <c:v>202.2</c:v>
                </c:pt>
                <c:pt idx="6">
                  <c:v>202.9</c:v>
                </c:pt>
                <c:pt idx="7">
                  <c:v>204.4</c:v>
                </c:pt>
                <c:pt idx="8">
                  <c:v>205.4</c:v>
                </c:pt>
                <c:pt idx="9">
                  <c:v>202.7</c:v>
                </c:pt>
                <c:pt idx="10">
                  <c:v>203.6</c:v>
                </c:pt>
                <c:pt idx="11">
                  <c:v>205.5</c:v>
                </c:pt>
                <c:pt idx="12">
                  <c:v>208.3</c:v>
                </c:pt>
                <c:pt idx="13">
                  <c:v>203.4</c:v>
                </c:pt>
                <c:pt idx="14">
                  <c:v>201.5</c:v>
                </c:pt>
                <c:pt idx="15">
                  <c:v>206.1</c:v>
                </c:pt>
                <c:pt idx="16">
                  <c:v>203.1</c:v>
                </c:pt>
                <c:pt idx="17">
                  <c:v>201.8</c:v>
                </c:pt>
                <c:pt idx="18">
                  <c:v>202.1</c:v>
                </c:pt>
                <c:pt idx="19">
                  <c:v>206.1</c:v>
                </c:pt>
                <c:pt idx="20">
                  <c:v>201.9</c:v>
                </c:pt>
                <c:pt idx="21">
                  <c:v>203.4</c:v>
                </c:pt>
                <c:pt idx="22">
                  <c:v>205.6</c:v>
                </c:pt>
                <c:pt idx="23">
                  <c:v>205.9</c:v>
                </c:pt>
                <c:pt idx="24">
                  <c:v>209.7</c:v>
                </c:pt>
                <c:pt idx="25">
                  <c:v>204.6</c:v>
                </c:pt>
                <c:pt idx="26">
                  <c:v>205.1</c:v>
                </c:pt>
                <c:pt idx="27">
                  <c:v>207</c:v>
                </c:pt>
                <c:pt idx="28">
                  <c:v>202.8</c:v>
                </c:pt>
                <c:pt idx="29">
                  <c:v>208.4</c:v>
                </c:pt>
                <c:pt idx="30">
                  <c:v>205.3</c:v>
                </c:pt>
                <c:pt idx="31">
                  <c:v>203.1</c:v>
                </c:pt>
                <c:pt idx="32">
                  <c:v>203.6</c:v>
                </c:pt>
                <c:pt idx="33">
                  <c:v>201.1</c:v>
                </c:pt>
                <c:pt idx="34">
                  <c:v>203.2</c:v>
                </c:pt>
                <c:pt idx="35">
                  <c:v>203.2</c:v>
                </c:pt>
                <c:pt idx="36">
                  <c:v>205.7</c:v>
                </c:pt>
                <c:pt idx="37">
                  <c:v>215.9</c:v>
                </c:pt>
                <c:pt idx="38">
                  <c:v>211.2</c:v>
                </c:pt>
                <c:pt idx="39">
                  <c:v>208.5</c:v>
                </c:pt>
                <c:pt idx="40">
                  <c:v>6199.1</c:v>
                </c:pt>
                <c:pt idx="41">
                  <c:v>128.6</c:v>
                </c:pt>
                <c:pt idx="42">
                  <c:v>135.5</c:v>
                </c:pt>
                <c:pt idx="43">
                  <c:v>125.4</c:v>
                </c:pt>
                <c:pt idx="44">
                  <c:v>129</c:v>
                </c:pt>
                <c:pt idx="45">
                  <c:v>123.2</c:v>
                </c:pt>
                <c:pt idx="46">
                  <c:v>142.30000000000001</c:v>
                </c:pt>
                <c:pt idx="47">
                  <c:v>149.4</c:v>
                </c:pt>
                <c:pt idx="48">
                  <c:v>153</c:v>
                </c:pt>
                <c:pt idx="49">
                  <c:v>146.30000000000001</c:v>
                </c:pt>
                <c:pt idx="50">
                  <c:v>141.80000000000001</c:v>
                </c:pt>
                <c:pt idx="51">
                  <c:v>149.4</c:v>
                </c:pt>
                <c:pt idx="52">
                  <c:v>172.9</c:v>
                </c:pt>
                <c:pt idx="53">
                  <c:v>177.8</c:v>
                </c:pt>
                <c:pt idx="54">
                  <c:v>184.1</c:v>
                </c:pt>
                <c:pt idx="55">
                  <c:v>191.7</c:v>
                </c:pt>
              </c:numCache>
            </c:numRef>
          </c:val>
          <c:smooth val="0"/>
          <c:extLst>
            <c:ext xmlns:c16="http://schemas.microsoft.com/office/drawing/2014/chart" uri="{C3380CC4-5D6E-409C-BE32-E72D297353CC}">
              <c16:uniqueId val="{0000000F-560F-443C-878C-6D5B8C70B813}"/>
            </c:ext>
          </c:extLst>
        </c:ser>
        <c:dLbls>
          <c:showLegendKey val="0"/>
          <c:showVal val="0"/>
          <c:showCatName val="0"/>
          <c:showSerName val="0"/>
          <c:showPercent val="0"/>
          <c:showBubbleSize val="0"/>
        </c:dLbls>
        <c:smooth val="0"/>
        <c:axId val="729097608"/>
        <c:axId val="729095448"/>
      </c:lineChart>
      <c:catAx>
        <c:axId val="72909760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9095448"/>
        <c:crosses val="autoZero"/>
        <c:auto val="0"/>
        <c:lblAlgn val="ctr"/>
        <c:lblOffset val="100"/>
        <c:noMultiLvlLbl val="0"/>
      </c:catAx>
      <c:valAx>
        <c:axId val="729095448"/>
        <c:scaling>
          <c:orientation val="minMax"/>
          <c:min val="0"/>
        </c:scaling>
        <c:delete val="0"/>
        <c:axPos val="l"/>
        <c:majorGridlines/>
        <c:numFmt formatCode="0" sourceLinked="0"/>
        <c:majorTickMark val="out"/>
        <c:minorTickMark val="none"/>
        <c:tickLblPos val="nextTo"/>
        <c:crossAx val="72909760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MEM!$B$2:$B$57</c:f>
              <c:numCache>
                <c:formatCode>General</c:formatCode>
                <c:ptCount val="56"/>
                <c:pt idx="0">
                  <c:v>7745.3</c:v>
                </c:pt>
                <c:pt idx="1">
                  <c:v>7745.3</c:v>
                </c:pt>
                <c:pt idx="2">
                  <c:v>7745.3</c:v>
                </c:pt>
                <c:pt idx="3">
                  <c:v>7745.3</c:v>
                </c:pt>
                <c:pt idx="4">
                  <c:v>7745.3</c:v>
                </c:pt>
                <c:pt idx="5">
                  <c:v>7745.3</c:v>
                </c:pt>
                <c:pt idx="6">
                  <c:v>7745.3</c:v>
                </c:pt>
                <c:pt idx="7">
                  <c:v>7745.3</c:v>
                </c:pt>
                <c:pt idx="8">
                  <c:v>7745.3</c:v>
                </c:pt>
                <c:pt idx="9">
                  <c:v>7745.3</c:v>
                </c:pt>
                <c:pt idx="10">
                  <c:v>7745.3</c:v>
                </c:pt>
                <c:pt idx="11">
                  <c:v>7745.3</c:v>
                </c:pt>
                <c:pt idx="12">
                  <c:v>7745.3</c:v>
                </c:pt>
                <c:pt idx="13">
                  <c:v>7745.3</c:v>
                </c:pt>
                <c:pt idx="14">
                  <c:v>7745.3</c:v>
                </c:pt>
                <c:pt idx="15">
                  <c:v>7745.3</c:v>
                </c:pt>
                <c:pt idx="16">
                  <c:v>7745.3</c:v>
                </c:pt>
                <c:pt idx="17">
                  <c:v>7745.3</c:v>
                </c:pt>
                <c:pt idx="18">
                  <c:v>7745.3</c:v>
                </c:pt>
                <c:pt idx="19">
                  <c:v>7745.3</c:v>
                </c:pt>
                <c:pt idx="20">
                  <c:v>7745.3</c:v>
                </c:pt>
                <c:pt idx="21">
                  <c:v>7745.3</c:v>
                </c:pt>
                <c:pt idx="22">
                  <c:v>7745.3</c:v>
                </c:pt>
                <c:pt idx="23">
                  <c:v>7745.3</c:v>
                </c:pt>
                <c:pt idx="24">
                  <c:v>7745.3</c:v>
                </c:pt>
                <c:pt idx="25">
                  <c:v>7745.3</c:v>
                </c:pt>
                <c:pt idx="26">
                  <c:v>7745.3</c:v>
                </c:pt>
                <c:pt idx="27">
                  <c:v>7745.3</c:v>
                </c:pt>
                <c:pt idx="28">
                  <c:v>7745.3</c:v>
                </c:pt>
                <c:pt idx="29">
                  <c:v>7745.3</c:v>
                </c:pt>
                <c:pt idx="30">
                  <c:v>7745.3</c:v>
                </c:pt>
                <c:pt idx="31">
                  <c:v>7745.3</c:v>
                </c:pt>
                <c:pt idx="32">
                  <c:v>7745.3</c:v>
                </c:pt>
                <c:pt idx="33">
                  <c:v>7745.3</c:v>
                </c:pt>
                <c:pt idx="34">
                  <c:v>7745.3</c:v>
                </c:pt>
                <c:pt idx="35">
                  <c:v>7745.3</c:v>
                </c:pt>
                <c:pt idx="36">
                  <c:v>7745.3</c:v>
                </c:pt>
                <c:pt idx="37">
                  <c:v>7745.3</c:v>
                </c:pt>
                <c:pt idx="38">
                  <c:v>7745.3</c:v>
                </c:pt>
                <c:pt idx="39">
                  <c:v>7745.3</c:v>
                </c:pt>
                <c:pt idx="40">
                  <c:v>7745.3</c:v>
                </c:pt>
                <c:pt idx="41">
                  <c:v>7745.3</c:v>
                </c:pt>
                <c:pt idx="42">
                  <c:v>7745.3</c:v>
                </c:pt>
                <c:pt idx="43">
                  <c:v>7745.3</c:v>
                </c:pt>
                <c:pt idx="44">
                  <c:v>7745.3</c:v>
                </c:pt>
                <c:pt idx="45">
                  <c:v>7745.3</c:v>
                </c:pt>
                <c:pt idx="46">
                  <c:v>7745.3</c:v>
                </c:pt>
                <c:pt idx="47">
                  <c:v>7745.3</c:v>
                </c:pt>
                <c:pt idx="48">
                  <c:v>7745.3</c:v>
                </c:pt>
                <c:pt idx="49">
                  <c:v>7745.3</c:v>
                </c:pt>
                <c:pt idx="50">
                  <c:v>7745.3</c:v>
                </c:pt>
                <c:pt idx="51">
                  <c:v>7745.3</c:v>
                </c:pt>
                <c:pt idx="52">
                  <c:v>7745.3</c:v>
                </c:pt>
                <c:pt idx="53">
                  <c:v>7745.3</c:v>
                </c:pt>
                <c:pt idx="54">
                  <c:v>7745.3</c:v>
                </c:pt>
                <c:pt idx="55">
                  <c:v>7745.3</c:v>
                </c:pt>
              </c:numCache>
            </c:numRef>
          </c:val>
          <c:extLst>
            <c:ext xmlns:c16="http://schemas.microsoft.com/office/drawing/2014/chart" uri="{C3380CC4-5D6E-409C-BE32-E72D297353CC}">
              <c16:uniqueId val="{0000000F-4111-4E7C-A1FD-71EB18377A17}"/>
            </c:ext>
          </c:extLst>
        </c:ser>
        <c:dLbls>
          <c:showLegendKey val="0"/>
          <c:showVal val="0"/>
          <c:showCatName val="0"/>
          <c:showSerName val="0"/>
          <c:showPercent val="0"/>
          <c:showBubbleSize val="0"/>
        </c:dLbls>
        <c:axId val="300758208"/>
        <c:axId val="300751728"/>
      </c:areaChart>
      <c:catAx>
        <c:axId val="30075820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300751728"/>
        <c:crosses val="autoZero"/>
        <c:auto val="0"/>
        <c:lblAlgn val="ctr"/>
        <c:lblOffset val="100"/>
        <c:noMultiLvlLbl val="0"/>
      </c:catAx>
      <c:valAx>
        <c:axId val="300751728"/>
        <c:scaling>
          <c:orientation val="minMax"/>
          <c:min val="0"/>
        </c:scaling>
        <c:delete val="0"/>
        <c:axPos val="l"/>
        <c:numFmt formatCode="0" sourceLinked="0"/>
        <c:majorTickMark val="out"/>
        <c:minorTickMark val="none"/>
        <c:tickLblPos val="nextTo"/>
        <c:crossAx val="30075820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[localhost_230123_0000.nmon.xlsx]Sheet30!MyPivot</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areaChart>
        <c:grouping val="stacked"/>
        <c:varyColors val="0"/>
        <c:ser>
          <c:idx val="0"/>
          <c:order val="0"/>
          <c:tx>
            <c:strRef>
              <c:f>Sheet30!$B$3:$B$4</c:f>
              <c:strCache>
                <c:ptCount val="1"/>
                <c:pt idx="0">
                  <c:v>gvfs-udisks2-vo</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Sheet30!$B$5:$B$14</c:f>
              <c:numCache>
                <c:formatCode>General</c:formatCode>
                <c:ptCount val="9"/>
                <c:pt idx="5">
                  <c:v>2.2499999999999999E-2</c:v>
                </c:pt>
                <c:pt idx="6">
                  <c:v>3.3750000000000002E-2</c:v>
                </c:pt>
                <c:pt idx="7">
                  <c:v>3.3750000000000002E-2</c:v>
                </c:pt>
                <c:pt idx="8">
                  <c:v>2.2499999999999999E-2</c:v>
                </c:pt>
              </c:numCache>
            </c:numRef>
          </c:val>
          <c:extLst>
            <c:ext xmlns:c16="http://schemas.microsoft.com/office/drawing/2014/chart" uri="{C3380CC4-5D6E-409C-BE32-E72D297353CC}">
              <c16:uniqueId val="{00000000-05A3-4D69-ABC2-9DD98BB2E047}"/>
            </c:ext>
          </c:extLst>
        </c:ser>
        <c:ser>
          <c:idx val="1"/>
          <c:order val="1"/>
          <c:tx>
            <c:strRef>
              <c:f>Sheet30!$C$3:$C$4</c:f>
              <c:strCache>
                <c:ptCount val="1"/>
                <c:pt idx="0">
                  <c:v>kswapd0</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Sheet30!$C$5:$C$14</c:f>
              <c:numCache>
                <c:formatCode>General</c:formatCode>
                <c:ptCount val="9"/>
                <c:pt idx="0">
                  <c:v>3.6249999999999998E-2</c:v>
                </c:pt>
                <c:pt idx="1">
                  <c:v>0.04</c:v>
                </c:pt>
                <c:pt idx="2">
                  <c:v>0.04</c:v>
                </c:pt>
                <c:pt idx="3">
                  <c:v>4.1250000000000002E-2</c:v>
                </c:pt>
                <c:pt idx="4">
                  <c:v>4.1250000000000002E-2</c:v>
                </c:pt>
              </c:numCache>
            </c:numRef>
          </c:val>
          <c:extLst>
            <c:ext xmlns:c16="http://schemas.microsoft.com/office/drawing/2014/chart" uri="{C3380CC4-5D6E-409C-BE32-E72D297353CC}">
              <c16:uniqueId val="{00000001-05A3-4D69-ABC2-9DD98BB2E047}"/>
            </c:ext>
          </c:extLst>
        </c:ser>
        <c:ser>
          <c:idx val="2"/>
          <c:order val="2"/>
          <c:tx>
            <c:strRef>
              <c:f>Sheet30!$D$3:$D$4</c:f>
              <c:strCache>
                <c:ptCount val="1"/>
                <c:pt idx="0">
                  <c:v>kworker/0:1H</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Sheet30!$D$5:$D$14</c:f>
              <c:numCache>
                <c:formatCode>General</c:formatCode>
                <c:ptCount val="9"/>
                <c:pt idx="5">
                  <c:v>6.6250000000000003E-2</c:v>
                </c:pt>
                <c:pt idx="6">
                  <c:v>0.11749999999999999</c:v>
                </c:pt>
                <c:pt idx="7">
                  <c:v>0.10875</c:v>
                </c:pt>
                <c:pt idx="8">
                  <c:v>5.6250000000000001E-2</c:v>
                </c:pt>
              </c:numCache>
            </c:numRef>
          </c:val>
          <c:extLst>
            <c:ext xmlns:c16="http://schemas.microsoft.com/office/drawing/2014/chart" uri="{C3380CC4-5D6E-409C-BE32-E72D297353CC}">
              <c16:uniqueId val="{00000002-05A3-4D69-ABC2-9DD98BB2E047}"/>
            </c:ext>
          </c:extLst>
        </c:ser>
        <c:ser>
          <c:idx val="3"/>
          <c:order val="3"/>
          <c:tx>
            <c:strRef>
              <c:f>Sheet30!$E$3:$E$4</c:f>
              <c:strCache>
                <c:ptCount val="1"/>
                <c:pt idx="0">
                  <c:v>kworker/1:1H</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Sheet30!$E$5:$E$14</c:f>
              <c:numCache>
                <c:formatCode>General</c:formatCode>
                <c:ptCount val="9"/>
                <c:pt idx="5">
                  <c:v>0.04</c:v>
                </c:pt>
                <c:pt idx="6">
                  <c:v>3.2500000000000001E-2</c:v>
                </c:pt>
                <c:pt idx="7">
                  <c:v>1.8749999999999999E-2</c:v>
                </c:pt>
              </c:numCache>
            </c:numRef>
          </c:val>
          <c:extLst>
            <c:ext xmlns:c16="http://schemas.microsoft.com/office/drawing/2014/chart" uri="{C3380CC4-5D6E-409C-BE32-E72D297353CC}">
              <c16:uniqueId val="{00000003-05A3-4D69-ABC2-9DD98BB2E047}"/>
            </c:ext>
          </c:extLst>
        </c:ser>
        <c:ser>
          <c:idx val="4"/>
          <c:order val="4"/>
          <c:tx>
            <c:strRef>
              <c:f>Sheet30!$F$3:$F$4</c:f>
              <c:strCache>
                <c:ptCount val="1"/>
                <c:pt idx="0">
                  <c:v>kworker/2:1H</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Sheet30!$F$5:$F$14</c:f>
              <c:numCache>
                <c:formatCode>General</c:formatCode>
                <c:ptCount val="9"/>
                <c:pt idx="5">
                  <c:v>1.4999999999999999E-2</c:v>
                </c:pt>
                <c:pt idx="6">
                  <c:v>1.375E-2</c:v>
                </c:pt>
              </c:numCache>
            </c:numRef>
          </c:val>
          <c:extLst>
            <c:ext xmlns:c16="http://schemas.microsoft.com/office/drawing/2014/chart" uri="{C3380CC4-5D6E-409C-BE32-E72D297353CC}">
              <c16:uniqueId val="{00000004-05A3-4D69-ABC2-9DD98BB2E047}"/>
            </c:ext>
          </c:extLst>
        </c:ser>
        <c:ser>
          <c:idx val="5"/>
          <c:order val="5"/>
          <c:tx>
            <c:strRef>
              <c:f>Sheet30!$G$3:$G$4</c:f>
              <c:strCache>
                <c:ptCount val="1"/>
                <c:pt idx="0">
                  <c:v>kworker/7:1H</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Sheet30!$G$5:$G$14</c:f>
              <c:numCache>
                <c:formatCode>General</c:formatCode>
                <c:ptCount val="9"/>
                <c:pt idx="5">
                  <c:v>0.15125</c:v>
                </c:pt>
                <c:pt idx="6">
                  <c:v>0.17874999999999999</c:v>
                </c:pt>
                <c:pt idx="7">
                  <c:v>0.14000000000000001</c:v>
                </c:pt>
                <c:pt idx="8">
                  <c:v>0.08</c:v>
                </c:pt>
              </c:numCache>
            </c:numRef>
          </c:val>
          <c:extLst>
            <c:ext xmlns:c16="http://schemas.microsoft.com/office/drawing/2014/chart" uri="{C3380CC4-5D6E-409C-BE32-E72D297353CC}">
              <c16:uniqueId val="{00000005-05A3-4D69-ABC2-9DD98BB2E047}"/>
            </c:ext>
          </c:extLst>
        </c:ser>
        <c:ser>
          <c:idx val="6"/>
          <c:order val="6"/>
          <c:tx>
            <c:strRef>
              <c:f>Sheet30!$H$3:$H$4</c:f>
              <c:strCache>
                <c:ptCount val="1"/>
                <c:pt idx="0">
                  <c:v>md125_raid1</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Sheet30!$H$5:$H$14</c:f>
              <c:numCache>
                <c:formatCode>General</c:formatCode>
                <c:ptCount val="9"/>
                <c:pt idx="5">
                  <c:v>0.02</c:v>
                </c:pt>
              </c:numCache>
            </c:numRef>
          </c:val>
          <c:extLst>
            <c:ext xmlns:c16="http://schemas.microsoft.com/office/drawing/2014/chart" uri="{C3380CC4-5D6E-409C-BE32-E72D297353CC}">
              <c16:uniqueId val="{00000006-05A3-4D69-ABC2-9DD98BB2E047}"/>
            </c:ext>
          </c:extLst>
        </c:ser>
        <c:ser>
          <c:idx val="7"/>
          <c:order val="7"/>
          <c:tx>
            <c:strRef>
              <c:f>Sheet30!$I$3:$I$4</c:f>
              <c:strCache>
                <c:ptCount val="1"/>
                <c:pt idx="0">
                  <c:v>md127_raid1</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Sheet30!$I$5:$I$14</c:f>
              <c:numCache>
                <c:formatCode>General</c:formatCode>
                <c:ptCount val="9"/>
                <c:pt idx="5">
                  <c:v>2.11625</c:v>
                </c:pt>
                <c:pt idx="6">
                  <c:v>2.8062499999999999</c:v>
                </c:pt>
                <c:pt idx="7">
                  <c:v>2.4212500000000001</c:v>
                </c:pt>
                <c:pt idx="8">
                  <c:v>1.3087500000000001</c:v>
                </c:pt>
              </c:numCache>
            </c:numRef>
          </c:val>
          <c:extLst>
            <c:ext xmlns:c16="http://schemas.microsoft.com/office/drawing/2014/chart" uri="{C3380CC4-5D6E-409C-BE32-E72D297353CC}">
              <c16:uniqueId val="{00000007-05A3-4D69-ABC2-9DD98BB2E047}"/>
            </c:ext>
          </c:extLst>
        </c:ser>
        <c:ser>
          <c:idx val="8"/>
          <c:order val="8"/>
          <c:tx>
            <c:strRef>
              <c:f>Sheet30!$J$3:$J$4</c:f>
              <c:strCache>
                <c:ptCount val="1"/>
                <c:pt idx="0">
                  <c:v>md127_resync</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Sheet30!$J$5:$J$14</c:f>
              <c:numCache>
                <c:formatCode>General</c:formatCode>
                <c:ptCount val="9"/>
                <c:pt idx="6">
                  <c:v>1.2262500000000001</c:v>
                </c:pt>
                <c:pt idx="7">
                  <c:v>1.0425</c:v>
                </c:pt>
              </c:numCache>
            </c:numRef>
          </c:val>
          <c:extLst>
            <c:ext xmlns:c16="http://schemas.microsoft.com/office/drawing/2014/chart" uri="{C3380CC4-5D6E-409C-BE32-E72D297353CC}">
              <c16:uniqueId val="{00000008-05A3-4D69-ABC2-9DD98BB2E047}"/>
            </c:ext>
          </c:extLst>
        </c:ser>
        <c:ser>
          <c:idx val="9"/>
          <c:order val="9"/>
          <c:tx>
            <c:strRef>
              <c:f>Sheet30!$K$3:$K$4</c:f>
              <c:strCache>
                <c:ptCount val="1"/>
                <c:pt idx="0">
                  <c:v>rngd</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Sheet30!$K$5:$K$14</c:f>
              <c:numCache>
                <c:formatCode>General</c:formatCode>
                <c:ptCount val="9"/>
                <c:pt idx="0">
                  <c:v>1.6250000000000001E-2</c:v>
                </c:pt>
                <c:pt idx="1">
                  <c:v>2.6249999999999999E-2</c:v>
                </c:pt>
                <c:pt idx="2">
                  <c:v>2.6249999999999999E-2</c:v>
                </c:pt>
                <c:pt idx="3">
                  <c:v>2.6249999999999999E-2</c:v>
                </c:pt>
                <c:pt idx="4">
                  <c:v>2.6249999999999999E-2</c:v>
                </c:pt>
                <c:pt idx="5">
                  <c:v>3.3750000000000002E-2</c:v>
                </c:pt>
                <c:pt idx="6">
                  <c:v>3.5000000000000003E-2</c:v>
                </c:pt>
                <c:pt idx="7">
                  <c:v>2.8750000000000001E-2</c:v>
                </c:pt>
                <c:pt idx="8">
                  <c:v>1.6250000000000001E-2</c:v>
                </c:pt>
              </c:numCache>
            </c:numRef>
          </c:val>
          <c:extLst>
            <c:ext xmlns:c16="http://schemas.microsoft.com/office/drawing/2014/chart" uri="{C3380CC4-5D6E-409C-BE32-E72D297353CC}">
              <c16:uniqueId val="{00000009-05A3-4D69-ABC2-9DD98BB2E047}"/>
            </c:ext>
          </c:extLst>
        </c:ser>
        <c:ser>
          <c:idx val="10"/>
          <c:order val="10"/>
          <c:tx>
            <c:strRef>
              <c:f>Sheet30!$L$3:$L$4</c:f>
              <c:strCache>
                <c:ptCount val="1"/>
                <c:pt idx="0">
                  <c:v>scp</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Sheet30!$L$5:$L$14</c:f>
              <c:numCache>
                <c:formatCode>General</c:formatCode>
                <c:ptCount val="9"/>
                <c:pt idx="0">
                  <c:v>0.61250000000000004</c:v>
                </c:pt>
                <c:pt idx="1">
                  <c:v>0.69499999999999995</c:v>
                </c:pt>
                <c:pt idx="2">
                  <c:v>0.67125000000000001</c:v>
                </c:pt>
                <c:pt idx="3">
                  <c:v>0.67249999999999999</c:v>
                </c:pt>
              </c:numCache>
            </c:numRef>
          </c:val>
          <c:extLst>
            <c:ext xmlns:c16="http://schemas.microsoft.com/office/drawing/2014/chart" uri="{C3380CC4-5D6E-409C-BE32-E72D297353CC}">
              <c16:uniqueId val="{0000000A-05A3-4D69-ABC2-9DD98BB2E047}"/>
            </c:ext>
          </c:extLst>
        </c:ser>
        <c:ser>
          <c:idx val="11"/>
          <c:order val="11"/>
          <c:tx>
            <c:strRef>
              <c:f>Sheet30!$M$3:$M$4</c:f>
              <c:strCache>
                <c:ptCount val="1"/>
                <c:pt idx="0">
                  <c:v>ssh</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Sheet30!$M$5:$M$14</c:f>
              <c:numCache>
                <c:formatCode>General</c:formatCode>
                <c:ptCount val="9"/>
                <c:pt idx="0">
                  <c:v>1.6675</c:v>
                </c:pt>
                <c:pt idx="1">
                  <c:v>1.69</c:v>
                </c:pt>
                <c:pt idx="2">
                  <c:v>1.68625</c:v>
                </c:pt>
                <c:pt idx="3">
                  <c:v>1.68625</c:v>
                </c:pt>
              </c:numCache>
            </c:numRef>
          </c:val>
          <c:extLst>
            <c:ext xmlns:c16="http://schemas.microsoft.com/office/drawing/2014/chart" uri="{C3380CC4-5D6E-409C-BE32-E72D297353CC}">
              <c16:uniqueId val="{0000000B-05A3-4D69-ABC2-9DD98BB2E047}"/>
            </c:ext>
          </c:extLst>
        </c:ser>
        <c:ser>
          <c:idx val="12"/>
          <c:order val="12"/>
          <c:tx>
            <c:strRef>
              <c:f>Sheet30!$N$3:$N$4</c:f>
              <c:strCache>
                <c:ptCount val="1"/>
                <c:pt idx="0">
                  <c:v>udisksd</c:v>
                </c:pt>
              </c:strCache>
            </c:strRef>
          </c:tx>
          <c:cat>
            <c:strRef>
              <c:f>Sheet30!$A$5:$A$14</c:f>
              <c:strCache>
                <c:ptCount val="9"/>
                <c:pt idx="0">
                  <c:v>3:00:13</c:v>
                </c:pt>
                <c:pt idx="1">
                  <c:v>6:00:13</c:v>
                </c:pt>
                <c:pt idx="2">
                  <c:v>9:00:13</c:v>
                </c:pt>
                <c:pt idx="3">
                  <c:v>12:00:13</c:v>
                </c:pt>
                <c:pt idx="4">
                  <c:v>15:00:13</c:v>
                </c:pt>
                <c:pt idx="5">
                  <c:v>3:00:14</c:v>
                </c:pt>
                <c:pt idx="6">
                  <c:v>6:00:14</c:v>
                </c:pt>
                <c:pt idx="7">
                  <c:v>9:00:14</c:v>
                </c:pt>
                <c:pt idx="8">
                  <c:v>12:00:14</c:v>
                </c:pt>
              </c:strCache>
            </c:strRef>
          </c:cat>
          <c:val>
            <c:numRef>
              <c:f>Sheet30!$N$5:$N$14</c:f>
              <c:numCache>
                <c:formatCode>General</c:formatCode>
                <c:ptCount val="9"/>
                <c:pt idx="5">
                  <c:v>1.7500000000000002E-2</c:v>
                </c:pt>
                <c:pt idx="6">
                  <c:v>2.375E-2</c:v>
                </c:pt>
                <c:pt idx="7">
                  <c:v>2.375E-2</c:v>
                </c:pt>
                <c:pt idx="8">
                  <c:v>1.7500000000000002E-2</c:v>
                </c:pt>
              </c:numCache>
            </c:numRef>
          </c:val>
          <c:extLst>
            <c:ext xmlns:c16="http://schemas.microsoft.com/office/drawing/2014/chart" uri="{C3380CC4-5D6E-409C-BE32-E72D297353CC}">
              <c16:uniqueId val="{0000000C-05A3-4D69-ABC2-9DD98BB2E047}"/>
            </c:ext>
          </c:extLst>
        </c:ser>
        <c:dLbls>
          <c:showLegendKey val="0"/>
          <c:showVal val="0"/>
          <c:showCatName val="0"/>
          <c:showSerName val="0"/>
          <c:showPercent val="0"/>
          <c:showBubbleSize val="0"/>
        </c:dLbls>
        <c:axId val="726467928"/>
        <c:axId val="726468648"/>
      </c:areaChart>
      <c:catAx>
        <c:axId val="726467928"/>
        <c:scaling>
          <c:orientation val="minMax"/>
        </c:scaling>
        <c:delete val="0"/>
        <c:axPos val="b"/>
        <c:numFmt formatCode="General" sourceLinked="1"/>
        <c:majorTickMark val="out"/>
        <c:minorTickMark val="none"/>
        <c:tickLblPos val="nextTo"/>
        <c:crossAx val="726468648"/>
        <c:crosses val="autoZero"/>
        <c:auto val="1"/>
        <c:lblAlgn val="ctr"/>
        <c:lblOffset val="100"/>
        <c:tickLblSkip val="6"/>
        <c:tickMarkSkip val="1"/>
        <c:noMultiLvlLbl val="0"/>
      </c:catAx>
      <c:valAx>
        <c:axId val="726468648"/>
        <c:scaling>
          <c:orientation val="minMax"/>
        </c:scaling>
        <c:delete val="0"/>
        <c:axPos val="l"/>
        <c:majorGridlines/>
        <c:numFmt formatCode="General" sourceLinked="1"/>
        <c:majorTickMark val="out"/>
        <c:minorTickMark val="none"/>
        <c:tickLblPos val="nextTo"/>
        <c:crossAx val="726467928"/>
        <c:crossesAt val="1"/>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- 2023-01-23</a:t>
            </a:r>
          </a:p>
        </c:rich>
      </c:tx>
      <c:overlay val="0"/>
    </c:title>
    <c:autoTitleDeleted val="0"/>
    <c:plotArea>
      <c:layout/>
      <c:areaChart>
        <c:grouping val="standard"/>
        <c:varyColors val="0"/>
        <c:ser>
          <c:idx val="0"/>
          <c:order val="0"/>
          <c:tx>
            <c:strRef>
              <c:f>NET!$N$1</c:f>
              <c:strCache>
                <c:ptCount val="1"/>
                <c:pt idx="0">
                  <c:v>Total-Read</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9.5</c:v>
                </c:pt>
                <c:pt idx="41">
                  <c:v>12042.4</c:v>
                </c:pt>
                <c:pt idx="42">
                  <c:v>12040.7</c:v>
                </c:pt>
                <c:pt idx="43">
                  <c:v>12042.3</c:v>
                </c:pt>
                <c:pt idx="44">
                  <c:v>12042.2</c:v>
                </c:pt>
                <c:pt idx="45">
                  <c:v>12038.4</c:v>
                </c:pt>
                <c:pt idx="46">
                  <c:v>1628.9</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E-57A3-4E69-AC93-1689439BF667}"/>
            </c:ext>
          </c:extLst>
        </c:ser>
        <c:ser>
          <c:idx val="1"/>
          <c:order val="1"/>
          <c:tx>
            <c:strRef>
              <c:f>NET!$O$1</c:f>
              <c:strCache>
                <c:ptCount val="1"/>
                <c:pt idx="0">
                  <c:v>Total-Write (-ve)</c:v>
                </c:pt>
              </c:strCache>
            </c:strRef>
          </c:tx>
          <c:val>
            <c:numRef>
              <c:f>NET!$O$2:$O$57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-275.39999999999998</c:v>
                </c:pt>
                <c:pt idx="42">
                  <c:v>-275.10000000000002</c:v>
                </c:pt>
                <c:pt idx="43">
                  <c:v>-275.2</c:v>
                </c:pt>
                <c:pt idx="44">
                  <c:v>-275.7</c:v>
                </c:pt>
                <c:pt idx="45">
                  <c:v>-275.8</c:v>
                </c:pt>
                <c:pt idx="46">
                  <c:v>-37.299999999999997</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F-57A3-4E69-AC93-1689439BF667}"/>
            </c:ext>
          </c:extLst>
        </c:ser>
        <c:dLbls>
          <c:showLegendKey val="0"/>
          <c:showVal val="0"/>
          <c:showCatName val="0"/>
          <c:showSerName val="0"/>
          <c:showPercent val="0"/>
          <c:showBubbleSize val="0"/>
        </c:dLbls>
        <c:axId val="300754968"/>
        <c:axId val="300753168"/>
      </c:areaChart>
      <c:catAx>
        <c:axId val="300754968"/>
        <c:scaling>
          <c:orientation val="minMax"/>
        </c:scaling>
        <c:delete val="0"/>
        <c:axPos val="b"/>
        <c:numFmt formatCode="hh:mm" sourceLinked="0"/>
        <c:majorTickMark val="none"/>
        <c:minorTickMark val="none"/>
        <c:tickLblPos val="low"/>
        <c:txPr>
          <a:bodyPr rot="-5400000" vert="horz"/>
          <a:lstStyle/>
          <a:p>
            <a:pPr>
              <a:defRPr/>
            </a:pPr>
            <a:endParaRPr lang="ko-KR"/>
          </a:p>
        </c:txPr>
        <c:crossAx val="300753168"/>
        <c:crosses val="autoZero"/>
        <c:auto val="0"/>
        <c:lblAlgn val="ctr"/>
        <c:lblOffset val="100"/>
        <c:noMultiLvlLbl val="0"/>
      </c:catAx>
      <c:valAx>
        <c:axId val="300753168"/>
        <c:scaling>
          <c:orientation val="minMax"/>
        </c:scaling>
        <c:delete val="0"/>
        <c:axPos val="l"/>
        <c:numFmt formatCode="0" sourceLinked="0"/>
        <c:majorTickMark val="out"/>
        <c:minorTickMark val="none"/>
        <c:tickLblPos val="nextTo"/>
        <c:crossAx val="3007549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2023-01-23</a:t>
            </a:r>
          </a:p>
        </c:rich>
      </c:tx>
      <c:overlay val="0"/>
    </c:title>
    <c:autoTitleDeleted val="0"/>
    <c:plotArea>
      <c:layout/>
      <c:barChart>
        <c:barDir val="col"/>
        <c:grouping val="stacked"/>
        <c:varyColors val="0"/>
        <c:ser>
          <c:idx val="0"/>
          <c:order val="0"/>
          <c:tx>
            <c:strRef>
              <c:f>NET!$A$59</c:f>
              <c:strCache>
                <c:ptCount val="1"/>
                <c:pt idx="0">
                  <c:v>Avg.</c:v>
                </c:pt>
              </c:strCache>
            </c:strRef>
          </c:tx>
          <c:invertIfNegative val="0"/>
          <c:cat>
            <c:strRef>
              <c:f>NET!$B$1:$I$1</c:f>
              <c:strCache>
                <c:ptCount val="8"/>
                <c:pt idx="0">
                  <c:v>enp0s25-read</c:v>
                </c:pt>
                <c:pt idx="1">
                  <c:v>lo-read</c:v>
                </c:pt>
                <c:pt idx="2">
                  <c:v>virbr0-nic-read</c:v>
                </c:pt>
                <c:pt idx="3">
                  <c:v>virbr0-read</c:v>
                </c:pt>
                <c:pt idx="4">
                  <c:v>enp0s25-write</c:v>
                </c:pt>
                <c:pt idx="5">
                  <c:v>lo-write</c:v>
                </c:pt>
                <c:pt idx="6">
                  <c:v>virbr0-nic-write</c:v>
                </c:pt>
                <c:pt idx="7">
                  <c:v>virbr0-write</c:v>
                </c:pt>
              </c:strCache>
            </c:strRef>
          </c:cat>
          <c:val>
            <c:numRef>
              <c:f>NET!$B$59:$I$59</c:f>
              <c:numCache>
                <c:formatCode>0.0</c:formatCode>
                <c:ptCount val="8"/>
                <c:pt idx="0">
                  <c:v>1104.3642857142856</c:v>
                </c:pt>
                <c:pt idx="1">
                  <c:v>0</c:v>
                </c:pt>
                <c:pt idx="2">
                  <c:v>0</c:v>
                </c:pt>
                <c:pt idx="3">
                  <c:v>0</c:v>
                </c:pt>
                <c:pt idx="4">
                  <c:v>25.262499999999999</c:v>
                </c:pt>
                <c:pt idx="5">
                  <c:v>0</c:v>
                </c:pt>
                <c:pt idx="6">
                  <c:v>0</c:v>
                </c:pt>
                <c:pt idx="7">
                  <c:v>0</c:v>
                </c:pt>
              </c:numCache>
            </c:numRef>
          </c:val>
          <c:extLst>
            <c:ext xmlns:c16="http://schemas.microsoft.com/office/drawing/2014/chart" uri="{C3380CC4-5D6E-409C-BE32-E72D297353CC}">
              <c16:uniqueId val="{0000000E-2E9C-44A8-829B-7ABADEB47E0B}"/>
            </c:ext>
          </c:extLst>
        </c:ser>
        <c:ser>
          <c:idx val="1"/>
          <c:order val="1"/>
          <c:tx>
            <c:strRef>
              <c:f>NET!$A$60</c:f>
              <c:strCache>
                <c:ptCount val="1"/>
                <c:pt idx="0">
                  <c:v>WAvg.</c:v>
                </c:pt>
              </c:strCache>
            </c:strRef>
          </c:tx>
          <c:invertIfNegative val="0"/>
          <c:val>
            <c:numRef>
              <c:f>NET!$B$60:$I$60</c:f>
              <c:numCache>
                <c:formatCode>0.0</c:formatCode>
                <c:ptCount val="8"/>
                <c:pt idx="0">
                  <c:v>10660.741437681852</c:v>
                </c:pt>
                <c:pt idx="1">
                  <c:v>0</c:v>
                </c:pt>
                <c:pt idx="2">
                  <c:v>0</c:v>
                </c:pt>
                <c:pt idx="3">
                  <c:v>0</c:v>
                </c:pt>
                <c:pt idx="4">
                  <c:v>243.86004895030749</c:v>
                </c:pt>
                <c:pt idx="5">
                  <c:v>0</c:v>
                </c:pt>
                <c:pt idx="6">
                  <c:v>0</c:v>
                </c:pt>
                <c:pt idx="7">
                  <c:v>0</c:v>
                </c:pt>
              </c:numCache>
            </c:numRef>
          </c:val>
          <c:extLst>
            <c:ext xmlns:c16="http://schemas.microsoft.com/office/drawing/2014/chart" uri="{C3380CC4-5D6E-409C-BE32-E72D297353CC}">
              <c16:uniqueId val="{0000000F-2E9C-44A8-829B-7ABADEB47E0B}"/>
            </c:ext>
          </c:extLst>
        </c:ser>
        <c:dLbls>
          <c:showLegendKey val="0"/>
          <c:showVal val="0"/>
          <c:showCatName val="0"/>
          <c:showSerName val="0"/>
          <c:showPercent val="0"/>
          <c:showBubbleSize val="0"/>
        </c:dLbls>
        <c:gapWidth val="150"/>
        <c:overlap val="100"/>
        <c:axId val="300754608"/>
        <c:axId val="3007556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NET!$B$61:$I$61</c:f>
              <c:numCache>
                <c:formatCode>0.0</c:formatCode>
                <c:ptCount val="8"/>
                <c:pt idx="0">
                  <c:v>12042.4</c:v>
                </c:pt>
                <c:pt idx="1">
                  <c:v>0</c:v>
                </c:pt>
                <c:pt idx="2">
                  <c:v>0</c:v>
                </c:pt>
                <c:pt idx="3">
                  <c:v>0</c:v>
                </c:pt>
                <c:pt idx="4">
                  <c:v>275.8</c:v>
                </c:pt>
                <c:pt idx="5">
                  <c:v>0</c:v>
                </c:pt>
                <c:pt idx="6">
                  <c:v>0</c:v>
                </c:pt>
                <c:pt idx="7">
                  <c:v>0</c:v>
                </c:pt>
              </c:numCache>
            </c:numRef>
          </c:val>
          <c:smooth val="0"/>
          <c:extLst>
            <c:ext xmlns:c16="http://schemas.microsoft.com/office/drawing/2014/chart" uri="{C3380CC4-5D6E-409C-BE32-E72D297353CC}">
              <c16:uniqueId val="{00000010-2E9C-44A8-829B-7ABADEB47E0B}"/>
            </c:ext>
          </c:extLst>
        </c:ser>
        <c:ser>
          <c:idx val="3"/>
          <c:order val="3"/>
          <c:tx>
            <c:v>Min</c:v>
          </c:tx>
          <c:spPr>
            <a:ln w="25400">
              <a:solidFill>
                <a:srgbClr val="000000"/>
              </a:solidFill>
              <a:prstDash val="solid"/>
            </a:ln>
          </c:spPr>
          <c:marker>
            <c:symbol val="none"/>
          </c:marker>
          <c:val>
            <c:numRef>
              <c:f>NET!$B$62:$I$62</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11-2E9C-44A8-829B-7ABADEB47E0B}"/>
            </c:ext>
          </c:extLst>
        </c:ser>
        <c:dLbls>
          <c:showLegendKey val="0"/>
          <c:showVal val="0"/>
          <c:showCatName val="0"/>
          <c:showSerName val="0"/>
          <c:showPercent val="0"/>
          <c:showBubbleSize val="0"/>
        </c:dLbls>
        <c:marker val="1"/>
        <c:smooth val="0"/>
        <c:axId val="721317080"/>
        <c:axId val="721316720"/>
      </c:lineChart>
      <c:catAx>
        <c:axId val="30075460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300755688"/>
        <c:crosses val="autoZero"/>
        <c:auto val="1"/>
        <c:lblAlgn val="ctr"/>
        <c:lblOffset val="100"/>
        <c:tickLblSkip val="1"/>
        <c:noMultiLvlLbl val="0"/>
      </c:catAx>
      <c:valAx>
        <c:axId val="300755688"/>
        <c:scaling>
          <c:orientation val="minMax"/>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300754608"/>
        <c:crosses val="autoZero"/>
        <c:crossBetween val="between"/>
        <c:dispUnits>
          <c:builtInUnit val="thousands"/>
          <c:dispUnitsLbl/>
        </c:dispUnits>
      </c:valAx>
      <c:valAx>
        <c:axId val="721316720"/>
        <c:scaling>
          <c:orientation val="minMax"/>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21317080"/>
        <c:crosses val="max"/>
        <c:crossBetween val="between"/>
        <c:dispUnits>
          <c:builtInUnit val="thousands"/>
          <c:dispUnitsLbl/>
        </c:dispUnits>
      </c:valAx>
      <c:catAx>
        <c:axId val="721317080"/>
        <c:scaling>
          <c:orientation val="minMax"/>
        </c:scaling>
        <c:delete val="1"/>
        <c:axPos val="b"/>
        <c:majorTickMark val="out"/>
        <c:minorTickMark val="none"/>
        <c:tickLblPos val="nextTo"/>
        <c:crossAx val="7213167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2023-01-23</a:t>
            </a:r>
          </a:p>
        </c:rich>
      </c:tx>
      <c:overlay val="0"/>
    </c:title>
    <c:autoTitleDeleted val="0"/>
    <c:plotArea>
      <c:layout/>
      <c:areaChart>
        <c:grouping val="stacked"/>
        <c:varyColors val="0"/>
        <c:ser>
          <c:idx val="0"/>
          <c:order val="0"/>
          <c:tx>
            <c:strRef>
              <c:f>NET!$B$1</c:f>
              <c:strCache>
                <c:ptCount val="1"/>
                <c:pt idx="0">
                  <c:v>enp0s25-read</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9.5</c:v>
                </c:pt>
                <c:pt idx="41">
                  <c:v>12042.4</c:v>
                </c:pt>
                <c:pt idx="42">
                  <c:v>12040.7</c:v>
                </c:pt>
                <c:pt idx="43">
                  <c:v>12042.3</c:v>
                </c:pt>
                <c:pt idx="44">
                  <c:v>12042.2</c:v>
                </c:pt>
                <c:pt idx="45">
                  <c:v>12038.4</c:v>
                </c:pt>
                <c:pt idx="46">
                  <c:v>1628.9</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E-944A-45D9-8530-D9D0EFFDA7D6}"/>
            </c:ext>
          </c:extLst>
        </c:ser>
        <c:ser>
          <c:idx val="1"/>
          <c:order val="1"/>
          <c:tx>
            <c:strRef>
              <c:f>NET!$C$1</c:f>
              <c:strCache>
                <c:ptCount val="1"/>
                <c:pt idx="0">
                  <c:v>lo-read</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F-944A-45D9-8530-D9D0EFFDA7D6}"/>
            </c:ext>
          </c:extLst>
        </c:ser>
        <c:ser>
          <c:idx val="2"/>
          <c:order val="2"/>
          <c:tx>
            <c:strRef>
              <c:f>NET!$D$1</c:f>
              <c:strCache>
                <c:ptCount val="1"/>
                <c:pt idx="0">
                  <c:v>virbr0-nic-read</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0-944A-45D9-8530-D9D0EFFDA7D6}"/>
            </c:ext>
          </c:extLst>
        </c:ser>
        <c:ser>
          <c:idx val="3"/>
          <c:order val="3"/>
          <c:tx>
            <c:strRef>
              <c:f>NET!$E$1</c:f>
              <c:strCache>
                <c:ptCount val="1"/>
                <c:pt idx="0">
                  <c:v>virbr0-read</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1-944A-45D9-8530-D9D0EFFDA7D6}"/>
            </c:ext>
          </c:extLst>
        </c:ser>
        <c:ser>
          <c:idx val="4"/>
          <c:order val="4"/>
          <c:tx>
            <c:strRef>
              <c:f>NET!$F$1</c:f>
              <c:strCache>
                <c:ptCount val="1"/>
                <c:pt idx="0">
                  <c:v>enp0s25-write</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0.2</c:v>
                </c:pt>
                <c:pt idx="41">
                  <c:v>275.39999999999998</c:v>
                </c:pt>
                <c:pt idx="42">
                  <c:v>275.10000000000002</c:v>
                </c:pt>
                <c:pt idx="43">
                  <c:v>275.2</c:v>
                </c:pt>
                <c:pt idx="44">
                  <c:v>275.7</c:v>
                </c:pt>
                <c:pt idx="45">
                  <c:v>275.8</c:v>
                </c:pt>
                <c:pt idx="46">
                  <c:v>37.299999999999997</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2-944A-45D9-8530-D9D0EFFDA7D6}"/>
            </c:ext>
          </c:extLst>
        </c:ser>
        <c:ser>
          <c:idx val="5"/>
          <c:order val="5"/>
          <c:tx>
            <c:strRef>
              <c:f>NET!$G$1</c:f>
              <c:strCache>
                <c:ptCount val="1"/>
                <c:pt idx="0">
                  <c:v>lo-write</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3-944A-45D9-8530-D9D0EFFDA7D6}"/>
            </c:ext>
          </c:extLst>
        </c:ser>
        <c:ser>
          <c:idx val="6"/>
          <c:order val="6"/>
          <c:tx>
            <c:strRef>
              <c:f>NET!$H$1</c:f>
              <c:strCache>
                <c:ptCount val="1"/>
                <c:pt idx="0">
                  <c:v>virbr0-nic-write</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4-944A-45D9-8530-D9D0EFFDA7D6}"/>
            </c:ext>
          </c:extLst>
        </c:ser>
        <c:ser>
          <c:idx val="7"/>
          <c:order val="7"/>
          <c:tx>
            <c:strRef>
              <c:f>NET!$I$1</c:f>
              <c:strCache>
                <c:ptCount val="1"/>
                <c:pt idx="0">
                  <c:v>virbr0-write</c:v>
                </c:pt>
              </c:strCache>
            </c:strRef>
          </c:tx>
          <c:cat>
            <c:numRef>
              <c:f>NET!$A$2:$A$57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5-944A-45D9-8530-D9D0EFFDA7D6}"/>
            </c:ext>
          </c:extLst>
        </c:ser>
        <c:dLbls>
          <c:showLegendKey val="0"/>
          <c:showVal val="0"/>
          <c:showCatName val="0"/>
          <c:showSerName val="0"/>
          <c:showPercent val="0"/>
          <c:showBubbleSize val="0"/>
        </c:dLbls>
        <c:axId val="721316000"/>
        <c:axId val="721316360"/>
      </c:areaChart>
      <c:catAx>
        <c:axId val="7213160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1316360"/>
        <c:crosses val="autoZero"/>
        <c:auto val="0"/>
        <c:lblAlgn val="ctr"/>
        <c:lblOffset val="100"/>
        <c:noMultiLvlLbl val="0"/>
      </c:catAx>
      <c:valAx>
        <c:axId val="721316360"/>
        <c:scaling>
          <c:orientation val="minMax"/>
          <c:min val="0"/>
        </c:scaling>
        <c:delete val="0"/>
        <c:axPos val="l"/>
        <c:numFmt formatCode="0" sourceLinked="0"/>
        <c:majorTickMark val="out"/>
        <c:minorTickMark val="none"/>
        <c:tickLblPos val="nextTo"/>
        <c:crossAx val="72131600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2023-01-23</a:t>
            </a:r>
          </a:p>
        </c:rich>
      </c:tx>
      <c:overlay val="0"/>
    </c:title>
    <c:autoTitleDeleted val="0"/>
    <c:plotArea>
      <c:layout/>
      <c:barChart>
        <c:barDir val="col"/>
        <c:grouping val="stacked"/>
        <c:varyColors val="0"/>
        <c:ser>
          <c:idx val="0"/>
          <c:order val="0"/>
          <c:tx>
            <c:strRef>
              <c:f>NETPACKET!$A$59</c:f>
              <c:strCache>
                <c:ptCount val="1"/>
                <c:pt idx="0">
                  <c:v>Avg.</c:v>
                </c:pt>
              </c:strCache>
            </c:strRef>
          </c:tx>
          <c:invertIfNegative val="0"/>
          <c:cat>
            <c:strRef>
              <c:f>NETPACKET!$B$1:$I$1</c:f>
              <c:strCache>
                <c:ptCount val="8"/>
                <c:pt idx="0">
                  <c:v>enp0s25-read/s</c:v>
                </c:pt>
                <c:pt idx="1">
                  <c:v>enp0s25-write/s</c:v>
                </c:pt>
                <c:pt idx="2">
                  <c:v>lo-read/s</c:v>
                </c:pt>
                <c:pt idx="3">
                  <c:v>lo-write/s</c:v>
                </c:pt>
                <c:pt idx="4">
                  <c:v>virbr0-nic-read/s</c:v>
                </c:pt>
                <c:pt idx="5">
                  <c:v>virbr0-read/s</c:v>
                </c:pt>
                <c:pt idx="6">
                  <c:v>virbr0-nic-write/s</c:v>
                </c:pt>
                <c:pt idx="7">
                  <c:v>virbr0-write/s</c:v>
                </c:pt>
              </c:strCache>
            </c:strRef>
          </c:cat>
          <c:val>
            <c:numRef>
              <c:f>NETPACKET!$B$59:$I$59</c:f>
              <c:numCache>
                <c:formatCode>0.0</c:formatCode>
                <c:ptCount val="8"/>
                <c:pt idx="0">
                  <c:v>745.00714285714287</c:v>
                </c:pt>
                <c:pt idx="1">
                  <c:v>364.66964285714283</c:v>
                </c:pt>
                <c:pt idx="2">
                  <c:v>3.5714285714285718E-3</c:v>
                </c:pt>
                <c:pt idx="3">
                  <c:v>3.5714285714285718E-3</c:v>
                </c:pt>
                <c:pt idx="4">
                  <c:v>0</c:v>
                </c:pt>
                <c:pt idx="5">
                  <c:v>0</c:v>
                </c:pt>
                <c:pt idx="6">
                  <c:v>0</c:v>
                </c:pt>
                <c:pt idx="7">
                  <c:v>0</c:v>
                </c:pt>
              </c:numCache>
            </c:numRef>
          </c:val>
          <c:extLst>
            <c:ext xmlns:c16="http://schemas.microsoft.com/office/drawing/2014/chart" uri="{C3380CC4-5D6E-409C-BE32-E72D297353CC}">
              <c16:uniqueId val="{00000008-C98E-470E-8D12-40856F8CDE38}"/>
            </c:ext>
          </c:extLst>
        </c:ser>
        <c:ser>
          <c:idx val="1"/>
          <c:order val="1"/>
          <c:tx>
            <c:strRef>
              <c:f>NETPACKET!$A$60</c:f>
              <c:strCache>
                <c:ptCount val="1"/>
                <c:pt idx="0">
                  <c:v>WAvg.</c:v>
                </c:pt>
              </c:strCache>
            </c:strRef>
          </c:tx>
          <c:invertIfNegative val="0"/>
          <c:val>
            <c:numRef>
              <c:f>NETPACKET!$B$60:$I$60</c:f>
              <c:numCache>
                <c:formatCode>0.0</c:formatCode>
                <c:ptCount val="8"/>
                <c:pt idx="0">
                  <c:v>7191.7551408218251</c:v>
                </c:pt>
                <c:pt idx="1">
                  <c:v>3519.7645333786863</c:v>
                </c:pt>
                <c:pt idx="2">
                  <c:v>0.19642857142857148</c:v>
                </c:pt>
                <c:pt idx="3">
                  <c:v>0.19642857142857148</c:v>
                </c:pt>
                <c:pt idx="4">
                  <c:v>0</c:v>
                </c:pt>
                <c:pt idx="5">
                  <c:v>0</c:v>
                </c:pt>
                <c:pt idx="6">
                  <c:v>0</c:v>
                </c:pt>
                <c:pt idx="7">
                  <c:v>0</c:v>
                </c:pt>
              </c:numCache>
            </c:numRef>
          </c:val>
          <c:extLst>
            <c:ext xmlns:c16="http://schemas.microsoft.com/office/drawing/2014/chart" uri="{C3380CC4-5D6E-409C-BE32-E72D297353CC}">
              <c16:uniqueId val="{00000009-C98E-470E-8D12-40856F8CDE38}"/>
            </c:ext>
          </c:extLst>
        </c:ser>
        <c:dLbls>
          <c:showLegendKey val="0"/>
          <c:showVal val="0"/>
          <c:showCatName val="0"/>
          <c:showSerName val="0"/>
          <c:showPercent val="0"/>
          <c:showBubbleSize val="0"/>
        </c:dLbls>
        <c:gapWidth val="150"/>
        <c:overlap val="100"/>
        <c:axId val="300757128"/>
        <c:axId val="3007524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NETPACKET!$B$61:$I$61</c:f>
              <c:numCache>
                <c:formatCode>0.0</c:formatCode>
                <c:ptCount val="8"/>
                <c:pt idx="0">
                  <c:v>8123.8</c:v>
                </c:pt>
                <c:pt idx="1">
                  <c:v>3979.1</c:v>
                </c:pt>
                <c:pt idx="2">
                  <c:v>0.2</c:v>
                </c:pt>
                <c:pt idx="3">
                  <c:v>0.2</c:v>
                </c:pt>
                <c:pt idx="4">
                  <c:v>0</c:v>
                </c:pt>
                <c:pt idx="5">
                  <c:v>0</c:v>
                </c:pt>
                <c:pt idx="6">
                  <c:v>0</c:v>
                </c:pt>
                <c:pt idx="7">
                  <c:v>0</c:v>
                </c:pt>
              </c:numCache>
            </c:numRef>
          </c:val>
          <c:smooth val="0"/>
          <c:extLst>
            <c:ext xmlns:c16="http://schemas.microsoft.com/office/drawing/2014/chart" uri="{C3380CC4-5D6E-409C-BE32-E72D297353CC}">
              <c16:uniqueId val="{0000000A-C98E-470E-8D12-40856F8CDE38}"/>
            </c:ext>
          </c:extLst>
        </c:ser>
        <c:ser>
          <c:idx val="3"/>
          <c:order val="3"/>
          <c:tx>
            <c:v>Min</c:v>
          </c:tx>
          <c:spPr>
            <a:ln w="25400">
              <a:solidFill>
                <a:srgbClr val="000000"/>
              </a:solidFill>
              <a:prstDash val="solid"/>
            </a:ln>
          </c:spPr>
          <c:marker>
            <c:symbol val="none"/>
          </c:marker>
          <c:val>
            <c:numRef>
              <c:f>NETPACKET!$B$62:$I$62</c:f>
              <c:numCache>
                <c:formatCode>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B-C98E-470E-8D12-40856F8CDE38}"/>
            </c:ext>
          </c:extLst>
        </c:ser>
        <c:dLbls>
          <c:showLegendKey val="0"/>
          <c:showVal val="0"/>
          <c:showCatName val="0"/>
          <c:showSerName val="0"/>
          <c:showPercent val="0"/>
          <c:showBubbleSize val="0"/>
        </c:dLbls>
        <c:marker val="1"/>
        <c:smooth val="0"/>
        <c:axId val="731940648"/>
        <c:axId val="731940288"/>
      </c:lineChart>
      <c:catAx>
        <c:axId val="30075712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300752448"/>
        <c:crosses val="autoZero"/>
        <c:auto val="1"/>
        <c:lblAlgn val="ctr"/>
        <c:lblOffset val="100"/>
        <c:tickLblSkip val="1"/>
        <c:noMultiLvlLbl val="0"/>
      </c:catAx>
      <c:valAx>
        <c:axId val="300752448"/>
        <c:scaling>
          <c:orientation val="minMax"/>
          <c:max val="8124.8"/>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300757128"/>
        <c:crosses val="autoZero"/>
        <c:crossBetween val="between"/>
        <c:dispUnits>
          <c:builtInUnit val="thousands"/>
          <c:dispUnitsLbl/>
        </c:dispUnits>
      </c:valAx>
      <c:valAx>
        <c:axId val="731940288"/>
        <c:scaling>
          <c:orientation val="minMax"/>
          <c:max val="8124.8"/>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1940648"/>
        <c:crosses val="max"/>
        <c:crossBetween val="between"/>
        <c:dispUnits>
          <c:builtInUnit val="thousands"/>
          <c:dispUnitsLbl/>
        </c:dispUnits>
      </c:valAx>
      <c:catAx>
        <c:axId val="731940648"/>
        <c:scaling>
          <c:orientation val="minMax"/>
        </c:scaling>
        <c:delete val="1"/>
        <c:axPos val="b"/>
        <c:majorTickMark val="out"/>
        <c:minorTickMark val="none"/>
        <c:tickLblPos val="nextTo"/>
        <c:crossAx val="7319402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2023-01-23</a:t>
            </a:r>
          </a:p>
        </c:rich>
      </c:tx>
      <c:overlay val="0"/>
    </c:title>
    <c:autoTitleDeleted val="0"/>
    <c:plotArea>
      <c:layout/>
      <c:lineChart>
        <c:grouping val="standard"/>
        <c:varyColors val="0"/>
        <c:ser>
          <c:idx val="0"/>
          <c:order val="0"/>
          <c:tx>
            <c:strRef>
              <c:f>NETPACKET!$B$1</c:f>
              <c:strCache>
                <c:ptCount val="1"/>
                <c:pt idx="0">
                  <c:v>enp0s25-read/s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6.4</c:v>
                </c:pt>
                <c:pt idx="41">
                  <c:v>8123.8</c:v>
                </c:pt>
                <c:pt idx="42">
                  <c:v>8122.5</c:v>
                </c:pt>
                <c:pt idx="43">
                  <c:v>8123.8</c:v>
                </c:pt>
                <c:pt idx="44">
                  <c:v>8123.8</c:v>
                </c:pt>
                <c:pt idx="45">
                  <c:v>8121.2</c:v>
                </c:pt>
                <c:pt idx="46">
                  <c:v>1098.9000000000001</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8-9852-4668-AF49-36A95D8A2B46}"/>
            </c:ext>
          </c:extLst>
        </c:ser>
        <c:ser>
          <c:idx val="1"/>
          <c:order val="1"/>
          <c:tx>
            <c:strRef>
              <c:f>NETPACKET!$C$1</c:f>
              <c:strCache>
                <c:ptCount val="1"/>
                <c:pt idx="0">
                  <c:v>enp0s25-write/s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NETPACKET!$C$2:$C$57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3.2</c:v>
                </c:pt>
                <c:pt idx="41">
                  <c:v>3976</c:v>
                </c:pt>
                <c:pt idx="42">
                  <c:v>3971.7</c:v>
                </c:pt>
                <c:pt idx="43">
                  <c:v>3973.6</c:v>
                </c:pt>
                <c:pt idx="44">
                  <c:v>3978.7</c:v>
                </c:pt>
                <c:pt idx="45">
                  <c:v>3979.1</c:v>
                </c:pt>
                <c:pt idx="46">
                  <c:v>538.70000000000005</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9852-4668-AF49-36A95D8A2B46}"/>
            </c:ext>
          </c:extLst>
        </c:ser>
        <c:ser>
          <c:idx val="2"/>
          <c:order val="2"/>
          <c:tx>
            <c:strRef>
              <c:f>NETPACKET!$D$1</c:f>
              <c:strCache>
                <c:ptCount val="1"/>
                <c:pt idx="0">
                  <c:v>lo-read/s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NETPACKET!$D$2:$D$57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9852-4668-AF49-36A95D8A2B46}"/>
            </c:ext>
          </c:extLst>
        </c:ser>
        <c:ser>
          <c:idx val="3"/>
          <c:order val="3"/>
          <c:tx>
            <c:strRef>
              <c:f>NETPACKET!$E$1</c:f>
              <c:strCache>
                <c:ptCount val="1"/>
                <c:pt idx="0">
                  <c:v>lo-write/s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NETPACKET!$E$2:$E$57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9852-4668-AF49-36A95D8A2B46}"/>
            </c:ext>
          </c:extLst>
        </c:ser>
        <c:ser>
          <c:idx val="4"/>
          <c:order val="4"/>
          <c:tx>
            <c:strRef>
              <c:f>NETPACKET!$F$1</c:f>
              <c:strCache>
                <c:ptCount val="1"/>
                <c:pt idx="0">
                  <c:v>virbr0-nic-read/s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C-9852-4668-AF49-36A95D8A2B46}"/>
            </c:ext>
          </c:extLst>
        </c:ser>
        <c:ser>
          <c:idx val="5"/>
          <c:order val="5"/>
          <c:tx>
            <c:strRef>
              <c:f>NETPACKET!$G$1</c:f>
              <c:strCache>
                <c:ptCount val="1"/>
                <c:pt idx="0">
                  <c:v>virbr0-read/s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D-9852-4668-AF49-36A95D8A2B46}"/>
            </c:ext>
          </c:extLst>
        </c:ser>
        <c:ser>
          <c:idx val="6"/>
          <c:order val="6"/>
          <c:tx>
            <c:strRef>
              <c:f>NETPACKET!$H$1</c:f>
              <c:strCache>
                <c:ptCount val="1"/>
                <c:pt idx="0">
                  <c:v>virbr0-nic-write/s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E-9852-4668-AF49-36A95D8A2B46}"/>
            </c:ext>
          </c:extLst>
        </c:ser>
        <c:ser>
          <c:idx val="7"/>
          <c:order val="7"/>
          <c:tx>
            <c:strRef>
              <c:f>NETPACKET!$I$1</c:f>
              <c:strCache>
                <c:ptCount val="1"/>
                <c:pt idx="0">
                  <c:v>virbr0-write/s</c:v>
                </c:pt>
              </c:strCache>
            </c:strRef>
          </c:tx>
          <c:marker>
            <c:symbol val="none"/>
          </c:marker>
          <c:cat>
            <c:numRef>
              <c:f>NETPACKET!$A$2:$A$57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NETPACKET!$I$2:$I$57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F-9852-4668-AF49-36A95D8A2B46}"/>
            </c:ext>
          </c:extLst>
        </c:ser>
        <c:dLbls>
          <c:showLegendKey val="0"/>
          <c:showVal val="0"/>
          <c:showCatName val="0"/>
          <c:showSerName val="0"/>
          <c:showPercent val="0"/>
          <c:showBubbleSize val="0"/>
        </c:dLbls>
        <c:smooth val="0"/>
        <c:axId val="731928408"/>
        <c:axId val="731930208"/>
      </c:lineChart>
      <c:catAx>
        <c:axId val="73192840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1930208"/>
        <c:crosses val="autoZero"/>
        <c:auto val="0"/>
        <c:lblAlgn val="ctr"/>
        <c:lblOffset val="100"/>
        <c:noMultiLvlLbl val="0"/>
      </c:catAx>
      <c:valAx>
        <c:axId val="731930208"/>
        <c:scaling>
          <c:orientation val="minMax"/>
          <c:min val="0"/>
        </c:scaling>
        <c:delete val="0"/>
        <c:axPos val="l"/>
        <c:majorGridlines/>
        <c:numFmt formatCode="0" sourceLinked="0"/>
        <c:majorTickMark val="out"/>
        <c:minorTickMark val="none"/>
        <c:tickLblPos val="nextTo"/>
        <c:crossAx val="73192840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PROC!$B$2:$B$57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2</c:v>
                </c:pt>
                <c:pt idx="50">
                  <c:v>2</c:v>
                </c:pt>
                <c:pt idx="51">
                  <c:v>1</c:v>
                </c:pt>
                <c:pt idx="52">
                  <c:v>1</c:v>
                </c:pt>
                <c:pt idx="53">
                  <c:v>1</c:v>
                </c:pt>
                <c:pt idx="54">
                  <c:v>1</c:v>
                </c:pt>
                <c:pt idx="55">
                  <c:v>1</c:v>
                </c:pt>
              </c:numCache>
            </c:numRef>
          </c:val>
          <c:smooth val="0"/>
          <c:extLst>
            <c:ext xmlns:c16="http://schemas.microsoft.com/office/drawing/2014/chart" uri="{C3380CC4-5D6E-409C-BE32-E72D297353CC}">
              <c16:uniqueId val="{0000000A-53E5-43AD-9510-E76ABB6F6089}"/>
            </c:ext>
          </c:extLst>
        </c:ser>
        <c:ser>
          <c:idx val="1"/>
          <c:order val="1"/>
          <c:tx>
            <c:strRef>
              <c:f>PROC!$C$1</c:f>
              <c:strCache>
                <c:ptCount val="1"/>
                <c:pt idx="0">
                  <c:v>Blocked</c:v>
                </c:pt>
              </c:strCache>
            </c:strRef>
          </c:tx>
          <c:spPr>
            <a:ln w="25400"/>
          </c:spPr>
          <c:marker>
            <c:symbol val="none"/>
          </c:marker>
          <c:val>
            <c:numRef>
              <c:f>PROC!$C$2:$C$57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53E5-43AD-9510-E76ABB6F6089}"/>
            </c:ext>
          </c:extLst>
        </c:ser>
        <c:dLbls>
          <c:showLegendKey val="0"/>
          <c:showVal val="0"/>
          <c:showCatName val="0"/>
          <c:showSerName val="0"/>
          <c:showPercent val="0"/>
          <c:showBubbleSize val="0"/>
        </c:dLbls>
        <c:smooth val="0"/>
        <c:axId val="731935608"/>
        <c:axId val="731929128"/>
      </c:lineChart>
      <c:catAx>
        <c:axId val="73193560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1929128"/>
        <c:crosses val="autoZero"/>
        <c:auto val="0"/>
        <c:lblAlgn val="ctr"/>
        <c:lblOffset val="100"/>
        <c:noMultiLvlLbl val="0"/>
      </c:catAx>
      <c:valAx>
        <c:axId val="731929128"/>
        <c:scaling>
          <c:orientation val="minMax"/>
          <c:min val="0"/>
        </c:scaling>
        <c:delete val="0"/>
        <c:axPos val="l"/>
        <c:majorGridlines/>
        <c:numFmt formatCode="0.0" sourceLinked="0"/>
        <c:majorTickMark val="out"/>
        <c:minorTickMark val="none"/>
        <c:tickLblPos val="nextTo"/>
        <c:crossAx val="7319356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2023-01-23</a:t>
            </a:r>
          </a:p>
        </c:rich>
      </c:tx>
      <c:overlay val="0"/>
    </c:title>
    <c:autoTitleDeleted val="0"/>
    <c:plotArea>
      <c:layout/>
      <c:lineChart>
        <c:grouping val="standard"/>
        <c:varyColors val="0"/>
        <c:ser>
          <c:idx val="0"/>
          <c:order val="0"/>
          <c:tx>
            <c:v>pswitch/sec</c:v>
          </c:tx>
          <c:spPr>
            <a:ln w="25400"/>
          </c:spPr>
          <c:marker>
            <c:symbol val="none"/>
          </c:marker>
          <c:cat>
            <c:numRef>
              <c:f>PROC!$A$2:$A$57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PROC!$D$2:$D$57</c:f>
              <c:numCache>
                <c:formatCode>General</c:formatCode>
                <c:ptCount val="56"/>
                <c:pt idx="0">
                  <c:v>0</c:v>
                </c:pt>
                <c:pt idx="1">
                  <c:v>50.1</c:v>
                </c:pt>
                <c:pt idx="2">
                  <c:v>52.4</c:v>
                </c:pt>
                <c:pt idx="3">
                  <c:v>52.6</c:v>
                </c:pt>
                <c:pt idx="4">
                  <c:v>49.7</c:v>
                </c:pt>
                <c:pt idx="5">
                  <c:v>50.5</c:v>
                </c:pt>
                <c:pt idx="6">
                  <c:v>50.4</c:v>
                </c:pt>
                <c:pt idx="7">
                  <c:v>50.5</c:v>
                </c:pt>
                <c:pt idx="8">
                  <c:v>50.9</c:v>
                </c:pt>
                <c:pt idx="9">
                  <c:v>50.1</c:v>
                </c:pt>
                <c:pt idx="10">
                  <c:v>52.9</c:v>
                </c:pt>
                <c:pt idx="11">
                  <c:v>52.4</c:v>
                </c:pt>
                <c:pt idx="12">
                  <c:v>50.9</c:v>
                </c:pt>
                <c:pt idx="13">
                  <c:v>50.4</c:v>
                </c:pt>
                <c:pt idx="14">
                  <c:v>50</c:v>
                </c:pt>
                <c:pt idx="15">
                  <c:v>49.3</c:v>
                </c:pt>
                <c:pt idx="16">
                  <c:v>50.7</c:v>
                </c:pt>
                <c:pt idx="17">
                  <c:v>50.5</c:v>
                </c:pt>
                <c:pt idx="18">
                  <c:v>52.7</c:v>
                </c:pt>
                <c:pt idx="19">
                  <c:v>52.3</c:v>
                </c:pt>
                <c:pt idx="20">
                  <c:v>50.7</c:v>
                </c:pt>
                <c:pt idx="21">
                  <c:v>50.2</c:v>
                </c:pt>
                <c:pt idx="22">
                  <c:v>50</c:v>
                </c:pt>
                <c:pt idx="23">
                  <c:v>50.6</c:v>
                </c:pt>
                <c:pt idx="24">
                  <c:v>51.6</c:v>
                </c:pt>
                <c:pt idx="25">
                  <c:v>50.5</c:v>
                </c:pt>
                <c:pt idx="26">
                  <c:v>52.7</c:v>
                </c:pt>
                <c:pt idx="27">
                  <c:v>52.8</c:v>
                </c:pt>
                <c:pt idx="28">
                  <c:v>50.1</c:v>
                </c:pt>
                <c:pt idx="29">
                  <c:v>51.3</c:v>
                </c:pt>
                <c:pt idx="30">
                  <c:v>49.6</c:v>
                </c:pt>
                <c:pt idx="31">
                  <c:v>49.9</c:v>
                </c:pt>
                <c:pt idx="32">
                  <c:v>51.1</c:v>
                </c:pt>
                <c:pt idx="33">
                  <c:v>50.1</c:v>
                </c:pt>
                <c:pt idx="34">
                  <c:v>52.4</c:v>
                </c:pt>
                <c:pt idx="35">
                  <c:v>52.9</c:v>
                </c:pt>
                <c:pt idx="36">
                  <c:v>50.7</c:v>
                </c:pt>
                <c:pt idx="37">
                  <c:v>50.6</c:v>
                </c:pt>
                <c:pt idx="38">
                  <c:v>49.9</c:v>
                </c:pt>
                <c:pt idx="39">
                  <c:v>49.7</c:v>
                </c:pt>
                <c:pt idx="40">
                  <c:v>57.1</c:v>
                </c:pt>
                <c:pt idx="41">
                  <c:v>9227.7999999999993</c:v>
                </c:pt>
                <c:pt idx="42">
                  <c:v>9451.2999999999993</c:v>
                </c:pt>
                <c:pt idx="43">
                  <c:v>9393.7000000000007</c:v>
                </c:pt>
                <c:pt idx="44">
                  <c:v>9402.9</c:v>
                </c:pt>
                <c:pt idx="45">
                  <c:v>9396.7999999999993</c:v>
                </c:pt>
                <c:pt idx="46">
                  <c:v>1311.2</c:v>
                </c:pt>
                <c:pt idx="47">
                  <c:v>50.7</c:v>
                </c:pt>
                <c:pt idx="48">
                  <c:v>51.1</c:v>
                </c:pt>
                <c:pt idx="49">
                  <c:v>12456.6</c:v>
                </c:pt>
                <c:pt idx="50">
                  <c:v>16026</c:v>
                </c:pt>
                <c:pt idx="51">
                  <c:v>12736.6</c:v>
                </c:pt>
                <c:pt idx="52">
                  <c:v>6652.2</c:v>
                </c:pt>
                <c:pt idx="53">
                  <c:v>50.6</c:v>
                </c:pt>
                <c:pt idx="54">
                  <c:v>50.6</c:v>
                </c:pt>
                <c:pt idx="55">
                  <c:v>50.2</c:v>
                </c:pt>
              </c:numCache>
            </c:numRef>
          </c:val>
          <c:smooth val="0"/>
          <c:extLst>
            <c:ext xmlns:c16="http://schemas.microsoft.com/office/drawing/2014/chart" uri="{C3380CC4-5D6E-409C-BE32-E72D297353CC}">
              <c16:uniqueId val="{0000000A-DBE5-4CFD-9B82-679824F076DE}"/>
            </c:ext>
          </c:extLst>
        </c:ser>
        <c:ser>
          <c:idx val="1"/>
          <c:order val="1"/>
          <c:tx>
            <c:v>syscalls/sec</c:v>
          </c:tx>
          <c:spPr>
            <a:ln w="25400"/>
          </c:spPr>
          <c:marker>
            <c:symbol val="none"/>
          </c:marker>
          <c:val>
            <c:numRef>
              <c:f>PROC!$E$2:$E$57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DBE5-4CFD-9B82-679824F076DE}"/>
            </c:ext>
          </c:extLst>
        </c:ser>
        <c:dLbls>
          <c:showLegendKey val="0"/>
          <c:showVal val="0"/>
          <c:showCatName val="0"/>
          <c:showSerName val="0"/>
          <c:showPercent val="0"/>
          <c:showBubbleSize val="0"/>
        </c:dLbls>
        <c:smooth val="0"/>
        <c:axId val="731930568"/>
        <c:axId val="731927328"/>
      </c:lineChart>
      <c:catAx>
        <c:axId val="73193056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1927328"/>
        <c:crosses val="autoZero"/>
        <c:auto val="0"/>
        <c:lblAlgn val="ctr"/>
        <c:lblOffset val="100"/>
        <c:noMultiLvlLbl val="0"/>
      </c:catAx>
      <c:valAx>
        <c:axId val="731927328"/>
        <c:scaling>
          <c:orientation val="minMax"/>
          <c:min val="0"/>
        </c:scaling>
        <c:delete val="0"/>
        <c:axPos val="l"/>
        <c:majorGridlines/>
        <c:numFmt formatCode="0" sourceLinked="0"/>
        <c:majorTickMark val="out"/>
        <c:minorTickMark val="none"/>
        <c:tickLblPos val="nextTo"/>
        <c:crossAx val="7319305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2023-01-23</a:t>
            </a:r>
          </a:p>
        </c:rich>
      </c:tx>
      <c:overlay val="0"/>
    </c:title>
    <c:autoTitleDeleted val="0"/>
    <c:plotArea>
      <c:layout/>
      <c:lineChart>
        <c:grouping val="standard"/>
        <c:varyColors val="0"/>
        <c:ser>
          <c:idx val="0"/>
          <c:order val="0"/>
          <c:tx>
            <c:v>forks/sec</c:v>
          </c:tx>
          <c:spPr>
            <a:ln w="25400"/>
          </c:spPr>
          <c:marker>
            <c:symbol val="none"/>
          </c:marker>
          <c:cat>
            <c:numRef>
              <c:f>PROC!$A$2:$A$57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PROC!$H$2:$H$57</c:f>
              <c:numCache>
                <c:formatCode>General</c:formatCode>
                <c:ptCount val="56"/>
                <c:pt idx="0">
                  <c:v>0</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0.4</c:v>
                </c:pt>
                <c:pt idx="16">
                  <c:v>0.5</c:v>
                </c:pt>
                <c:pt idx="17">
                  <c:v>0.5</c:v>
                </c:pt>
                <c:pt idx="18">
                  <c:v>0.5</c:v>
                </c:pt>
                <c:pt idx="19">
                  <c:v>0.4</c:v>
                </c:pt>
                <c:pt idx="20">
                  <c:v>0.5</c:v>
                </c:pt>
                <c:pt idx="21">
                  <c:v>0.5</c:v>
                </c:pt>
                <c:pt idx="22">
                  <c:v>0.5</c:v>
                </c:pt>
                <c:pt idx="23">
                  <c:v>0.5</c:v>
                </c:pt>
                <c:pt idx="24">
                  <c:v>0.5</c:v>
                </c:pt>
                <c:pt idx="25">
                  <c:v>0.5</c:v>
                </c:pt>
                <c:pt idx="26">
                  <c:v>0.5</c:v>
                </c:pt>
                <c:pt idx="27">
                  <c:v>0.5</c:v>
                </c:pt>
                <c:pt idx="28">
                  <c:v>0.5</c:v>
                </c:pt>
                <c:pt idx="29">
                  <c:v>0.5</c:v>
                </c:pt>
                <c:pt idx="30">
                  <c:v>0.4</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0.6</c:v>
                </c:pt>
                <c:pt idx="51">
                  <c:v>0.5</c:v>
                </c:pt>
                <c:pt idx="52">
                  <c:v>0.5</c:v>
                </c:pt>
                <c:pt idx="53">
                  <c:v>0.5</c:v>
                </c:pt>
                <c:pt idx="54">
                  <c:v>0.5</c:v>
                </c:pt>
                <c:pt idx="55">
                  <c:v>0.5</c:v>
                </c:pt>
              </c:numCache>
            </c:numRef>
          </c:val>
          <c:smooth val="0"/>
          <c:extLst>
            <c:ext xmlns:c16="http://schemas.microsoft.com/office/drawing/2014/chart" uri="{C3380CC4-5D6E-409C-BE32-E72D297353CC}">
              <c16:uniqueId val="{0000000A-7133-4A66-82A8-5EF4795C95B9}"/>
            </c:ext>
          </c:extLst>
        </c:ser>
        <c:ser>
          <c:idx val="1"/>
          <c:order val="1"/>
          <c:tx>
            <c:v>execs/sec</c:v>
          </c:tx>
          <c:spPr>
            <a:ln w="25400"/>
          </c:spPr>
          <c:marker>
            <c:symbol val="none"/>
          </c:marker>
          <c:val>
            <c:numRef>
              <c:f>PROC!$I$2:$I$57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7133-4A66-82A8-5EF4795C95B9}"/>
            </c:ext>
          </c:extLst>
        </c:ser>
        <c:dLbls>
          <c:showLegendKey val="0"/>
          <c:showVal val="0"/>
          <c:showCatName val="0"/>
          <c:showSerName val="0"/>
          <c:showPercent val="0"/>
          <c:showBubbleSize val="0"/>
        </c:dLbls>
        <c:smooth val="0"/>
        <c:axId val="731936688"/>
        <c:axId val="731933808"/>
      </c:lineChart>
      <c:catAx>
        <c:axId val="73193668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1933808"/>
        <c:crosses val="autoZero"/>
        <c:auto val="0"/>
        <c:lblAlgn val="ctr"/>
        <c:lblOffset val="100"/>
        <c:noMultiLvlLbl val="0"/>
      </c:catAx>
      <c:valAx>
        <c:axId val="731933808"/>
        <c:scaling>
          <c:orientation val="minMax"/>
          <c:min val="0"/>
        </c:scaling>
        <c:delete val="0"/>
        <c:axPos val="l"/>
        <c:majorGridlines/>
        <c:numFmt formatCode="0.0" sourceLinked="0"/>
        <c:majorTickMark val="out"/>
        <c:minorTickMark val="none"/>
        <c:tickLblPos val="nextTo"/>
        <c:crossAx val="73193668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by command localhost  2023-01-23</a:t>
            </a:r>
          </a:p>
        </c:rich>
      </c:tx>
      <c:overlay val="0"/>
    </c:title>
    <c:autoTitleDeleted val="0"/>
    <c:plotArea>
      <c:layout/>
      <c:barChart>
        <c:barDir val="col"/>
        <c:grouping val="stacked"/>
        <c:varyColors val="0"/>
        <c:ser>
          <c:idx val="0"/>
          <c:order val="0"/>
          <c:tx>
            <c:strRef>
              <c:f>TOP!$C$53</c:f>
              <c:strCache>
                <c:ptCount val="1"/>
                <c:pt idx="0">
                  <c:v>Avg.</c:v>
                </c:pt>
              </c:strCache>
            </c:strRef>
          </c:tx>
          <c:invertIfNegative val="0"/>
          <c:cat>
            <c:strRef>
              <c:f>TOP!$B$54:$B$66</c:f>
              <c:strCache>
                <c:ptCount val="13"/>
                <c:pt idx="0">
                  <c:v>gvfs-udisks2-vo</c:v>
                </c:pt>
                <c:pt idx="1">
                  <c:v>kswapd0</c:v>
                </c:pt>
                <c:pt idx="2">
                  <c:v>kworker/0:1H</c:v>
                </c:pt>
                <c:pt idx="3">
                  <c:v>kworker/1:1H</c:v>
                </c:pt>
                <c:pt idx="4">
                  <c:v>kworker/2:1H</c:v>
                </c:pt>
                <c:pt idx="5">
                  <c:v>kworker/7:1H</c:v>
                </c:pt>
                <c:pt idx="6">
                  <c:v>md125_raid1</c:v>
                </c:pt>
                <c:pt idx="7">
                  <c:v>md127_raid1</c:v>
                </c:pt>
                <c:pt idx="8">
                  <c:v>md127_resync</c:v>
                </c:pt>
                <c:pt idx="9">
                  <c:v>rngd</c:v>
                </c:pt>
                <c:pt idx="10">
                  <c:v>scp</c:v>
                </c:pt>
                <c:pt idx="11">
                  <c:v>ssh</c:v>
                </c:pt>
                <c:pt idx="12">
                  <c:v>udisksd</c:v>
                </c:pt>
              </c:strCache>
            </c:strRef>
          </c:cat>
          <c:val>
            <c:numRef>
              <c:f>TOP!$C$54:$C$66</c:f>
              <c:numCache>
                <c:formatCode>0.0</c:formatCode>
                <c:ptCount val="13"/>
                <c:pt idx="0">
                  <c:v>2.0089285714285712E-3</c:v>
                </c:pt>
                <c:pt idx="1">
                  <c:v>3.5491071428571429E-3</c:v>
                </c:pt>
                <c:pt idx="2">
                  <c:v>6.2276785714285715E-3</c:v>
                </c:pt>
                <c:pt idx="3">
                  <c:v>1.629464285714286E-3</c:v>
                </c:pt>
                <c:pt idx="4">
                  <c:v>5.1339285714285712E-4</c:v>
                </c:pt>
                <c:pt idx="5">
                  <c:v>9.8214285714285695E-3</c:v>
                </c:pt>
                <c:pt idx="6">
                  <c:v>3.5714285714285714E-4</c:v>
                </c:pt>
                <c:pt idx="7">
                  <c:v>0.15450892857142856</c:v>
                </c:pt>
                <c:pt idx="8">
                  <c:v>4.0513392857142852E-2</c:v>
                </c:pt>
                <c:pt idx="9">
                  <c:v>4.1964285714285714E-3</c:v>
                </c:pt>
                <c:pt idx="10">
                  <c:v>4.7343750000000004E-2</c:v>
                </c:pt>
                <c:pt idx="11">
                  <c:v>0.12017857142857144</c:v>
                </c:pt>
                <c:pt idx="12">
                  <c:v>1.4732142857142858E-3</c:v>
                </c:pt>
              </c:numCache>
            </c:numRef>
          </c:val>
          <c:extLst>
            <c:ext xmlns:c16="http://schemas.microsoft.com/office/drawing/2014/chart" uri="{C3380CC4-5D6E-409C-BE32-E72D297353CC}">
              <c16:uniqueId val="{00000004-3D08-4BC2-A5A2-0533B23E26F2}"/>
            </c:ext>
          </c:extLst>
        </c:ser>
        <c:ser>
          <c:idx val="1"/>
          <c:order val="1"/>
          <c:tx>
            <c:strRef>
              <c:f>TOP!$D$53</c:f>
              <c:strCache>
                <c:ptCount val="1"/>
                <c:pt idx="0">
                  <c:v>WAvg.</c:v>
                </c:pt>
              </c:strCache>
            </c:strRef>
          </c:tx>
          <c:invertIfNegative val="0"/>
          <c:val>
            <c:numRef>
              <c:f>TOP!$D$54:$D$66</c:f>
              <c:numCache>
                <c:formatCode>0.0</c:formatCode>
                <c:ptCount val="13"/>
                <c:pt idx="0">
                  <c:v>2.7241071428571434E-2</c:v>
                </c:pt>
                <c:pt idx="1">
                  <c:v>3.6285798517520215E-2</c:v>
                </c:pt>
                <c:pt idx="2">
                  <c:v>8.892913146441371E-2</c:v>
                </c:pt>
                <c:pt idx="3">
                  <c:v>3.1332864481409005E-2</c:v>
                </c:pt>
                <c:pt idx="4">
                  <c:v>1.3888781055900622E-2</c:v>
                </c:pt>
                <c:pt idx="5">
                  <c:v>0.13713879870129872</c:v>
                </c:pt>
                <c:pt idx="6">
                  <c:v>1.9642857142857142E-2</c:v>
                </c:pt>
                <c:pt idx="7">
                  <c:v>2.1487365207206834</c:v>
                </c:pt>
                <c:pt idx="8">
                  <c:v>1.1013027228453365</c:v>
                </c:pt>
                <c:pt idx="9">
                  <c:v>2.3356762917933135E-2</c:v>
                </c:pt>
                <c:pt idx="10">
                  <c:v>0.61687654702970296</c:v>
                </c:pt>
                <c:pt idx="11">
                  <c:v>1.5623673981108044</c:v>
                </c:pt>
                <c:pt idx="12">
                  <c:v>1.9625270562770563E-2</c:v>
                </c:pt>
              </c:numCache>
            </c:numRef>
          </c:val>
          <c:extLst>
            <c:ext xmlns:c16="http://schemas.microsoft.com/office/drawing/2014/chart" uri="{C3380CC4-5D6E-409C-BE32-E72D297353CC}">
              <c16:uniqueId val="{00000005-3D08-4BC2-A5A2-0533B23E26F2}"/>
            </c:ext>
          </c:extLst>
        </c:ser>
        <c:ser>
          <c:idx val="2"/>
          <c:order val="2"/>
          <c:tx>
            <c:strRef>
              <c:f>TOP!$E$53</c:f>
              <c:strCache>
                <c:ptCount val="1"/>
                <c:pt idx="0">
                  <c:v>Max.</c:v>
                </c:pt>
              </c:strCache>
            </c:strRef>
          </c:tx>
          <c:invertIfNegative val="0"/>
          <c:val>
            <c:numRef>
              <c:f>TOP!$E$54:$E$66</c:f>
              <c:numCache>
                <c:formatCode>0.0</c:formatCode>
                <c:ptCount val="13"/>
                <c:pt idx="0">
                  <c:v>4.4999999999999971E-3</c:v>
                </c:pt>
                <c:pt idx="1">
                  <c:v>1.4150943396226412E-3</c:v>
                </c:pt>
                <c:pt idx="2">
                  <c:v>2.2343189964157711E-2</c:v>
                </c:pt>
                <c:pt idx="3">
                  <c:v>7.0376712328767133E-3</c:v>
                </c:pt>
                <c:pt idx="4">
                  <c:v>5.9782608695652106E-4</c:v>
                </c:pt>
                <c:pt idx="5">
                  <c:v>3.1789772727272708E-2</c:v>
                </c:pt>
                <c:pt idx="6">
                  <c:v>0</c:v>
                </c:pt>
                <c:pt idx="7">
                  <c:v>0.50300455070788797</c:v>
                </c:pt>
                <c:pt idx="8">
                  <c:v>8.4433884297520745E-2</c:v>
                </c:pt>
                <c:pt idx="9">
                  <c:v>7.4468085106382947E-3</c:v>
                </c:pt>
                <c:pt idx="10">
                  <c:v>3.0779702970296974E-2</c:v>
                </c:pt>
                <c:pt idx="11">
                  <c:v>7.4540304606240948E-3</c:v>
                </c:pt>
                <c:pt idx="12">
                  <c:v>2.6515151515151512E-3</c:v>
                </c:pt>
              </c:numCache>
            </c:numRef>
          </c:val>
          <c:extLst>
            <c:ext xmlns:c16="http://schemas.microsoft.com/office/drawing/2014/chart" uri="{C3380CC4-5D6E-409C-BE32-E72D297353CC}">
              <c16:uniqueId val="{00000006-3D08-4BC2-A5A2-0533B23E26F2}"/>
            </c:ext>
          </c:extLst>
        </c:ser>
        <c:dLbls>
          <c:showLegendKey val="0"/>
          <c:showVal val="0"/>
          <c:showCatName val="0"/>
          <c:showSerName val="0"/>
          <c:showPercent val="0"/>
          <c:showBubbleSize val="0"/>
        </c:dLbls>
        <c:gapWidth val="150"/>
        <c:overlap val="100"/>
        <c:axId val="731939568"/>
        <c:axId val="731938488"/>
      </c:barChart>
      <c:catAx>
        <c:axId val="73193956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1938488"/>
        <c:crosses val="autoZero"/>
        <c:auto val="1"/>
        <c:lblAlgn val="ctr"/>
        <c:lblOffset val="100"/>
        <c:tickLblSkip val="1"/>
        <c:noMultiLvlLbl val="0"/>
      </c:catAx>
      <c:valAx>
        <c:axId val="731938488"/>
        <c:scaling>
          <c:orientation val="minMax"/>
          <c:min val="0"/>
        </c:scaling>
        <c:delete val="0"/>
        <c:axPos val="l"/>
        <c:majorGridlines/>
        <c:numFmt formatCode="0.0" sourceLinked="0"/>
        <c:majorTickMark val="out"/>
        <c:minorTickMark val="none"/>
        <c:tickLblPos val="nextTo"/>
        <c:crossAx val="7319395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Memory by command (MBytes) localhost  2023-01-23</a:t>
            </a:r>
          </a:p>
        </c:rich>
      </c:tx>
      <c:overlay val="0"/>
    </c:title>
    <c:autoTitleDeleted val="0"/>
    <c:plotArea>
      <c:layout/>
      <c:barChart>
        <c:barDir val="col"/>
        <c:grouping val="stacked"/>
        <c:varyColors val="0"/>
        <c:ser>
          <c:idx val="0"/>
          <c:order val="0"/>
          <c:tx>
            <c:strRef>
              <c:f>TOP!$G$53</c:f>
              <c:strCache>
                <c:ptCount val="1"/>
                <c:pt idx="0">
                  <c:v>Min.</c:v>
                </c:pt>
              </c:strCache>
            </c:strRef>
          </c:tx>
          <c:invertIfNegative val="0"/>
          <c:cat>
            <c:strRef>
              <c:f>TOP!$B$54:$B$66</c:f>
              <c:strCache>
                <c:ptCount val="13"/>
                <c:pt idx="0">
                  <c:v>gvfs-udisks2-vo</c:v>
                </c:pt>
                <c:pt idx="1">
                  <c:v>kswapd0</c:v>
                </c:pt>
                <c:pt idx="2">
                  <c:v>kworker/0:1H</c:v>
                </c:pt>
                <c:pt idx="3">
                  <c:v>kworker/1:1H</c:v>
                </c:pt>
                <c:pt idx="4">
                  <c:v>kworker/2:1H</c:v>
                </c:pt>
                <c:pt idx="5">
                  <c:v>kworker/7:1H</c:v>
                </c:pt>
                <c:pt idx="6">
                  <c:v>md125_raid1</c:v>
                </c:pt>
                <c:pt idx="7">
                  <c:v>md127_raid1</c:v>
                </c:pt>
                <c:pt idx="8">
                  <c:v>md127_resync</c:v>
                </c:pt>
                <c:pt idx="9">
                  <c:v>rngd</c:v>
                </c:pt>
                <c:pt idx="10">
                  <c:v>scp</c:v>
                </c:pt>
                <c:pt idx="11">
                  <c:v>ssh</c:v>
                </c:pt>
                <c:pt idx="12">
                  <c:v>udisksd</c:v>
                </c:pt>
              </c:strCache>
            </c:strRef>
          </c:cat>
          <c:val>
            <c:numRef>
              <c:f>TOP!$G$54:$G$66</c:f>
              <c:numCache>
                <c:formatCode>0</c:formatCode>
                <c:ptCount val="13"/>
                <c:pt idx="0">
                  <c:v>241784</c:v>
                </c:pt>
                <c:pt idx="1">
                  <c:v>0</c:v>
                </c:pt>
                <c:pt idx="2">
                  <c:v>0</c:v>
                </c:pt>
                <c:pt idx="3">
                  <c:v>0</c:v>
                </c:pt>
                <c:pt idx="4">
                  <c:v>0</c:v>
                </c:pt>
                <c:pt idx="5">
                  <c:v>0</c:v>
                </c:pt>
                <c:pt idx="6">
                  <c:v>0</c:v>
                </c:pt>
                <c:pt idx="7">
                  <c:v>0</c:v>
                </c:pt>
                <c:pt idx="8">
                  <c:v>0</c:v>
                </c:pt>
                <c:pt idx="9">
                  <c:v>400</c:v>
                </c:pt>
                <c:pt idx="10">
                  <c:v>692</c:v>
                </c:pt>
                <c:pt idx="11">
                  <c:v>4752</c:v>
                </c:pt>
                <c:pt idx="12">
                  <c:v>304900</c:v>
                </c:pt>
              </c:numCache>
            </c:numRef>
          </c:val>
          <c:extLst>
            <c:ext xmlns:c16="http://schemas.microsoft.com/office/drawing/2014/chart" uri="{C3380CC4-5D6E-409C-BE32-E72D297353CC}">
              <c16:uniqueId val="{00000004-28AE-452B-8769-2517E35CB229}"/>
            </c:ext>
          </c:extLst>
        </c:ser>
        <c:ser>
          <c:idx val="1"/>
          <c:order val="1"/>
          <c:tx>
            <c:strRef>
              <c:f>TOP!$H$53</c:f>
              <c:strCache>
                <c:ptCount val="1"/>
                <c:pt idx="0">
                  <c:v>Avg.</c:v>
                </c:pt>
              </c:strCache>
            </c:strRef>
          </c:tx>
          <c:invertIfNegative val="0"/>
          <c:val>
            <c:numRef>
              <c:f>TOP!$H$54:$H$66</c:f>
              <c:numCache>
                <c:formatCode>0</c:formatCode>
                <c:ptCount val="13"/>
                <c:pt idx="0">
                  <c:v>1088</c:v>
                </c:pt>
                <c:pt idx="1">
                  <c:v>0</c:v>
                </c:pt>
                <c:pt idx="2">
                  <c:v>0</c:v>
                </c:pt>
                <c:pt idx="3">
                  <c:v>0</c:v>
                </c:pt>
                <c:pt idx="4">
                  <c:v>0</c:v>
                </c:pt>
                <c:pt idx="5">
                  <c:v>0</c:v>
                </c:pt>
                <c:pt idx="6">
                  <c:v>0</c:v>
                </c:pt>
                <c:pt idx="7">
                  <c:v>0</c:v>
                </c:pt>
                <c:pt idx="8">
                  <c:v>0</c:v>
                </c:pt>
                <c:pt idx="9">
                  <c:v>0</c:v>
                </c:pt>
                <c:pt idx="10">
                  <c:v>0</c:v>
                </c:pt>
                <c:pt idx="11">
                  <c:v>176</c:v>
                </c:pt>
                <c:pt idx="12">
                  <c:v>0</c:v>
                </c:pt>
              </c:numCache>
            </c:numRef>
          </c:val>
          <c:extLst>
            <c:ext xmlns:c16="http://schemas.microsoft.com/office/drawing/2014/chart" uri="{C3380CC4-5D6E-409C-BE32-E72D297353CC}">
              <c16:uniqueId val="{00000005-28AE-452B-8769-2517E35CB229}"/>
            </c:ext>
          </c:extLst>
        </c:ser>
        <c:ser>
          <c:idx val="2"/>
          <c:order val="2"/>
          <c:tx>
            <c:strRef>
              <c:f>TOP!$I$53</c:f>
              <c:strCache>
                <c:ptCount val="1"/>
                <c:pt idx="0">
                  <c:v>Max.</c:v>
                </c:pt>
              </c:strCache>
            </c:strRef>
          </c:tx>
          <c:invertIfNegative val="0"/>
          <c:val>
            <c:numRef>
              <c:f>TOP!$I$54:$I$66</c:f>
              <c:numCache>
                <c:formatCode>0</c:formatCode>
                <c:ptCount val="13"/>
                <c:pt idx="0">
                  <c:v>960</c:v>
                </c:pt>
                <c:pt idx="1">
                  <c:v>0</c:v>
                </c:pt>
                <c:pt idx="2">
                  <c:v>0</c:v>
                </c:pt>
                <c:pt idx="3">
                  <c:v>0</c:v>
                </c:pt>
                <c:pt idx="4">
                  <c:v>0</c:v>
                </c:pt>
                <c:pt idx="5">
                  <c:v>0</c:v>
                </c:pt>
                <c:pt idx="6">
                  <c:v>0</c:v>
                </c:pt>
                <c:pt idx="7">
                  <c:v>0</c:v>
                </c:pt>
                <c:pt idx="8">
                  <c:v>0</c:v>
                </c:pt>
                <c:pt idx="9">
                  <c:v>0</c:v>
                </c:pt>
                <c:pt idx="10">
                  <c:v>0</c:v>
                </c:pt>
                <c:pt idx="11">
                  <c:v>528</c:v>
                </c:pt>
                <c:pt idx="12">
                  <c:v>0</c:v>
                </c:pt>
              </c:numCache>
            </c:numRef>
          </c:val>
          <c:extLst>
            <c:ext xmlns:c16="http://schemas.microsoft.com/office/drawing/2014/chart" uri="{C3380CC4-5D6E-409C-BE32-E72D297353CC}">
              <c16:uniqueId val="{00000006-28AE-452B-8769-2517E35CB229}"/>
            </c:ext>
          </c:extLst>
        </c:ser>
        <c:dLbls>
          <c:showLegendKey val="0"/>
          <c:showVal val="0"/>
          <c:showCatName val="0"/>
          <c:showSerName val="0"/>
          <c:showPercent val="0"/>
          <c:showBubbleSize val="0"/>
        </c:dLbls>
        <c:gapWidth val="150"/>
        <c:overlap val="100"/>
        <c:axId val="731942448"/>
        <c:axId val="731938848"/>
      </c:barChart>
      <c:catAx>
        <c:axId val="73194244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1938848"/>
        <c:crosses val="autoZero"/>
        <c:auto val="1"/>
        <c:lblAlgn val="ctr"/>
        <c:lblOffset val="100"/>
        <c:tickLblSkip val="1"/>
        <c:noMultiLvlLbl val="0"/>
      </c:catAx>
      <c:valAx>
        <c:axId val="731938848"/>
        <c:scaling>
          <c:orientation val="minMax"/>
          <c:min val="0"/>
        </c:scaling>
        <c:delete val="0"/>
        <c:axPos val="l"/>
        <c:majorGridlines/>
        <c:numFmt formatCode="0" sourceLinked="0"/>
        <c:majorTickMark val="out"/>
        <c:minorTickMark val="none"/>
        <c:tickLblPos val="nextTo"/>
        <c:crossAx val="731942448"/>
        <c:crosses val="autoZero"/>
        <c:crossBetween val="between"/>
        <c:dispUnits>
          <c:builtInUnit val="thousands"/>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- 2023-01-23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DISK_SUMM!$B$2:$B$57</c:f>
              <c:numCache>
                <c:formatCode>General</c:formatCode>
                <c:ptCount val="56"/>
                <c:pt idx="0">
                  <c:v>352.90000000000003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0.4</c:v>
                </c:pt>
                <c:pt idx="41">
                  <c:v>1.8000000000000003</c:v>
                </c:pt>
                <c:pt idx="42">
                  <c:v>4.8</c:v>
                </c:pt>
                <c:pt idx="43">
                  <c:v>2.2999999999999998</c:v>
                </c:pt>
                <c:pt idx="44">
                  <c:v>2.4000000000000004</c:v>
                </c:pt>
                <c:pt idx="45">
                  <c:v>2.0999999999999996</c:v>
                </c:pt>
                <c:pt idx="46">
                  <c:v>1.5</c:v>
                </c:pt>
                <c:pt idx="47">
                  <c:v>0.30000000000000004</c:v>
                </c:pt>
                <c:pt idx="48">
                  <c:v>0</c:v>
                </c:pt>
                <c:pt idx="49">
                  <c:v>372279.8</c:v>
                </c:pt>
                <c:pt idx="50">
                  <c:v>483898.5</c:v>
                </c:pt>
                <c:pt idx="51">
                  <c:v>386559</c:v>
                </c:pt>
                <c:pt idx="52">
                  <c:v>204250.7</c:v>
                </c:pt>
                <c:pt idx="53">
                  <c:v>0</c:v>
                </c:pt>
                <c:pt idx="54">
                  <c:v>0</c:v>
                </c:pt>
                <c:pt idx="55">
                  <c:v>0</c:v>
                </c:pt>
              </c:numCache>
            </c:numRef>
          </c:val>
          <c:extLst>
            <c:ext xmlns:c16="http://schemas.microsoft.com/office/drawing/2014/chart" uri="{C3380CC4-5D6E-409C-BE32-E72D297353CC}">
              <c16:uniqueId val="{00000003-63B1-4B58-91B9-7AA4237F41FA}"/>
            </c:ext>
          </c:extLst>
        </c:ser>
        <c:ser>
          <c:idx val="1"/>
          <c:order val="1"/>
          <c:tx>
            <c:strRef>
              <c:f>DISK_SUMM!$C$1</c:f>
              <c:strCache>
                <c:ptCount val="1"/>
                <c:pt idx="0">
                  <c:v>Disk Write KB/s</c:v>
                </c:pt>
              </c:strCache>
            </c:strRef>
          </c:tx>
          <c:cat>
            <c:numRef>
              <c:f>DISK_SUMM!$A$2:$A$57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DISK_SUMM!$C$2:$C$57</c:f>
              <c:numCache>
                <c:formatCode>General</c:formatCode>
                <c:ptCount val="56"/>
                <c:pt idx="0">
                  <c:v>71.800000000000011</c:v>
                </c:pt>
                <c:pt idx="1">
                  <c:v>3.5</c:v>
                </c:pt>
                <c:pt idx="2">
                  <c:v>8.3000000000000007</c:v>
                </c:pt>
                <c:pt idx="3">
                  <c:v>5.2</c:v>
                </c:pt>
                <c:pt idx="4">
                  <c:v>4</c:v>
                </c:pt>
                <c:pt idx="5">
                  <c:v>3.5</c:v>
                </c:pt>
                <c:pt idx="6">
                  <c:v>3.0999999999999996</c:v>
                </c:pt>
                <c:pt idx="7">
                  <c:v>3.0999999999999996</c:v>
                </c:pt>
                <c:pt idx="8">
                  <c:v>3.5999999999999996</c:v>
                </c:pt>
                <c:pt idx="9">
                  <c:v>3.0999999999999996</c:v>
                </c:pt>
                <c:pt idx="10">
                  <c:v>7.8000000000000007</c:v>
                </c:pt>
                <c:pt idx="11">
                  <c:v>5.2</c:v>
                </c:pt>
                <c:pt idx="12">
                  <c:v>4</c:v>
                </c:pt>
                <c:pt idx="13">
                  <c:v>3.0999999999999996</c:v>
                </c:pt>
                <c:pt idx="14">
                  <c:v>3.0999999999999996</c:v>
                </c:pt>
                <c:pt idx="15">
                  <c:v>3.0999999999999996</c:v>
                </c:pt>
                <c:pt idx="16">
                  <c:v>3.5</c:v>
                </c:pt>
                <c:pt idx="17">
                  <c:v>3.5</c:v>
                </c:pt>
                <c:pt idx="18">
                  <c:v>8.3000000000000007</c:v>
                </c:pt>
                <c:pt idx="19">
                  <c:v>5.2</c:v>
                </c:pt>
                <c:pt idx="20">
                  <c:v>4</c:v>
                </c:pt>
                <c:pt idx="21">
                  <c:v>3.5</c:v>
                </c:pt>
                <c:pt idx="22">
                  <c:v>3.0999999999999996</c:v>
                </c:pt>
                <c:pt idx="23">
                  <c:v>3.0999999999999996</c:v>
                </c:pt>
                <c:pt idx="24">
                  <c:v>3.5999999999999996</c:v>
                </c:pt>
                <c:pt idx="25">
                  <c:v>3.0999999999999996</c:v>
                </c:pt>
                <c:pt idx="26">
                  <c:v>7.8000000000000007</c:v>
                </c:pt>
                <c:pt idx="27">
                  <c:v>5.2</c:v>
                </c:pt>
                <c:pt idx="28">
                  <c:v>4</c:v>
                </c:pt>
                <c:pt idx="29">
                  <c:v>3.5</c:v>
                </c:pt>
                <c:pt idx="30">
                  <c:v>3.0999999999999996</c:v>
                </c:pt>
                <c:pt idx="31">
                  <c:v>3.0999999999999996</c:v>
                </c:pt>
                <c:pt idx="32">
                  <c:v>3.5999999999999996</c:v>
                </c:pt>
                <c:pt idx="33">
                  <c:v>3.0999999999999996</c:v>
                </c:pt>
                <c:pt idx="34">
                  <c:v>7.8000000000000007</c:v>
                </c:pt>
                <c:pt idx="35">
                  <c:v>5.2</c:v>
                </c:pt>
                <c:pt idx="36">
                  <c:v>3.5999999999999996</c:v>
                </c:pt>
                <c:pt idx="37">
                  <c:v>3.5</c:v>
                </c:pt>
                <c:pt idx="38">
                  <c:v>3.0999999999999996</c:v>
                </c:pt>
                <c:pt idx="39">
                  <c:v>3.0999999999999996</c:v>
                </c:pt>
                <c:pt idx="40">
                  <c:v>12.6</c:v>
                </c:pt>
                <c:pt idx="41">
                  <c:v>57352.900000000009</c:v>
                </c:pt>
                <c:pt idx="42">
                  <c:v>57416.899999999994</c:v>
                </c:pt>
                <c:pt idx="43">
                  <c:v>57273.8</c:v>
                </c:pt>
                <c:pt idx="44">
                  <c:v>57406.400000000001</c:v>
                </c:pt>
                <c:pt idx="45">
                  <c:v>57275.400000000009</c:v>
                </c:pt>
                <c:pt idx="46">
                  <c:v>7868.6</c:v>
                </c:pt>
                <c:pt idx="47">
                  <c:v>3.0999999999999996</c:v>
                </c:pt>
                <c:pt idx="48">
                  <c:v>3.5</c:v>
                </c:pt>
                <c:pt idx="49">
                  <c:v>5.6999999999999993</c:v>
                </c:pt>
                <c:pt idx="50">
                  <c:v>11.8</c:v>
                </c:pt>
                <c:pt idx="51">
                  <c:v>8.7999999999999989</c:v>
                </c:pt>
                <c:pt idx="52">
                  <c:v>6.4</c:v>
                </c:pt>
                <c:pt idx="53">
                  <c:v>3.5</c:v>
                </c:pt>
                <c:pt idx="54">
                  <c:v>3.0999999999999996</c:v>
                </c:pt>
                <c:pt idx="55">
                  <c:v>3.0999999999999996</c:v>
                </c:pt>
              </c:numCache>
            </c:numRef>
          </c:val>
          <c:extLst>
            <c:ext xmlns:c16="http://schemas.microsoft.com/office/drawing/2014/chart" uri="{C3380CC4-5D6E-409C-BE32-E72D297353CC}">
              <c16:uniqueId val="{00000004-63B1-4B58-91B9-7AA4237F41FA}"/>
            </c:ext>
          </c:extLst>
        </c:ser>
        <c:dLbls>
          <c:showLegendKey val="0"/>
          <c:showVal val="0"/>
          <c:showCatName val="0"/>
          <c:showSerName val="0"/>
          <c:showPercent val="0"/>
          <c:showBubbleSize val="0"/>
        </c:dLbls>
        <c:axId val="730649752"/>
        <c:axId val="730654072"/>
      </c:areaChart>
      <c:lineChart>
        <c:grouping val="standard"/>
        <c:varyColors val="0"/>
        <c:ser>
          <c:idx val="2"/>
          <c:order val="2"/>
          <c:tx>
            <c:v>IO/sec</c:v>
          </c:tx>
          <c:spPr>
            <a:ln w="25400">
              <a:solidFill>
                <a:srgbClr val="000000"/>
              </a:solidFill>
              <a:prstDash val="solid"/>
            </a:ln>
          </c:spPr>
          <c:marker>
            <c:symbol val="none"/>
          </c:marker>
          <c:val>
            <c:numRef>
              <c:f>DISK_SUMM!$D$2:$D$57</c:f>
              <c:numCache>
                <c:formatCode>General</c:formatCode>
                <c:ptCount val="56"/>
                <c:pt idx="0">
                  <c:v>18.800000000000004</c:v>
                </c:pt>
                <c:pt idx="1">
                  <c:v>0.9</c:v>
                </c:pt>
                <c:pt idx="2">
                  <c:v>1.4</c:v>
                </c:pt>
                <c:pt idx="3">
                  <c:v>1.3</c:v>
                </c:pt>
                <c:pt idx="4">
                  <c:v>0.9</c:v>
                </c:pt>
                <c:pt idx="5">
                  <c:v>0.9</c:v>
                </c:pt>
                <c:pt idx="6">
                  <c:v>0.9</c:v>
                </c:pt>
                <c:pt idx="7">
                  <c:v>0.9</c:v>
                </c:pt>
                <c:pt idx="8">
                  <c:v>0.9</c:v>
                </c:pt>
                <c:pt idx="9">
                  <c:v>0.9</c:v>
                </c:pt>
                <c:pt idx="10">
                  <c:v>1.4</c:v>
                </c:pt>
                <c:pt idx="11">
                  <c:v>1.3</c:v>
                </c:pt>
                <c:pt idx="12">
                  <c:v>0.9</c:v>
                </c:pt>
                <c:pt idx="13">
                  <c:v>0.9</c:v>
                </c:pt>
                <c:pt idx="14">
                  <c:v>0.9</c:v>
                </c:pt>
                <c:pt idx="15">
                  <c:v>0.9</c:v>
                </c:pt>
                <c:pt idx="16">
                  <c:v>0.9</c:v>
                </c:pt>
                <c:pt idx="17">
                  <c:v>0.9</c:v>
                </c:pt>
                <c:pt idx="18">
                  <c:v>1.4</c:v>
                </c:pt>
                <c:pt idx="19">
                  <c:v>1.3</c:v>
                </c:pt>
                <c:pt idx="20">
                  <c:v>0.9</c:v>
                </c:pt>
                <c:pt idx="21">
                  <c:v>0.9</c:v>
                </c:pt>
                <c:pt idx="22">
                  <c:v>0.9</c:v>
                </c:pt>
                <c:pt idx="23">
                  <c:v>0.9</c:v>
                </c:pt>
                <c:pt idx="24">
                  <c:v>0.9</c:v>
                </c:pt>
                <c:pt idx="25">
                  <c:v>0.9</c:v>
                </c:pt>
                <c:pt idx="26">
                  <c:v>1.4</c:v>
                </c:pt>
                <c:pt idx="27">
                  <c:v>1.3</c:v>
                </c:pt>
                <c:pt idx="28">
                  <c:v>0.9</c:v>
                </c:pt>
                <c:pt idx="29">
                  <c:v>0.9</c:v>
                </c:pt>
                <c:pt idx="30">
                  <c:v>0.9</c:v>
                </c:pt>
                <c:pt idx="31">
                  <c:v>0.9</c:v>
                </c:pt>
                <c:pt idx="32">
                  <c:v>0.9</c:v>
                </c:pt>
                <c:pt idx="33">
                  <c:v>0.9</c:v>
                </c:pt>
                <c:pt idx="34">
                  <c:v>1.4</c:v>
                </c:pt>
                <c:pt idx="35">
                  <c:v>1.3</c:v>
                </c:pt>
                <c:pt idx="36">
                  <c:v>0.9</c:v>
                </c:pt>
                <c:pt idx="37">
                  <c:v>0.9</c:v>
                </c:pt>
                <c:pt idx="38">
                  <c:v>0.9</c:v>
                </c:pt>
                <c:pt idx="39">
                  <c:v>0.9</c:v>
                </c:pt>
                <c:pt idx="40">
                  <c:v>1.4</c:v>
                </c:pt>
                <c:pt idx="41">
                  <c:v>121.8</c:v>
                </c:pt>
                <c:pt idx="42">
                  <c:v>122.19999999999999</c:v>
                </c:pt>
                <c:pt idx="43">
                  <c:v>121.39999999999999</c:v>
                </c:pt>
                <c:pt idx="44">
                  <c:v>121.39999999999999</c:v>
                </c:pt>
                <c:pt idx="45">
                  <c:v>121.10000000000001</c:v>
                </c:pt>
                <c:pt idx="46">
                  <c:v>17.3</c:v>
                </c:pt>
                <c:pt idx="47">
                  <c:v>0.9</c:v>
                </c:pt>
                <c:pt idx="48">
                  <c:v>0.9</c:v>
                </c:pt>
                <c:pt idx="49">
                  <c:v>5790.9</c:v>
                </c:pt>
                <c:pt idx="50">
                  <c:v>7510.3</c:v>
                </c:pt>
                <c:pt idx="51">
                  <c:v>5992.3000000000011</c:v>
                </c:pt>
                <c:pt idx="52">
                  <c:v>3165.4999999999995</c:v>
                </c:pt>
                <c:pt idx="53">
                  <c:v>0.9</c:v>
                </c:pt>
                <c:pt idx="54">
                  <c:v>0.9</c:v>
                </c:pt>
                <c:pt idx="55">
                  <c:v>0.9</c:v>
                </c:pt>
              </c:numCache>
            </c:numRef>
          </c:val>
          <c:smooth val="0"/>
          <c:extLst>
            <c:ext xmlns:c16="http://schemas.microsoft.com/office/drawing/2014/chart" uri="{C3380CC4-5D6E-409C-BE32-E72D297353CC}">
              <c16:uniqueId val="{00000005-63B1-4B58-91B9-7AA4237F41FA}"/>
            </c:ext>
          </c:extLst>
        </c:ser>
        <c:dLbls>
          <c:showLegendKey val="0"/>
          <c:showVal val="0"/>
          <c:showCatName val="0"/>
          <c:showSerName val="0"/>
          <c:showPercent val="0"/>
          <c:showBubbleSize val="0"/>
        </c:dLbls>
        <c:marker val="1"/>
        <c:smooth val="0"/>
        <c:axId val="733248312"/>
        <c:axId val="730651192"/>
      </c:lineChart>
      <c:catAx>
        <c:axId val="73064975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0654072"/>
        <c:crosses val="autoZero"/>
        <c:auto val="0"/>
        <c:lblAlgn val="ctr"/>
        <c:lblOffset val="100"/>
        <c:noMultiLvlLbl val="0"/>
      </c:catAx>
      <c:valAx>
        <c:axId val="730654072"/>
        <c:scaling>
          <c:orientation val="minMax"/>
          <c:min val="0"/>
        </c:scaling>
        <c:delete val="0"/>
        <c:axPos val="l"/>
        <c:title>
          <c:tx>
            <c:rich>
              <a:bodyPr/>
              <a:lstStyle/>
              <a:p>
                <a:pPr>
                  <a:defRPr/>
                </a:pPr>
                <a:r>
                  <a:rPr lang="en-US" altLang="ko-KR"/>
                  <a:t>KB/sec</a:t>
                </a:r>
                <a:endParaRPr lang="ko-KR" altLang="en-US"/>
              </a:p>
            </c:rich>
          </c:tx>
          <c:overlay val="0"/>
        </c:title>
        <c:numFmt formatCode="0" sourceLinked="0"/>
        <c:majorTickMark val="out"/>
        <c:minorTickMark val="none"/>
        <c:tickLblPos val="nextTo"/>
        <c:crossAx val="730649752"/>
        <c:crosses val="autoZero"/>
        <c:crossBetween val="between"/>
        <c:dispUnits>
          <c:builtInUnit val="thousands"/>
          <c:dispUnitsLbl/>
        </c:dispUnits>
      </c:valAx>
      <c:valAx>
        <c:axId val="730651192"/>
        <c:scaling>
          <c:orientation val="minMax"/>
        </c:scaling>
        <c:delete val="0"/>
        <c:axPos val="r"/>
        <c:title>
          <c:tx>
            <c:rich>
              <a:bodyPr/>
              <a:lstStyle/>
              <a:p>
                <a:pPr>
                  <a:defRPr/>
                </a:pPr>
                <a:r>
                  <a:rPr lang="en-US" altLang="ko-KR"/>
                  <a:t>IO/sec</a:t>
                </a:r>
                <a:endParaRPr lang="ko-KR" altLang="en-US"/>
              </a:p>
            </c:rich>
          </c:tx>
          <c:overlay val="0"/>
        </c:title>
        <c:numFmt formatCode="General" sourceLinked="1"/>
        <c:majorTickMark val="out"/>
        <c:minorTickMark val="none"/>
        <c:tickLblPos val="nextTo"/>
        <c:crossAx val="733248312"/>
        <c:crosses val="max"/>
        <c:crossBetween val="between"/>
      </c:valAx>
      <c:catAx>
        <c:axId val="733248312"/>
        <c:scaling>
          <c:orientation val="minMax"/>
        </c:scaling>
        <c:delete val="1"/>
        <c:axPos val="b"/>
        <c:majorTickMark val="out"/>
        <c:minorTickMark val="none"/>
        <c:tickLblPos val="nextTo"/>
        <c:crossAx val="7306511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CharIO by command (bytes/sec) localhost  2023-01-23</a:t>
            </a:r>
          </a:p>
        </c:rich>
      </c:tx>
      <c:overlay val="0"/>
    </c:title>
    <c:autoTitleDeleted val="0"/>
    <c:plotArea>
      <c:layout/>
      <c:barChart>
        <c:barDir val="col"/>
        <c:grouping val="stacked"/>
        <c:varyColors val="0"/>
        <c:ser>
          <c:idx val="0"/>
          <c:order val="0"/>
          <c:tx>
            <c:strRef>
              <c:f>TOP!$J$53</c:f>
              <c:strCache>
                <c:ptCount val="1"/>
                <c:pt idx="0">
                  <c:v>Avg.</c:v>
                </c:pt>
              </c:strCache>
            </c:strRef>
          </c:tx>
          <c:invertIfNegative val="0"/>
          <c:cat>
            <c:strRef>
              <c:f>TOP!$B$54:$B$66</c:f>
              <c:strCache>
                <c:ptCount val="13"/>
                <c:pt idx="0">
                  <c:v>gvfs-udisks2-vo</c:v>
                </c:pt>
                <c:pt idx="1">
                  <c:v>kswapd0</c:v>
                </c:pt>
                <c:pt idx="2">
                  <c:v>kworker/0:1H</c:v>
                </c:pt>
                <c:pt idx="3">
                  <c:v>kworker/1:1H</c:v>
                </c:pt>
                <c:pt idx="4">
                  <c:v>kworker/2:1H</c:v>
                </c:pt>
                <c:pt idx="5">
                  <c:v>kworker/7:1H</c:v>
                </c:pt>
                <c:pt idx="6">
                  <c:v>md125_raid1</c:v>
                </c:pt>
                <c:pt idx="7">
                  <c:v>md127_raid1</c:v>
                </c:pt>
                <c:pt idx="8">
                  <c:v>md127_resync</c:v>
                </c:pt>
                <c:pt idx="9">
                  <c:v>rngd</c:v>
                </c:pt>
                <c:pt idx="10">
                  <c:v>scp</c:v>
                </c:pt>
                <c:pt idx="11">
                  <c:v>ssh</c:v>
                </c:pt>
                <c:pt idx="12">
                  <c:v>udisksd</c:v>
                </c:pt>
              </c:strCache>
            </c:strRef>
          </c:cat>
          <c:val>
            <c:numRef>
              <c:f>TOP!$J$54:$J$66</c:f>
              <c:numCache>
                <c:formatCode>0</c:formatCode>
                <c:ptCount val="13"/>
                <c:pt idx="0">
                  <c:v>3996</c:v>
                </c:pt>
                <c:pt idx="1">
                  <c:v>0</c:v>
                </c:pt>
                <c:pt idx="2">
                  <c:v>0</c:v>
                </c:pt>
                <c:pt idx="3">
                  <c:v>0</c:v>
                </c:pt>
                <c:pt idx="4">
                  <c:v>0</c:v>
                </c:pt>
                <c:pt idx="5">
                  <c:v>0</c:v>
                </c:pt>
                <c:pt idx="6">
                  <c:v>0</c:v>
                </c:pt>
                <c:pt idx="7">
                  <c:v>0</c:v>
                </c:pt>
                <c:pt idx="8">
                  <c:v>0</c:v>
                </c:pt>
                <c:pt idx="9">
                  <c:v>496</c:v>
                </c:pt>
                <c:pt idx="10">
                  <c:v>1396</c:v>
                </c:pt>
                <c:pt idx="11">
                  <c:v>3396</c:v>
                </c:pt>
                <c:pt idx="12">
                  <c:v>3772</c:v>
                </c:pt>
              </c:numCache>
            </c:numRef>
          </c:val>
          <c:extLst>
            <c:ext xmlns:c16="http://schemas.microsoft.com/office/drawing/2014/chart" uri="{C3380CC4-5D6E-409C-BE32-E72D297353CC}">
              <c16:uniqueId val="{00000004-D911-4B86-A97D-190675F39026}"/>
            </c:ext>
          </c:extLst>
        </c:ser>
        <c:ser>
          <c:idx val="1"/>
          <c:order val="1"/>
          <c:tx>
            <c:strRef>
              <c:f>TOP!$K$53</c:f>
              <c:strCache>
                <c:ptCount val="1"/>
                <c:pt idx="0">
                  <c:v>WAvg.</c:v>
                </c:pt>
              </c:strCache>
            </c:strRef>
          </c:tx>
          <c:invertIfNegative val="0"/>
          <c:val>
            <c:numRef>
              <c:f>TOP!$K$54:$K$66</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5-D911-4B86-A97D-190675F39026}"/>
            </c:ext>
          </c:extLst>
        </c:ser>
        <c:ser>
          <c:idx val="2"/>
          <c:order val="2"/>
          <c:tx>
            <c:strRef>
              <c:f>TOP!$L$53</c:f>
              <c:strCache>
                <c:ptCount val="1"/>
                <c:pt idx="0">
                  <c:v>Max.</c:v>
                </c:pt>
              </c:strCache>
            </c:strRef>
          </c:tx>
          <c:invertIfNegative val="0"/>
          <c:val>
            <c:numRef>
              <c:f>TOP!$L$54:$L$66</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6-D911-4B86-A97D-190675F39026}"/>
            </c:ext>
          </c:extLst>
        </c:ser>
        <c:dLbls>
          <c:showLegendKey val="0"/>
          <c:showVal val="0"/>
          <c:showCatName val="0"/>
          <c:showSerName val="0"/>
          <c:showPercent val="0"/>
          <c:showBubbleSize val="0"/>
        </c:dLbls>
        <c:gapWidth val="150"/>
        <c:overlap val="100"/>
        <c:axId val="722164880"/>
        <c:axId val="722167400"/>
      </c:barChart>
      <c:catAx>
        <c:axId val="72216488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2167400"/>
        <c:crosses val="autoZero"/>
        <c:auto val="1"/>
        <c:lblAlgn val="ctr"/>
        <c:lblOffset val="100"/>
        <c:tickLblSkip val="1"/>
        <c:noMultiLvlLbl val="0"/>
      </c:catAx>
      <c:valAx>
        <c:axId val="722167400"/>
        <c:scaling>
          <c:orientation val="minMax"/>
          <c:min val="0"/>
        </c:scaling>
        <c:delete val="0"/>
        <c:axPos val="l"/>
        <c:majorGridlines/>
        <c:numFmt formatCode="0" sourceLinked="0"/>
        <c:majorTickMark val="out"/>
        <c:minorTickMark val="none"/>
        <c:tickLblPos val="nextTo"/>
        <c:crossAx val="7221648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%Processor by PID localhost  2023-01-23</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TOP!$B$2:$B$51</c:f>
              <c:numCache>
                <c:formatCode>General</c:formatCode>
                <c:ptCount val="50"/>
                <c:pt idx="0">
                  <c:v>3503</c:v>
                </c:pt>
                <c:pt idx="1">
                  <c:v>3503</c:v>
                </c:pt>
                <c:pt idx="2">
                  <c:v>3503</c:v>
                </c:pt>
                <c:pt idx="3">
                  <c:v>3503</c:v>
                </c:pt>
                <c:pt idx="4">
                  <c:v>76</c:v>
                </c:pt>
                <c:pt idx="5">
                  <c:v>76</c:v>
                </c:pt>
                <c:pt idx="6">
                  <c:v>76</c:v>
                </c:pt>
                <c:pt idx="7">
                  <c:v>76</c:v>
                </c:pt>
                <c:pt idx="8">
                  <c:v>76</c:v>
                </c:pt>
                <c:pt idx="9">
                  <c:v>475</c:v>
                </c:pt>
                <c:pt idx="10">
                  <c:v>475</c:v>
                </c:pt>
                <c:pt idx="11">
                  <c:v>475</c:v>
                </c:pt>
                <c:pt idx="12">
                  <c:v>475</c:v>
                </c:pt>
                <c:pt idx="13">
                  <c:v>487</c:v>
                </c:pt>
                <c:pt idx="14">
                  <c:v>487</c:v>
                </c:pt>
                <c:pt idx="15">
                  <c:v>487</c:v>
                </c:pt>
                <c:pt idx="16">
                  <c:v>410</c:v>
                </c:pt>
                <c:pt idx="17">
                  <c:v>410</c:v>
                </c:pt>
                <c:pt idx="18">
                  <c:v>599</c:v>
                </c:pt>
                <c:pt idx="19">
                  <c:v>599</c:v>
                </c:pt>
                <c:pt idx="20">
                  <c:v>599</c:v>
                </c:pt>
                <c:pt idx="21">
                  <c:v>599</c:v>
                </c:pt>
                <c:pt idx="22">
                  <c:v>484</c:v>
                </c:pt>
                <c:pt idx="23">
                  <c:v>479</c:v>
                </c:pt>
                <c:pt idx="24">
                  <c:v>479</c:v>
                </c:pt>
                <c:pt idx="25">
                  <c:v>479</c:v>
                </c:pt>
                <c:pt idx="26">
                  <c:v>479</c:v>
                </c:pt>
                <c:pt idx="27">
                  <c:v>14788</c:v>
                </c:pt>
                <c:pt idx="28">
                  <c:v>14788</c:v>
                </c:pt>
                <c:pt idx="29">
                  <c:v>893</c:v>
                </c:pt>
                <c:pt idx="30">
                  <c:v>893</c:v>
                </c:pt>
                <c:pt idx="31">
                  <c:v>893</c:v>
                </c:pt>
                <c:pt idx="32">
                  <c:v>893</c:v>
                </c:pt>
                <c:pt idx="33">
                  <c:v>893</c:v>
                </c:pt>
                <c:pt idx="34">
                  <c:v>893</c:v>
                </c:pt>
                <c:pt idx="35">
                  <c:v>893</c:v>
                </c:pt>
                <c:pt idx="36">
                  <c:v>893</c:v>
                </c:pt>
                <c:pt idx="37">
                  <c:v>893</c:v>
                </c:pt>
                <c:pt idx="38">
                  <c:v>3899</c:v>
                </c:pt>
                <c:pt idx="39">
                  <c:v>3899</c:v>
                </c:pt>
                <c:pt idx="40">
                  <c:v>3899</c:v>
                </c:pt>
                <c:pt idx="41">
                  <c:v>3899</c:v>
                </c:pt>
                <c:pt idx="42">
                  <c:v>3900</c:v>
                </c:pt>
                <c:pt idx="43">
                  <c:v>3900</c:v>
                </c:pt>
                <c:pt idx="44">
                  <c:v>3900</c:v>
                </c:pt>
                <c:pt idx="45">
                  <c:v>3900</c:v>
                </c:pt>
                <c:pt idx="46">
                  <c:v>2983</c:v>
                </c:pt>
                <c:pt idx="47">
                  <c:v>2983</c:v>
                </c:pt>
                <c:pt idx="48">
                  <c:v>2983</c:v>
                </c:pt>
                <c:pt idx="49">
                  <c:v>2983</c:v>
                </c:pt>
              </c:numCache>
            </c:numRef>
          </c:xVal>
          <c:yVal>
            <c:numRef>
              <c:f>TOP!$C$2:$C$51</c:f>
              <c:numCache>
                <c:formatCode>General</c:formatCode>
                <c:ptCount val="50"/>
                <c:pt idx="0">
                  <c:v>0.18</c:v>
                </c:pt>
                <c:pt idx="1">
                  <c:v>0.27</c:v>
                </c:pt>
                <c:pt idx="2">
                  <c:v>0.27</c:v>
                </c:pt>
                <c:pt idx="3">
                  <c:v>0.18</c:v>
                </c:pt>
                <c:pt idx="4">
                  <c:v>0.28999999999999998</c:v>
                </c:pt>
                <c:pt idx="5">
                  <c:v>0.32</c:v>
                </c:pt>
                <c:pt idx="6">
                  <c:v>0.32</c:v>
                </c:pt>
                <c:pt idx="7">
                  <c:v>0.33</c:v>
                </c:pt>
                <c:pt idx="8">
                  <c:v>0.33</c:v>
                </c:pt>
                <c:pt idx="9">
                  <c:v>0.53</c:v>
                </c:pt>
                <c:pt idx="10">
                  <c:v>0.94</c:v>
                </c:pt>
                <c:pt idx="11">
                  <c:v>0.87</c:v>
                </c:pt>
                <c:pt idx="12">
                  <c:v>0.45</c:v>
                </c:pt>
                <c:pt idx="13">
                  <c:v>0.32</c:v>
                </c:pt>
                <c:pt idx="14">
                  <c:v>0.26</c:v>
                </c:pt>
                <c:pt idx="15">
                  <c:v>0.15</c:v>
                </c:pt>
                <c:pt idx="16">
                  <c:v>0.12</c:v>
                </c:pt>
                <c:pt idx="17">
                  <c:v>0.11</c:v>
                </c:pt>
                <c:pt idx="18">
                  <c:v>1.21</c:v>
                </c:pt>
                <c:pt idx="19">
                  <c:v>1.43</c:v>
                </c:pt>
                <c:pt idx="20">
                  <c:v>1.1200000000000001</c:v>
                </c:pt>
                <c:pt idx="21">
                  <c:v>0.64</c:v>
                </c:pt>
                <c:pt idx="22">
                  <c:v>0.16</c:v>
                </c:pt>
                <c:pt idx="23">
                  <c:v>16.93</c:v>
                </c:pt>
                <c:pt idx="24">
                  <c:v>22.45</c:v>
                </c:pt>
                <c:pt idx="25">
                  <c:v>19.37</c:v>
                </c:pt>
                <c:pt idx="26">
                  <c:v>10.47</c:v>
                </c:pt>
                <c:pt idx="27">
                  <c:v>9.81</c:v>
                </c:pt>
                <c:pt idx="28">
                  <c:v>8.34</c:v>
                </c:pt>
                <c:pt idx="29">
                  <c:v>0.13</c:v>
                </c:pt>
                <c:pt idx="30">
                  <c:v>0.21</c:v>
                </c:pt>
                <c:pt idx="31">
                  <c:v>0.21</c:v>
                </c:pt>
                <c:pt idx="32">
                  <c:v>0.21</c:v>
                </c:pt>
                <c:pt idx="33">
                  <c:v>0.21</c:v>
                </c:pt>
                <c:pt idx="34">
                  <c:v>0.27</c:v>
                </c:pt>
                <c:pt idx="35">
                  <c:v>0.28000000000000003</c:v>
                </c:pt>
                <c:pt idx="36">
                  <c:v>0.23</c:v>
                </c:pt>
                <c:pt idx="37">
                  <c:v>0.13</c:v>
                </c:pt>
                <c:pt idx="38">
                  <c:v>4.9000000000000004</c:v>
                </c:pt>
                <c:pt idx="39">
                  <c:v>5.56</c:v>
                </c:pt>
                <c:pt idx="40">
                  <c:v>5.37</c:v>
                </c:pt>
                <c:pt idx="41">
                  <c:v>5.38</c:v>
                </c:pt>
                <c:pt idx="42">
                  <c:v>13.34</c:v>
                </c:pt>
                <c:pt idx="43">
                  <c:v>13.52</c:v>
                </c:pt>
                <c:pt idx="44">
                  <c:v>13.49</c:v>
                </c:pt>
                <c:pt idx="45">
                  <c:v>13.49</c:v>
                </c:pt>
                <c:pt idx="46">
                  <c:v>0.14000000000000001</c:v>
                </c:pt>
                <c:pt idx="47">
                  <c:v>0.19</c:v>
                </c:pt>
                <c:pt idx="48">
                  <c:v>0.19</c:v>
                </c:pt>
                <c:pt idx="49">
                  <c:v>0.14000000000000001</c:v>
                </c:pt>
              </c:numCache>
            </c:numRef>
          </c:yVal>
          <c:smooth val="0"/>
          <c:extLst>
            <c:ext xmlns:c16="http://schemas.microsoft.com/office/drawing/2014/chart" uri="{C3380CC4-5D6E-409C-BE32-E72D297353CC}">
              <c16:uniqueId val="{00000004-0330-4BAA-9BC4-F65326A69B21}"/>
            </c:ext>
          </c:extLst>
        </c:ser>
        <c:dLbls>
          <c:showLegendKey val="0"/>
          <c:showVal val="0"/>
          <c:showCatName val="0"/>
          <c:showSerName val="0"/>
          <c:showPercent val="0"/>
          <c:showBubbleSize val="0"/>
        </c:dLbls>
        <c:axId val="722165960"/>
        <c:axId val="722167760"/>
      </c:scatterChart>
      <c:valAx>
        <c:axId val="722165960"/>
        <c:scaling>
          <c:orientation val="minMax"/>
        </c:scaling>
        <c:delete val="0"/>
        <c:axPos val="b"/>
        <c:numFmt formatCode="General" sourceLinked="1"/>
        <c:majorTickMark val="out"/>
        <c:minorTickMark val="none"/>
        <c:tickLblPos val="nextTo"/>
        <c:crossAx val="722167760"/>
        <c:crosses val="autoZero"/>
        <c:crossBetween val="midCat"/>
      </c:valAx>
      <c:valAx>
        <c:axId val="722167760"/>
        <c:scaling>
          <c:orientation val="minMax"/>
        </c:scaling>
        <c:delete val="0"/>
        <c:axPos val="l"/>
        <c:numFmt formatCode="General" sourceLinked="1"/>
        <c:majorTickMark val="out"/>
        <c:minorTickMark val="none"/>
        <c:tickLblPos val="nextTo"/>
        <c:crossAx val="7221659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File-backed paging (kByes/sec) localhost 2023-01-23</a:t>
            </a:r>
          </a:p>
        </c:rich>
      </c:tx>
      <c:overlay val="0"/>
    </c:title>
    <c:autoTitleDeleted val="0"/>
    <c:plotArea>
      <c:layout/>
      <c:areaChart>
        <c:grouping val="stacked"/>
        <c:varyColors val="0"/>
        <c:ser>
          <c:idx val="0"/>
          <c:order val="0"/>
          <c:tx>
            <c:strRef>
              <c:f>VM!$H$1</c:f>
              <c:strCache>
                <c:ptCount val="1"/>
                <c:pt idx="0">
                  <c:v>pgpgin</c:v>
                </c:pt>
              </c:strCache>
            </c:strRef>
          </c:tx>
          <c:cat>
            <c:numRef>
              <c:f>VM!$A$2:$A$57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VM!$H$2:$H$57</c:f>
              <c:numCache>
                <c:formatCode>General</c:formatCode>
                <c:ptCount val="56"/>
                <c:pt idx="0">
                  <c:v>1356</c:v>
                </c:pt>
                <c:pt idx="1">
                  <c:v>0</c:v>
                </c:pt>
                <c:pt idx="2">
                  <c:v>36</c:v>
                </c:pt>
                <c:pt idx="3">
                  <c:v>0</c:v>
                </c:pt>
                <c:pt idx="4">
                  <c:v>0</c:v>
                </c:pt>
                <c:pt idx="5">
                  <c:v>0</c:v>
                </c:pt>
                <c:pt idx="6">
                  <c:v>0</c:v>
                </c:pt>
                <c:pt idx="7">
                  <c:v>0</c:v>
                </c:pt>
                <c:pt idx="8">
                  <c:v>0</c:v>
                </c:pt>
                <c:pt idx="9">
                  <c:v>0</c:v>
                </c:pt>
                <c:pt idx="10">
                  <c:v>0</c:v>
                </c:pt>
                <c:pt idx="11">
                  <c:v>0</c:v>
                </c:pt>
                <c:pt idx="12">
                  <c:v>0</c:v>
                </c:pt>
                <c:pt idx="13">
                  <c:v>0</c:v>
                </c:pt>
                <c:pt idx="14">
                  <c:v>0</c:v>
                </c:pt>
                <c:pt idx="15">
                  <c:v>0</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1720</c:v>
                </c:pt>
                <c:pt idx="41">
                  <c:v>6236</c:v>
                </c:pt>
                <c:pt idx="42">
                  <c:v>17572</c:v>
                </c:pt>
                <c:pt idx="43">
                  <c:v>7952</c:v>
                </c:pt>
                <c:pt idx="44">
                  <c:v>8584</c:v>
                </c:pt>
                <c:pt idx="45">
                  <c:v>7808</c:v>
                </c:pt>
                <c:pt idx="46">
                  <c:v>4928</c:v>
                </c:pt>
                <c:pt idx="47">
                  <c:v>1292</c:v>
                </c:pt>
                <c:pt idx="48">
                  <c:v>496</c:v>
                </c:pt>
                <c:pt idx="49">
                  <c:v>484</c:v>
                </c:pt>
                <c:pt idx="50">
                  <c:v>12224</c:v>
                </c:pt>
                <c:pt idx="51">
                  <c:v>0</c:v>
                </c:pt>
                <c:pt idx="52">
                  <c:v>620</c:v>
                </c:pt>
                <c:pt idx="53">
                  <c:v>0</c:v>
                </c:pt>
                <c:pt idx="54">
                  <c:v>0</c:v>
                </c:pt>
                <c:pt idx="55">
                  <c:v>0</c:v>
                </c:pt>
              </c:numCache>
            </c:numRef>
          </c:val>
          <c:extLst>
            <c:ext xmlns:c16="http://schemas.microsoft.com/office/drawing/2014/chart" uri="{C3380CC4-5D6E-409C-BE32-E72D297353CC}">
              <c16:uniqueId val="{00000025-724A-4A40-974E-359913328C8F}"/>
            </c:ext>
          </c:extLst>
        </c:ser>
        <c:ser>
          <c:idx val="1"/>
          <c:order val="1"/>
          <c:tx>
            <c:strRef>
              <c:f>VM!$I$1</c:f>
              <c:strCache>
                <c:ptCount val="1"/>
                <c:pt idx="0">
                  <c:v>pgpgout</c:v>
                </c:pt>
              </c:strCache>
            </c:strRef>
          </c:tx>
          <c:val>
            <c:numRef>
              <c:f>VM!$I$2:$I$57</c:f>
              <c:numCache>
                <c:formatCode>General</c:formatCode>
                <c:ptCount val="56"/>
                <c:pt idx="0">
                  <c:v>183</c:v>
                </c:pt>
                <c:pt idx="1">
                  <c:v>13322</c:v>
                </c:pt>
                <c:pt idx="2">
                  <c:v>27192</c:v>
                </c:pt>
                <c:pt idx="3">
                  <c:v>21370</c:v>
                </c:pt>
                <c:pt idx="4">
                  <c:v>14548</c:v>
                </c:pt>
                <c:pt idx="5">
                  <c:v>13092</c:v>
                </c:pt>
                <c:pt idx="6">
                  <c:v>12600</c:v>
                </c:pt>
                <c:pt idx="7">
                  <c:v>11964</c:v>
                </c:pt>
                <c:pt idx="8">
                  <c:v>13490</c:v>
                </c:pt>
                <c:pt idx="9">
                  <c:v>12572</c:v>
                </c:pt>
                <c:pt idx="10">
                  <c:v>25582</c:v>
                </c:pt>
                <c:pt idx="11">
                  <c:v>21342</c:v>
                </c:pt>
                <c:pt idx="12">
                  <c:v>14692</c:v>
                </c:pt>
                <c:pt idx="13">
                  <c:v>12856</c:v>
                </c:pt>
                <c:pt idx="14">
                  <c:v>12532</c:v>
                </c:pt>
                <c:pt idx="15">
                  <c:v>12052</c:v>
                </c:pt>
                <c:pt idx="16">
                  <c:v>13366</c:v>
                </c:pt>
                <c:pt idx="17">
                  <c:v>13294</c:v>
                </c:pt>
                <c:pt idx="18">
                  <c:v>26882</c:v>
                </c:pt>
                <c:pt idx="19">
                  <c:v>21510</c:v>
                </c:pt>
                <c:pt idx="20">
                  <c:v>14522</c:v>
                </c:pt>
                <c:pt idx="21">
                  <c:v>13106</c:v>
                </c:pt>
                <c:pt idx="22">
                  <c:v>12496</c:v>
                </c:pt>
                <c:pt idx="23">
                  <c:v>12086</c:v>
                </c:pt>
                <c:pt idx="24">
                  <c:v>13572</c:v>
                </c:pt>
                <c:pt idx="25">
                  <c:v>12912</c:v>
                </c:pt>
                <c:pt idx="26">
                  <c:v>25874</c:v>
                </c:pt>
                <c:pt idx="27">
                  <c:v>21436</c:v>
                </c:pt>
                <c:pt idx="28">
                  <c:v>14438</c:v>
                </c:pt>
                <c:pt idx="29">
                  <c:v>13116</c:v>
                </c:pt>
                <c:pt idx="30">
                  <c:v>12566</c:v>
                </c:pt>
                <c:pt idx="31">
                  <c:v>11760</c:v>
                </c:pt>
                <c:pt idx="32">
                  <c:v>13302</c:v>
                </c:pt>
                <c:pt idx="33">
                  <c:v>12674</c:v>
                </c:pt>
                <c:pt idx="34">
                  <c:v>26396</c:v>
                </c:pt>
                <c:pt idx="35">
                  <c:v>21044</c:v>
                </c:pt>
                <c:pt idx="36">
                  <c:v>14106</c:v>
                </c:pt>
                <c:pt idx="37">
                  <c:v>13016</c:v>
                </c:pt>
                <c:pt idx="38">
                  <c:v>12460</c:v>
                </c:pt>
                <c:pt idx="39">
                  <c:v>11510</c:v>
                </c:pt>
                <c:pt idx="40">
                  <c:v>33088</c:v>
                </c:pt>
                <c:pt idx="41">
                  <c:v>123929716</c:v>
                </c:pt>
                <c:pt idx="42">
                  <c:v>124068814</c:v>
                </c:pt>
                <c:pt idx="43">
                  <c:v>123759600</c:v>
                </c:pt>
                <c:pt idx="44">
                  <c:v>124045200</c:v>
                </c:pt>
                <c:pt idx="45">
                  <c:v>123762320</c:v>
                </c:pt>
                <c:pt idx="46">
                  <c:v>17007938</c:v>
                </c:pt>
                <c:pt idx="47">
                  <c:v>11492</c:v>
                </c:pt>
                <c:pt idx="48">
                  <c:v>13144</c:v>
                </c:pt>
                <c:pt idx="49">
                  <c:v>25902</c:v>
                </c:pt>
                <c:pt idx="50">
                  <c:v>46473</c:v>
                </c:pt>
                <c:pt idx="51">
                  <c:v>41011</c:v>
                </c:pt>
                <c:pt idx="52">
                  <c:v>28101</c:v>
                </c:pt>
                <c:pt idx="53">
                  <c:v>13004</c:v>
                </c:pt>
                <c:pt idx="54">
                  <c:v>12806</c:v>
                </c:pt>
                <c:pt idx="55">
                  <c:v>11882</c:v>
                </c:pt>
              </c:numCache>
            </c:numRef>
          </c:val>
          <c:extLst>
            <c:ext xmlns:c16="http://schemas.microsoft.com/office/drawing/2014/chart" uri="{C3380CC4-5D6E-409C-BE32-E72D297353CC}">
              <c16:uniqueId val="{00000026-724A-4A40-974E-359913328C8F}"/>
            </c:ext>
          </c:extLst>
        </c:ser>
        <c:dLbls>
          <c:showLegendKey val="0"/>
          <c:showVal val="0"/>
          <c:showCatName val="0"/>
          <c:showSerName val="0"/>
          <c:showPercent val="0"/>
          <c:showBubbleSize val="0"/>
        </c:dLbls>
        <c:axId val="722162000"/>
        <c:axId val="722153360"/>
      </c:areaChart>
      <c:catAx>
        <c:axId val="7221620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2153360"/>
        <c:crosses val="autoZero"/>
        <c:auto val="0"/>
        <c:lblAlgn val="ctr"/>
        <c:lblOffset val="100"/>
        <c:noMultiLvlLbl val="0"/>
      </c:catAx>
      <c:valAx>
        <c:axId val="722153360"/>
        <c:scaling>
          <c:orientation val="minMax"/>
          <c:min val="0"/>
        </c:scaling>
        <c:delete val="0"/>
        <c:axPos val="l"/>
        <c:numFmt formatCode="0" sourceLinked="0"/>
        <c:majorTickMark val="out"/>
        <c:minorTickMark val="none"/>
        <c:tickLblPos val="nextTo"/>
        <c:crossAx val="722162000"/>
        <c:crosses val="autoZero"/>
        <c:crossBetween val="midCat"/>
        <c:dispUnits>
          <c:builtInUnit val="million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Swap-space activity (kBytes/sec) localhost 2023-01-23</a:t>
            </a:r>
          </a:p>
        </c:rich>
      </c:tx>
      <c:overlay val="0"/>
    </c:title>
    <c:autoTitleDeleted val="0"/>
    <c:plotArea>
      <c:layout/>
      <c:areaChart>
        <c:grouping val="stacked"/>
        <c:varyColors val="0"/>
        <c:ser>
          <c:idx val="0"/>
          <c:order val="0"/>
          <c:tx>
            <c:strRef>
              <c:f>VM!$J$1</c:f>
              <c:strCache>
                <c:ptCount val="1"/>
                <c:pt idx="0">
                  <c:v>pswpin</c:v>
                </c:pt>
              </c:strCache>
            </c:strRef>
          </c:tx>
          <c:cat>
            <c:numRef>
              <c:f>VM!$A$2:$A$57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VM!$J$2:$J$57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5-E273-45F5-9005-CE17B25AA64C}"/>
            </c:ext>
          </c:extLst>
        </c:ser>
        <c:ser>
          <c:idx val="1"/>
          <c:order val="1"/>
          <c:tx>
            <c:strRef>
              <c:f>VM!$K$1</c:f>
              <c:strCache>
                <c:ptCount val="1"/>
                <c:pt idx="0">
                  <c:v>pswpout</c:v>
                </c:pt>
              </c:strCache>
            </c:strRef>
          </c:tx>
          <c:val>
            <c:numRef>
              <c:f>VM!$K$2:$K$57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6-E273-45F5-9005-CE17B25AA64C}"/>
            </c:ext>
          </c:extLst>
        </c:ser>
        <c:dLbls>
          <c:showLegendKey val="0"/>
          <c:showVal val="0"/>
          <c:showCatName val="0"/>
          <c:showSerName val="0"/>
          <c:showPercent val="0"/>
          <c:showBubbleSize val="0"/>
        </c:dLbls>
        <c:axId val="722162720"/>
        <c:axId val="722161280"/>
      </c:areaChart>
      <c:catAx>
        <c:axId val="72216272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2161280"/>
        <c:crosses val="autoZero"/>
        <c:auto val="0"/>
        <c:lblAlgn val="ctr"/>
        <c:lblOffset val="100"/>
        <c:noMultiLvlLbl val="0"/>
      </c:catAx>
      <c:valAx>
        <c:axId val="722161280"/>
        <c:scaling>
          <c:orientation val="minMax"/>
          <c:min val="0"/>
        </c:scaling>
        <c:delete val="0"/>
        <c:axPos val="l"/>
        <c:numFmt formatCode="0.0" sourceLinked="0"/>
        <c:majorTickMark val="out"/>
        <c:minorTickMark val="none"/>
        <c:tickLblPos val="nextTo"/>
        <c:crossAx val="7221627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1 localhost  2023-01-23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'CPU001'!$B$2:$B$57</c:f>
              <c:numCache>
                <c:formatCode>General</c:formatCode>
                <c:ptCount val="56"/>
                <c:pt idx="0">
                  <c:v>0.4</c:v>
                </c:pt>
                <c:pt idx="1">
                  <c:v>0.1</c:v>
                </c:pt>
                <c:pt idx="2">
                  <c:v>0</c:v>
                </c:pt>
                <c:pt idx="3">
                  <c:v>0.1</c:v>
                </c:pt>
                <c:pt idx="4">
                  <c:v>0</c:v>
                </c:pt>
                <c:pt idx="5">
                  <c:v>0</c:v>
                </c:pt>
                <c:pt idx="6">
                  <c:v>0</c:v>
                </c:pt>
                <c:pt idx="7">
                  <c:v>0.1</c:v>
                </c:pt>
                <c:pt idx="8">
                  <c:v>0</c:v>
                </c:pt>
                <c:pt idx="9">
                  <c:v>0</c:v>
                </c:pt>
                <c:pt idx="10">
                  <c:v>0</c:v>
                </c:pt>
                <c:pt idx="11">
                  <c:v>0</c:v>
                </c:pt>
                <c:pt idx="12">
                  <c:v>0</c:v>
                </c:pt>
                <c:pt idx="13">
                  <c:v>0</c:v>
                </c:pt>
                <c:pt idx="14">
                  <c:v>0.1</c:v>
                </c:pt>
                <c:pt idx="15">
                  <c:v>0</c:v>
                </c:pt>
                <c:pt idx="16">
                  <c:v>0</c:v>
                </c:pt>
                <c:pt idx="17">
                  <c:v>0.1</c:v>
                </c:pt>
                <c:pt idx="18">
                  <c:v>0.1</c:v>
                </c:pt>
                <c:pt idx="19">
                  <c:v>0.1</c:v>
                </c:pt>
                <c:pt idx="20">
                  <c:v>0.1</c:v>
                </c:pt>
                <c:pt idx="21">
                  <c:v>0</c:v>
                </c:pt>
                <c:pt idx="22">
                  <c:v>0</c:v>
                </c:pt>
                <c:pt idx="23">
                  <c:v>0</c:v>
                </c:pt>
                <c:pt idx="24">
                  <c:v>0.1</c:v>
                </c:pt>
                <c:pt idx="25">
                  <c:v>0</c:v>
                </c:pt>
                <c:pt idx="26">
                  <c:v>0</c:v>
                </c:pt>
                <c:pt idx="27">
                  <c:v>0</c:v>
                </c:pt>
                <c:pt idx="28">
                  <c:v>0</c:v>
                </c:pt>
                <c:pt idx="29">
                  <c:v>0</c:v>
                </c:pt>
                <c:pt idx="30">
                  <c:v>0</c:v>
                </c:pt>
                <c:pt idx="31">
                  <c:v>0.1</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0.1</c:v>
                </c:pt>
                <c:pt idx="47">
                  <c:v>0</c:v>
                </c:pt>
                <c:pt idx="48">
                  <c:v>0.1</c:v>
                </c:pt>
                <c:pt idx="49">
                  <c:v>0.1</c:v>
                </c:pt>
                <c:pt idx="50">
                  <c:v>0.1</c:v>
                </c:pt>
                <c:pt idx="51">
                  <c:v>0.1</c:v>
                </c:pt>
                <c:pt idx="52">
                  <c:v>0.1</c:v>
                </c:pt>
                <c:pt idx="53">
                  <c:v>0</c:v>
                </c:pt>
                <c:pt idx="54">
                  <c:v>0</c:v>
                </c:pt>
                <c:pt idx="55">
                  <c:v>0</c:v>
                </c:pt>
              </c:numCache>
            </c:numRef>
          </c:val>
          <c:extLst>
            <c:ext xmlns:c16="http://schemas.microsoft.com/office/drawing/2014/chart" uri="{C3380CC4-5D6E-409C-BE32-E72D297353CC}">
              <c16:uniqueId val="{00000005-20C0-485C-A9BE-53EE1F5EACF9}"/>
            </c:ext>
          </c:extLst>
        </c:ser>
        <c:ser>
          <c:idx val="1"/>
          <c:order val="1"/>
          <c:tx>
            <c:strRef>
              <c:f>'CPU001'!$C$1</c:f>
              <c:strCache>
                <c:ptCount val="1"/>
                <c:pt idx="0">
                  <c:v>Sys%</c:v>
                </c:pt>
              </c:strCache>
            </c:strRef>
          </c:tx>
          <c:invertIfNegative val="0"/>
          <c:cat>
            <c:numRef>
              <c:f>'CPU001'!$A$2:$A$57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'CPU001'!$C$2:$C$57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1.5</c:v>
                </c:pt>
                <c:pt idx="42">
                  <c:v>1.8</c:v>
                </c:pt>
                <c:pt idx="43">
                  <c:v>1.7</c:v>
                </c:pt>
                <c:pt idx="44">
                  <c:v>1.7</c:v>
                </c:pt>
                <c:pt idx="45">
                  <c:v>1.6</c:v>
                </c:pt>
                <c:pt idx="46">
                  <c:v>0.2</c:v>
                </c:pt>
                <c:pt idx="47">
                  <c:v>0</c:v>
                </c:pt>
                <c:pt idx="48">
                  <c:v>0</c:v>
                </c:pt>
                <c:pt idx="49">
                  <c:v>4.5</c:v>
                </c:pt>
                <c:pt idx="50">
                  <c:v>6.8</c:v>
                </c:pt>
                <c:pt idx="51">
                  <c:v>6.7</c:v>
                </c:pt>
                <c:pt idx="52">
                  <c:v>3.6</c:v>
                </c:pt>
                <c:pt idx="53">
                  <c:v>0</c:v>
                </c:pt>
                <c:pt idx="54">
                  <c:v>0</c:v>
                </c:pt>
                <c:pt idx="55">
                  <c:v>0</c:v>
                </c:pt>
              </c:numCache>
            </c:numRef>
          </c:val>
          <c:extLst>
            <c:ext xmlns:c16="http://schemas.microsoft.com/office/drawing/2014/chart" uri="{C3380CC4-5D6E-409C-BE32-E72D297353CC}">
              <c16:uniqueId val="{00000006-20C0-485C-A9BE-53EE1F5EACF9}"/>
            </c:ext>
          </c:extLst>
        </c:ser>
        <c:ser>
          <c:idx val="2"/>
          <c:order val="2"/>
          <c:tx>
            <c:strRef>
              <c:f>'CPU001'!$D$1</c:f>
              <c:strCache>
                <c:ptCount val="1"/>
                <c:pt idx="0">
                  <c:v>Wait%</c:v>
                </c:pt>
              </c:strCache>
            </c:strRef>
          </c:tx>
          <c:invertIfNegative val="0"/>
          <c:cat>
            <c:numRef>
              <c:f>'CPU001'!$A$2:$A$57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'CPU001'!$D$2:$D$57</c:f>
              <c:numCache>
                <c:formatCode>General</c:formatCode>
                <c:ptCount val="56"/>
                <c:pt idx="0">
                  <c:v>0.7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1.7</c:v>
                </c:pt>
                <c:pt idx="42">
                  <c:v>1.7</c:v>
                </c:pt>
                <c:pt idx="43">
                  <c:v>1.7</c:v>
                </c:pt>
                <c:pt idx="44">
                  <c:v>1.8</c:v>
                </c:pt>
                <c:pt idx="45">
                  <c:v>1.8</c:v>
                </c:pt>
                <c:pt idx="46">
                  <c:v>0.2</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20C0-485C-A9BE-53EE1F5EACF9}"/>
            </c:ext>
          </c:extLst>
        </c:ser>
        <c:ser>
          <c:idx val="3"/>
          <c:order val="3"/>
          <c:tx>
            <c:strRef>
              <c:f>'CPU001'!$E$1</c:f>
              <c:strCache>
                <c:ptCount val="1"/>
                <c:pt idx="0">
                  <c:v>Idle%</c:v>
                </c:pt>
              </c:strCache>
            </c:strRef>
          </c:tx>
          <c:invertIfNegative val="0"/>
          <c:cat>
            <c:numRef>
              <c:f>'CPU001'!$A$2:$A$57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'CPU001'!$E$2:$E$57</c:f>
              <c:numCache>
                <c:formatCode>General</c:formatCode>
                <c:ptCount val="56"/>
                <c:pt idx="0">
                  <c:v>98.9</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pt idx="30">
                  <c:v>99.9</c:v>
                </c:pt>
                <c:pt idx="31">
                  <c:v>99.9</c:v>
                </c:pt>
                <c:pt idx="32">
                  <c:v>99.9</c:v>
                </c:pt>
                <c:pt idx="33">
                  <c:v>99.9</c:v>
                </c:pt>
                <c:pt idx="34">
                  <c:v>99.9</c:v>
                </c:pt>
                <c:pt idx="35">
                  <c:v>99.9</c:v>
                </c:pt>
                <c:pt idx="36">
                  <c:v>99.9</c:v>
                </c:pt>
                <c:pt idx="37">
                  <c:v>99.9</c:v>
                </c:pt>
                <c:pt idx="38">
                  <c:v>99.9</c:v>
                </c:pt>
                <c:pt idx="39">
                  <c:v>99.9</c:v>
                </c:pt>
                <c:pt idx="40">
                  <c:v>99.9</c:v>
                </c:pt>
                <c:pt idx="41">
                  <c:v>96.7</c:v>
                </c:pt>
                <c:pt idx="42">
                  <c:v>96.4</c:v>
                </c:pt>
                <c:pt idx="43">
                  <c:v>96.5</c:v>
                </c:pt>
                <c:pt idx="44">
                  <c:v>96.4</c:v>
                </c:pt>
                <c:pt idx="45">
                  <c:v>96.5</c:v>
                </c:pt>
                <c:pt idx="46">
                  <c:v>99.5</c:v>
                </c:pt>
                <c:pt idx="47">
                  <c:v>99.9</c:v>
                </c:pt>
                <c:pt idx="48">
                  <c:v>99.9</c:v>
                </c:pt>
                <c:pt idx="49">
                  <c:v>95.4</c:v>
                </c:pt>
                <c:pt idx="50">
                  <c:v>93</c:v>
                </c:pt>
                <c:pt idx="51">
                  <c:v>93.1</c:v>
                </c:pt>
                <c:pt idx="52">
                  <c:v>96.3</c:v>
                </c:pt>
                <c:pt idx="53">
                  <c:v>99.9</c:v>
                </c:pt>
                <c:pt idx="54">
                  <c:v>99.9</c:v>
                </c:pt>
                <c:pt idx="55">
                  <c:v>99.9</c:v>
                </c:pt>
              </c:numCache>
            </c:numRef>
          </c:val>
          <c:extLst>
            <c:ext xmlns:c16="http://schemas.microsoft.com/office/drawing/2014/chart" uri="{C3380CC4-5D6E-409C-BE32-E72D297353CC}">
              <c16:uniqueId val="{00000008-20C0-485C-A9BE-53EE1F5EACF9}"/>
            </c:ext>
          </c:extLst>
        </c:ser>
        <c:ser>
          <c:idx val="4"/>
          <c:order val="4"/>
          <c:tx>
            <c:strRef>
              <c:f>'CPU001'!$F$1</c:f>
              <c:strCache>
                <c:ptCount val="1"/>
                <c:pt idx="0">
                  <c:v>Steal%</c:v>
                </c:pt>
              </c:strCache>
            </c:strRef>
          </c:tx>
          <c:invertIfNegative val="0"/>
          <c:cat>
            <c:numRef>
              <c:f>'CPU001'!$A$2:$A$57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'CPU001'!$F$2:$F$57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20C0-485C-A9BE-53EE1F5EACF9}"/>
            </c:ext>
          </c:extLst>
        </c:ser>
        <c:dLbls>
          <c:showLegendKey val="0"/>
          <c:showVal val="0"/>
          <c:showCatName val="0"/>
          <c:showSerName val="0"/>
          <c:showPercent val="0"/>
          <c:showBubbleSize val="0"/>
        </c:dLbls>
        <c:gapWidth val="0"/>
        <c:overlap val="100"/>
        <c:axId val="641984040"/>
        <c:axId val="728030712"/>
      </c:barChart>
      <c:catAx>
        <c:axId val="64198404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8030712"/>
        <c:crosses val="autoZero"/>
        <c:auto val="0"/>
        <c:lblAlgn val="ctr"/>
        <c:lblOffset val="100"/>
        <c:noMultiLvlLbl val="0"/>
      </c:catAx>
      <c:valAx>
        <c:axId val="72803071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19840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2 localhost  2023-01-23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'CPU002'!$B$2:$B$57</c:f>
              <c:numCache>
                <c:formatCode>General</c:formatCode>
                <c:ptCount val="56"/>
                <c:pt idx="0">
                  <c:v>0.2</c:v>
                </c:pt>
                <c:pt idx="1">
                  <c:v>0</c:v>
                </c:pt>
                <c:pt idx="2">
                  <c:v>0</c:v>
                </c:pt>
                <c:pt idx="3">
                  <c:v>0</c:v>
                </c:pt>
                <c:pt idx="4">
                  <c:v>0</c:v>
                </c:pt>
                <c:pt idx="5">
                  <c:v>0</c:v>
                </c:pt>
                <c:pt idx="6">
                  <c:v>0</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c:v>
                </c:pt>
                <c:pt idx="28">
                  <c:v>0</c:v>
                </c:pt>
                <c:pt idx="29">
                  <c:v>0</c:v>
                </c:pt>
                <c:pt idx="30">
                  <c:v>0</c:v>
                </c:pt>
                <c:pt idx="31">
                  <c:v>0</c:v>
                </c:pt>
                <c:pt idx="32">
                  <c:v>0.1</c:v>
                </c:pt>
                <c:pt idx="33">
                  <c:v>0.1</c:v>
                </c:pt>
                <c:pt idx="34">
                  <c:v>0.1</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c:v>
                </c:pt>
                <c:pt idx="49">
                  <c:v>0</c:v>
                </c:pt>
                <c:pt idx="50">
                  <c:v>0</c:v>
                </c:pt>
                <c:pt idx="51">
                  <c:v>0</c:v>
                </c:pt>
                <c:pt idx="52">
                  <c:v>0</c:v>
                </c:pt>
                <c:pt idx="53">
                  <c:v>0</c:v>
                </c:pt>
                <c:pt idx="54">
                  <c:v>0</c:v>
                </c:pt>
                <c:pt idx="55">
                  <c:v>0.1</c:v>
                </c:pt>
              </c:numCache>
            </c:numRef>
          </c:val>
          <c:extLst>
            <c:ext xmlns:c16="http://schemas.microsoft.com/office/drawing/2014/chart" uri="{C3380CC4-5D6E-409C-BE32-E72D297353CC}">
              <c16:uniqueId val="{00000005-2FD3-4B87-A24B-D3533680B26C}"/>
            </c:ext>
          </c:extLst>
        </c:ser>
        <c:ser>
          <c:idx val="1"/>
          <c:order val="1"/>
          <c:tx>
            <c:strRef>
              <c:f>'CPU002'!$C$1</c:f>
              <c:strCache>
                <c:ptCount val="1"/>
                <c:pt idx="0">
                  <c:v>Sys%</c:v>
                </c:pt>
              </c:strCache>
            </c:strRef>
          </c:tx>
          <c:invertIfNegative val="0"/>
          <c:cat>
            <c:numRef>
              <c:f>'CPU002'!$A$2:$A$57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'CPU002'!$C$2:$C$57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1.9</c:v>
                </c:pt>
                <c:pt idx="42">
                  <c:v>2.1</c:v>
                </c:pt>
                <c:pt idx="43">
                  <c:v>2</c:v>
                </c:pt>
                <c:pt idx="44">
                  <c:v>2</c:v>
                </c:pt>
                <c:pt idx="45">
                  <c:v>2.1</c:v>
                </c:pt>
                <c:pt idx="46">
                  <c:v>0.3</c:v>
                </c:pt>
                <c:pt idx="47">
                  <c:v>0</c:v>
                </c:pt>
                <c:pt idx="48">
                  <c:v>0</c:v>
                </c:pt>
                <c:pt idx="49">
                  <c:v>7.2</c:v>
                </c:pt>
                <c:pt idx="50">
                  <c:v>10</c:v>
                </c:pt>
                <c:pt idx="51">
                  <c:v>7.8</c:v>
                </c:pt>
                <c:pt idx="52">
                  <c:v>3.6</c:v>
                </c:pt>
                <c:pt idx="53">
                  <c:v>0</c:v>
                </c:pt>
                <c:pt idx="54">
                  <c:v>0</c:v>
                </c:pt>
                <c:pt idx="55">
                  <c:v>0</c:v>
                </c:pt>
              </c:numCache>
            </c:numRef>
          </c:val>
          <c:extLst>
            <c:ext xmlns:c16="http://schemas.microsoft.com/office/drawing/2014/chart" uri="{C3380CC4-5D6E-409C-BE32-E72D297353CC}">
              <c16:uniqueId val="{00000006-2FD3-4B87-A24B-D3533680B26C}"/>
            </c:ext>
          </c:extLst>
        </c:ser>
        <c:ser>
          <c:idx val="2"/>
          <c:order val="2"/>
          <c:tx>
            <c:strRef>
              <c:f>'CPU002'!$D$1</c:f>
              <c:strCache>
                <c:ptCount val="1"/>
                <c:pt idx="0">
                  <c:v>Wait%</c:v>
                </c:pt>
              </c:strCache>
            </c:strRef>
          </c:tx>
          <c:invertIfNegative val="0"/>
          <c:cat>
            <c:numRef>
              <c:f>'CPU002'!$A$2:$A$57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'CPU002'!$D$2:$D$57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0.6</c:v>
                </c:pt>
                <c:pt idx="42">
                  <c:v>0.5</c:v>
                </c:pt>
                <c:pt idx="43">
                  <c:v>0.6</c:v>
                </c:pt>
                <c:pt idx="44">
                  <c:v>0.5</c:v>
                </c:pt>
                <c:pt idx="45">
                  <c:v>0.6</c:v>
                </c:pt>
                <c:pt idx="46">
                  <c:v>0.1</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2FD3-4B87-A24B-D3533680B26C}"/>
            </c:ext>
          </c:extLst>
        </c:ser>
        <c:ser>
          <c:idx val="3"/>
          <c:order val="3"/>
          <c:tx>
            <c:strRef>
              <c:f>'CPU002'!$E$1</c:f>
              <c:strCache>
                <c:ptCount val="1"/>
                <c:pt idx="0">
                  <c:v>Idle%</c:v>
                </c:pt>
              </c:strCache>
            </c:strRef>
          </c:tx>
          <c:invertIfNegative val="0"/>
          <c:cat>
            <c:numRef>
              <c:f>'CPU002'!$A$2:$A$57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'CPU002'!$E$2:$E$57</c:f>
              <c:numCache>
                <c:formatCode>General</c:formatCode>
                <c:ptCount val="56"/>
                <c:pt idx="0">
                  <c:v>99.6</c:v>
                </c:pt>
                <c:pt idx="1">
                  <c:v>100</c:v>
                </c:pt>
                <c:pt idx="2">
                  <c:v>100</c:v>
                </c:pt>
                <c:pt idx="3">
                  <c:v>100</c:v>
                </c:pt>
                <c:pt idx="4">
                  <c:v>100</c:v>
                </c:pt>
                <c:pt idx="5">
                  <c:v>100</c:v>
                </c:pt>
                <c:pt idx="6">
                  <c:v>100</c:v>
                </c:pt>
                <c:pt idx="7">
                  <c:v>100</c:v>
                </c:pt>
                <c:pt idx="8">
                  <c:v>99.9</c:v>
                </c:pt>
                <c:pt idx="9">
                  <c:v>100</c:v>
                </c:pt>
                <c:pt idx="10">
                  <c:v>100</c:v>
                </c:pt>
                <c:pt idx="11">
                  <c:v>100</c:v>
                </c:pt>
                <c:pt idx="12">
                  <c:v>100</c:v>
                </c:pt>
                <c:pt idx="13">
                  <c:v>100</c:v>
                </c:pt>
                <c:pt idx="14">
                  <c:v>100</c:v>
                </c:pt>
                <c:pt idx="15">
                  <c:v>100</c:v>
                </c:pt>
                <c:pt idx="16">
                  <c:v>100</c:v>
                </c:pt>
                <c:pt idx="17">
                  <c:v>100</c:v>
                </c:pt>
                <c:pt idx="18">
                  <c:v>99.9</c:v>
                </c:pt>
                <c:pt idx="19">
                  <c:v>100</c:v>
                </c:pt>
                <c:pt idx="20">
                  <c:v>100</c:v>
                </c:pt>
                <c:pt idx="21">
                  <c:v>100</c:v>
                </c:pt>
                <c:pt idx="22">
                  <c:v>100</c:v>
                </c:pt>
                <c:pt idx="23">
                  <c:v>100</c:v>
                </c:pt>
                <c:pt idx="24">
                  <c:v>100</c:v>
                </c:pt>
                <c:pt idx="25">
                  <c:v>100</c:v>
                </c:pt>
                <c:pt idx="26">
                  <c:v>99.9</c:v>
                </c:pt>
                <c:pt idx="27">
                  <c:v>99.9</c:v>
                </c:pt>
                <c:pt idx="28">
                  <c:v>99.9</c:v>
                </c:pt>
                <c:pt idx="29">
                  <c:v>100</c:v>
                </c:pt>
                <c:pt idx="30">
                  <c:v>100</c:v>
                </c:pt>
                <c:pt idx="31">
                  <c:v>100</c:v>
                </c:pt>
                <c:pt idx="32">
                  <c:v>99.9</c:v>
                </c:pt>
                <c:pt idx="33">
                  <c:v>99.9</c:v>
                </c:pt>
                <c:pt idx="34">
                  <c:v>99.9</c:v>
                </c:pt>
                <c:pt idx="35">
                  <c:v>100</c:v>
                </c:pt>
                <c:pt idx="36">
                  <c:v>100</c:v>
                </c:pt>
                <c:pt idx="37">
                  <c:v>100</c:v>
                </c:pt>
                <c:pt idx="38">
                  <c:v>100</c:v>
                </c:pt>
                <c:pt idx="39">
                  <c:v>100</c:v>
                </c:pt>
                <c:pt idx="40">
                  <c:v>100</c:v>
                </c:pt>
                <c:pt idx="41">
                  <c:v>97.5</c:v>
                </c:pt>
                <c:pt idx="42">
                  <c:v>97.4</c:v>
                </c:pt>
                <c:pt idx="43">
                  <c:v>97.3</c:v>
                </c:pt>
                <c:pt idx="44">
                  <c:v>97.4</c:v>
                </c:pt>
                <c:pt idx="45">
                  <c:v>97.2</c:v>
                </c:pt>
                <c:pt idx="46">
                  <c:v>99.6</c:v>
                </c:pt>
                <c:pt idx="47">
                  <c:v>100</c:v>
                </c:pt>
                <c:pt idx="48">
                  <c:v>100</c:v>
                </c:pt>
                <c:pt idx="49">
                  <c:v>92.7</c:v>
                </c:pt>
                <c:pt idx="50">
                  <c:v>89.9</c:v>
                </c:pt>
                <c:pt idx="51">
                  <c:v>92.1</c:v>
                </c:pt>
                <c:pt idx="52">
                  <c:v>96.3</c:v>
                </c:pt>
                <c:pt idx="53">
                  <c:v>100</c:v>
                </c:pt>
                <c:pt idx="54">
                  <c:v>100</c:v>
                </c:pt>
                <c:pt idx="55">
                  <c:v>99.9</c:v>
                </c:pt>
              </c:numCache>
            </c:numRef>
          </c:val>
          <c:extLst>
            <c:ext xmlns:c16="http://schemas.microsoft.com/office/drawing/2014/chart" uri="{C3380CC4-5D6E-409C-BE32-E72D297353CC}">
              <c16:uniqueId val="{00000008-2FD3-4B87-A24B-D3533680B26C}"/>
            </c:ext>
          </c:extLst>
        </c:ser>
        <c:ser>
          <c:idx val="4"/>
          <c:order val="4"/>
          <c:tx>
            <c:strRef>
              <c:f>'CPU002'!$F$1</c:f>
              <c:strCache>
                <c:ptCount val="1"/>
                <c:pt idx="0">
                  <c:v>Steal%</c:v>
                </c:pt>
              </c:strCache>
            </c:strRef>
          </c:tx>
          <c:invertIfNegative val="0"/>
          <c:cat>
            <c:numRef>
              <c:f>'CPU002'!$A$2:$A$57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'CPU002'!$F$2:$F$57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2FD3-4B87-A24B-D3533680B26C}"/>
            </c:ext>
          </c:extLst>
        </c:ser>
        <c:dLbls>
          <c:showLegendKey val="0"/>
          <c:showVal val="0"/>
          <c:showCatName val="0"/>
          <c:showSerName val="0"/>
          <c:showPercent val="0"/>
          <c:showBubbleSize val="0"/>
        </c:dLbls>
        <c:gapWidth val="0"/>
        <c:overlap val="100"/>
        <c:axId val="728030352"/>
        <c:axId val="728029992"/>
      </c:barChart>
      <c:catAx>
        <c:axId val="72803035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28029992"/>
        <c:crosses val="autoZero"/>
        <c:auto val="0"/>
        <c:lblAlgn val="ctr"/>
        <c:lblOffset val="100"/>
        <c:noMultiLvlLbl val="0"/>
      </c:catAx>
      <c:valAx>
        <c:axId val="72802999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280303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3 localhost  2023-01-23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'CPU003'!$B$2:$B$57</c:f>
              <c:numCache>
                <c:formatCode>General</c:formatCode>
                <c:ptCount val="56"/>
                <c:pt idx="0">
                  <c:v>0.1</c:v>
                </c:pt>
                <c:pt idx="1">
                  <c:v>0</c:v>
                </c:pt>
                <c:pt idx="2">
                  <c:v>0.1</c:v>
                </c:pt>
                <c:pt idx="3">
                  <c:v>0</c:v>
                </c:pt>
                <c:pt idx="4">
                  <c:v>0</c:v>
                </c:pt>
                <c:pt idx="5">
                  <c:v>0.1</c:v>
                </c:pt>
                <c:pt idx="6">
                  <c:v>0</c:v>
                </c:pt>
                <c:pt idx="7">
                  <c:v>0</c:v>
                </c:pt>
                <c:pt idx="8">
                  <c:v>0</c:v>
                </c:pt>
                <c:pt idx="9">
                  <c:v>0</c:v>
                </c:pt>
                <c:pt idx="10">
                  <c:v>0.1</c:v>
                </c:pt>
                <c:pt idx="11">
                  <c:v>0.1</c:v>
                </c:pt>
                <c:pt idx="12">
                  <c:v>0</c:v>
                </c:pt>
                <c:pt idx="13">
                  <c:v>0</c:v>
                </c:pt>
                <c:pt idx="14">
                  <c:v>0</c:v>
                </c:pt>
                <c:pt idx="15">
                  <c:v>0.1</c:v>
                </c:pt>
                <c:pt idx="16">
                  <c:v>0.1</c:v>
                </c:pt>
                <c:pt idx="17">
                  <c:v>0</c:v>
                </c:pt>
                <c:pt idx="18">
                  <c:v>0</c:v>
                </c:pt>
                <c:pt idx="19">
                  <c:v>0</c:v>
                </c:pt>
                <c:pt idx="20">
                  <c:v>0</c:v>
                </c:pt>
                <c:pt idx="21">
                  <c:v>0</c:v>
                </c:pt>
                <c:pt idx="22">
                  <c:v>0</c:v>
                </c:pt>
                <c:pt idx="23">
                  <c:v>0</c:v>
                </c:pt>
                <c:pt idx="24">
                  <c:v>0</c:v>
                </c:pt>
                <c:pt idx="25">
                  <c:v>0</c:v>
                </c:pt>
                <c:pt idx="26">
                  <c:v>0</c:v>
                </c:pt>
                <c:pt idx="27">
                  <c:v>0</c:v>
                </c:pt>
                <c:pt idx="28">
                  <c:v>0</c:v>
                </c:pt>
                <c:pt idx="29">
                  <c:v>0.1</c:v>
                </c:pt>
                <c:pt idx="30">
                  <c:v>0</c:v>
                </c:pt>
                <c:pt idx="31">
                  <c:v>0</c:v>
                </c:pt>
                <c:pt idx="32">
                  <c:v>0</c:v>
                </c:pt>
                <c:pt idx="33">
                  <c:v>0</c:v>
                </c:pt>
                <c:pt idx="34">
                  <c:v>0</c:v>
                </c:pt>
                <c:pt idx="35">
                  <c:v>0</c:v>
                </c:pt>
                <c:pt idx="36">
                  <c:v>0.1</c:v>
                </c:pt>
                <c:pt idx="37">
                  <c:v>0</c:v>
                </c:pt>
                <c:pt idx="38">
                  <c:v>0</c:v>
                </c:pt>
                <c:pt idx="39">
                  <c:v>0</c:v>
                </c:pt>
                <c:pt idx="40">
                  <c:v>0</c:v>
                </c:pt>
                <c:pt idx="41">
                  <c:v>0</c:v>
                </c:pt>
                <c:pt idx="42">
                  <c:v>0</c:v>
                </c:pt>
                <c:pt idx="43">
                  <c:v>0</c:v>
                </c:pt>
                <c:pt idx="44">
                  <c:v>0</c:v>
                </c:pt>
                <c:pt idx="45">
                  <c:v>0</c:v>
                </c:pt>
                <c:pt idx="46">
                  <c:v>0</c:v>
                </c:pt>
                <c:pt idx="47">
                  <c:v>0.1</c:v>
                </c:pt>
                <c:pt idx="48">
                  <c:v>0</c:v>
                </c:pt>
                <c:pt idx="49">
                  <c:v>0.1</c:v>
                </c:pt>
                <c:pt idx="50">
                  <c:v>0</c:v>
                </c:pt>
                <c:pt idx="51">
                  <c:v>0.1</c:v>
                </c:pt>
                <c:pt idx="52">
                  <c:v>0.1</c:v>
                </c:pt>
                <c:pt idx="53">
                  <c:v>0</c:v>
                </c:pt>
                <c:pt idx="54">
                  <c:v>0</c:v>
                </c:pt>
                <c:pt idx="55">
                  <c:v>0</c:v>
                </c:pt>
              </c:numCache>
            </c:numRef>
          </c:val>
          <c:extLst>
            <c:ext xmlns:c16="http://schemas.microsoft.com/office/drawing/2014/chart" uri="{C3380CC4-5D6E-409C-BE32-E72D297353CC}">
              <c16:uniqueId val="{00000005-8A45-4B3E-980A-76480D9AF7D3}"/>
            </c:ext>
          </c:extLst>
        </c:ser>
        <c:ser>
          <c:idx val="1"/>
          <c:order val="1"/>
          <c:tx>
            <c:strRef>
              <c:f>'CPU003'!$C$1</c:f>
              <c:strCache>
                <c:ptCount val="1"/>
                <c:pt idx="0">
                  <c:v>Sys%</c:v>
                </c:pt>
              </c:strCache>
            </c:strRef>
          </c:tx>
          <c:invertIfNegative val="0"/>
          <c:cat>
            <c:numRef>
              <c:f>'CPU003'!$A$2:$A$57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'CPU003'!$C$2:$C$57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0.3</c:v>
                </c:pt>
                <c:pt idx="42">
                  <c:v>0.2</c:v>
                </c:pt>
                <c:pt idx="43">
                  <c:v>0.2</c:v>
                </c:pt>
                <c:pt idx="44">
                  <c:v>0.3</c:v>
                </c:pt>
                <c:pt idx="45">
                  <c:v>0.2</c:v>
                </c:pt>
                <c:pt idx="46">
                  <c:v>0</c:v>
                </c:pt>
                <c:pt idx="47">
                  <c:v>0</c:v>
                </c:pt>
                <c:pt idx="48">
                  <c:v>0</c:v>
                </c:pt>
                <c:pt idx="49">
                  <c:v>5.0999999999999996</c:v>
                </c:pt>
                <c:pt idx="50">
                  <c:v>3.6</c:v>
                </c:pt>
                <c:pt idx="51">
                  <c:v>1.3</c:v>
                </c:pt>
                <c:pt idx="52">
                  <c:v>0.5</c:v>
                </c:pt>
                <c:pt idx="53">
                  <c:v>0</c:v>
                </c:pt>
                <c:pt idx="54">
                  <c:v>0</c:v>
                </c:pt>
                <c:pt idx="55">
                  <c:v>0</c:v>
                </c:pt>
              </c:numCache>
            </c:numRef>
          </c:val>
          <c:extLst>
            <c:ext xmlns:c16="http://schemas.microsoft.com/office/drawing/2014/chart" uri="{C3380CC4-5D6E-409C-BE32-E72D297353CC}">
              <c16:uniqueId val="{00000006-8A45-4B3E-980A-76480D9AF7D3}"/>
            </c:ext>
          </c:extLst>
        </c:ser>
        <c:ser>
          <c:idx val="2"/>
          <c:order val="2"/>
          <c:tx>
            <c:strRef>
              <c:f>'CPU003'!$D$1</c:f>
              <c:strCache>
                <c:ptCount val="1"/>
                <c:pt idx="0">
                  <c:v>Wait%</c:v>
                </c:pt>
              </c:strCache>
            </c:strRef>
          </c:tx>
          <c:invertIfNegative val="0"/>
          <c:cat>
            <c:numRef>
              <c:f>'CPU003'!$A$2:$A$57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'CPU003'!$D$2:$D$57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0.7</c:v>
                </c:pt>
                <c:pt idx="42">
                  <c:v>1</c:v>
                </c:pt>
                <c:pt idx="43">
                  <c:v>0.9</c:v>
                </c:pt>
                <c:pt idx="44">
                  <c:v>0.9</c:v>
                </c:pt>
                <c:pt idx="45">
                  <c:v>0.8</c:v>
                </c:pt>
                <c:pt idx="46">
                  <c:v>0.2</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8A45-4B3E-980A-76480D9AF7D3}"/>
            </c:ext>
          </c:extLst>
        </c:ser>
        <c:ser>
          <c:idx val="3"/>
          <c:order val="3"/>
          <c:tx>
            <c:strRef>
              <c:f>'CPU003'!$E$1</c:f>
              <c:strCache>
                <c:ptCount val="1"/>
                <c:pt idx="0">
                  <c:v>Idle%</c:v>
                </c:pt>
              </c:strCache>
            </c:strRef>
          </c:tx>
          <c:invertIfNegative val="0"/>
          <c:cat>
            <c:numRef>
              <c:f>'CPU003'!$A$2:$A$57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'CPU003'!$E$2:$E$57</c:f>
              <c:numCache>
                <c:formatCode>General</c:formatCode>
                <c:ptCount val="56"/>
                <c:pt idx="0">
                  <c:v>99.7</c:v>
                </c:pt>
                <c:pt idx="1">
                  <c:v>100</c:v>
                </c:pt>
                <c:pt idx="2">
                  <c:v>99.9</c:v>
                </c:pt>
                <c:pt idx="3">
                  <c:v>99.9</c:v>
                </c:pt>
                <c:pt idx="4">
                  <c:v>99.9</c:v>
                </c:pt>
                <c:pt idx="5">
                  <c:v>99.9</c:v>
                </c:pt>
                <c:pt idx="6">
                  <c:v>100</c:v>
                </c:pt>
                <c:pt idx="7">
                  <c:v>100</c:v>
                </c:pt>
                <c:pt idx="8">
                  <c:v>100</c:v>
                </c:pt>
                <c:pt idx="9">
                  <c:v>99.9</c:v>
                </c:pt>
                <c:pt idx="10">
                  <c:v>99.9</c:v>
                </c:pt>
                <c:pt idx="11">
                  <c:v>99.9</c:v>
                </c:pt>
                <c:pt idx="12">
                  <c:v>100</c:v>
                </c:pt>
                <c:pt idx="13">
                  <c:v>100</c:v>
                </c:pt>
                <c:pt idx="14">
                  <c:v>99.9</c:v>
                </c:pt>
                <c:pt idx="15">
                  <c:v>99.9</c:v>
                </c:pt>
                <c:pt idx="16">
                  <c:v>99.9</c:v>
                </c:pt>
                <c:pt idx="17">
                  <c:v>99.9</c:v>
                </c:pt>
                <c:pt idx="18">
                  <c:v>100</c:v>
                </c:pt>
                <c:pt idx="19">
                  <c:v>100</c:v>
                </c:pt>
                <c:pt idx="20">
                  <c:v>100</c:v>
                </c:pt>
                <c:pt idx="21">
                  <c:v>100</c:v>
                </c:pt>
                <c:pt idx="22">
                  <c:v>100</c:v>
                </c:pt>
                <c:pt idx="23">
                  <c:v>100</c:v>
                </c:pt>
                <c:pt idx="24">
                  <c:v>100</c:v>
                </c:pt>
                <c:pt idx="25">
                  <c:v>100</c:v>
                </c:pt>
                <c:pt idx="26">
                  <c:v>100</c:v>
                </c:pt>
                <c:pt idx="27">
                  <c:v>100</c:v>
                </c:pt>
                <c:pt idx="28">
                  <c:v>99.9</c:v>
                </c:pt>
                <c:pt idx="29">
                  <c:v>99.9</c:v>
                </c:pt>
                <c:pt idx="30">
                  <c:v>99.9</c:v>
                </c:pt>
                <c:pt idx="31">
                  <c:v>100</c:v>
                </c:pt>
                <c:pt idx="32">
                  <c:v>100</c:v>
                </c:pt>
                <c:pt idx="33">
                  <c:v>100</c:v>
                </c:pt>
                <c:pt idx="34">
                  <c:v>100</c:v>
                </c:pt>
                <c:pt idx="35">
                  <c:v>99.9</c:v>
                </c:pt>
                <c:pt idx="36">
                  <c:v>99.9</c:v>
                </c:pt>
                <c:pt idx="37">
                  <c:v>99.9</c:v>
                </c:pt>
                <c:pt idx="38">
                  <c:v>100</c:v>
                </c:pt>
                <c:pt idx="39">
                  <c:v>100</c:v>
                </c:pt>
                <c:pt idx="40">
                  <c:v>100</c:v>
                </c:pt>
                <c:pt idx="41">
                  <c:v>99</c:v>
                </c:pt>
                <c:pt idx="42">
                  <c:v>98.8</c:v>
                </c:pt>
                <c:pt idx="43">
                  <c:v>98.8</c:v>
                </c:pt>
                <c:pt idx="44">
                  <c:v>98.8</c:v>
                </c:pt>
                <c:pt idx="45">
                  <c:v>98.9</c:v>
                </c:pt>
                <c:pt idx="46">
                  <c:v>99.8</c:v>
                </c:pt>
                <c:pt idx="47">
                  <c:v>99.9</c:v>
                </c:pt>
                <c:pt idx="48">
                  <c:v>100</c:v>
                </c:pt>
                <c:pt idx="49">
                  <c:v>94.9</c:v>
                </c:pt>
                <c:pt idx="50">
                  <c:v>96.3</c:v>
                </c:pt>
                <c:pt idx="51">
                  <c:v>98.6</c:v>
                </c:pt>
                <c:pt idx="52">
                  <c:v>99.4</c:v>
                </c:pt>
                <c:pt idx="53">
                  <c:v>99.9</c:v>
                </c:pt>
                <c:pt idx="54">
                  <c:v>100</c:v>
                </c:pt>
                <c:pt idx="55">
                  <c:v>100</c:v>
                </c:pt>
              </c:numCache>
            </c:numRef>
          </c:val>
          <c:extLst>
            <c:ext xmlns:c16="http://schemas.microsoft.com/office/drawing/2014/chart" uri="{C3380CC4-5D6E-409C-BE32-E72D297353CC}">
              <c16:uniqueId val="{00000008-8A45-4B3E-980A-76480D9AF7D3}"/>
            </c:ext>
          </c:extLst>
        </c:ser>
        <c:ser>
          <c:idx val="4"/>
          <c:order val="4"/>
          <c:tx>
            <c:strRef>
              <c:f>'CPU003'!$F$1</c:f>
              <c:strCache>
                <c:ptCount val="1"/>
                <c:pt idx="0">
                  <c:v>Steal%</c:v>
                </c:pt>
              </c:strCache>
            </c:strRef>
          </c:tx>
          <c:invertIfNegative val="0"/>
          <c:cat>
            <c:numRef>
              <c:f>'CPU003'!$A$2:$A$57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'CPU003'!$F$2:$F$57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8A45-4B3E-980A-76480D9AF7D3}"/>
            </c:ext>
          </c:extLst>
        </c:ser>
        <c:dLbls>
          <c:showLegendKey val="0"/>
          <c:showVal val="0"/>
          <c:showCatName val="0"/>
          <c:showSerName val="0"/>
          <c:showPercent val="0"/>
          <c:showBubbleSize val="0"/>
        </c:dLbls>
        <c:gapWidth val="0"/>
        <c:overlap val="100"/>
        <c:axId val="638381632"/>
        <c:axId val="638379112"/>
      </c:barChart>
      <c:catAx>
        <c:axId val="63838163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38379112"/>
        <c:crosses val="autoZero"/>
        <c:auto val="0"/>
        <c:lblAlgn val="ctr"/>
        <c:lblOffset val="100"/>
        <c:noMultiLvlLbl val="0"/>
      </c:catAx>
      <c:valAx>
        <c:axId val="63837911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383816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4 localhost  2023-01-23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'CPU004'!$B$2:$B$57</c:f>
              <c:numCache>
                <c:formatCode>General</c:formatCode>
                <c:ptCount val="56"/>
                <c:pt idx="0">
                  <c:v>0.4</c:v>
                </c:pt>
                <c:pt idx="1">
                  <c:v>0</c:v>
                </c:pt>
                <c:pt idx="2">
                  <c:v>0</c:v>
                </c:pt>
                <c:pt idx="3">
                  <c:v>0</c:v>
                </c:pt>
                <c:pt idx="4">
                  <c:v>0</c:v>
                </c:pt>
                <c:pt idx="5">
                  <c:v>0</c:v>
                </c:pt>
                <c:pt idx="6">
                  <c:v>0.1</c:v>
                </c:pt>
                <c:pt idx="7">
                  <c:v>0</c:v>
                </c:pt>
                <c:pt idx="8">
                  <c:v>0</c:v>
                </c:pt>
                <c:pt idx="9">
                  <c:v>0</c:v>
                </c:pt>
                <c:pt idx="10">
                  <c:v>0</c:v>
                </c:pt>
                <c:pt idx="11">
                  <c:v>0</c:v>
                </c:pt>
                <c:pt idx="12">
                  <c:v>0.1</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c:v>
                </c:pt>
                <c:pt idx="47">
                  <c:v>0</c:v>
                </c:pt>
                <c:pt idx="48">
                  <c:v>0.1</c:v>
                </c:pt>
                <c:pt idx="49">
                  <c:v>0.1</c:v>
                </c:pt>
                <c:pt idx="50">
                  <c:v>0.2</c:v>
                </c:pt>
                <c:pt idx="51">
                  <c:v>0.1</c:v>
                </c:pt>
                <c:pt idx="52">
                  <c:v>0.1</c:v>
                </c:pt>
                <c:pt idx="53">
                  <c:v>0</c:v>
                </c:pt>
                <c:pt idx="54">
                  <c:v>0.1</c:v>
                </c:pt>
                <c:pt idx="55">
                  <c:v>0</c:v>
                </c:pt>
              </c:numCache>
            </c:numRef>
          </c:val>
          <c:extLst>
            <c:ext xmlns:c16="http://schemas.microsoft.com/office/drawing/2014/chart" uri="{C3380CC4-5D6E-409C-BE32-E72D297353CC}">
              <c16:uniqueId val="{00000005-698C-489B-941D-ABF2C79C5413}"/>
            </c:ext>
          </c:extLst>
        </c:ser>
        <c:ser>
          <c:idx val="1"/>
          <c:order val="1"/>
          <c:tx>
            <c:strRef>
              <c:f>'CPU004'!$C$1</c:f>
              <c:strCache>
                <c:ptCount val="1"/>
                <c:pt idx="0">
                  <c:v>Sys%</c:v>
                </c:pt>
              </c:strCache>
            </c:strRef>
          </c:tx>
          <c:invertIfNegative val="0"/>
          <c:cat>
            <c:numRef>
              <c:f>'CPU004'!$A$2:$A$57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'CPU004'!$C$2:$C$57</c:f>
              <c:numCache>
                <c:formatCode>General</c:formatCode>
                <c:ptCount val="56"/>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0.4</c:v>
                </c:pt>
                <c:pt idx="42">
                  <c:v>0.4</c:v>
                </c:pt>
                <c:pt idx="43">
                  <c:v>0.4</c:v>
                </c:pt>
                <c:pt idx="44">
                  <c:v>0.4</c:v>
                </c:pt>
                <c:pt idx="45">
                  <c:v>0.4</c:v>
                </c:pt>
                <c:pt idx="46">
                  <c:v>0.1</c:v>
                </c:pt>
                <c:pt idx="47">
                  <c:v>0</c:v>
                </c:pt>
                <c:pt idx="48">
                  <c:v>0</c:v>
                </c:pt>
                <c:pt idx="49">
                  <c:v>1.4</c:v>
                </c:pt>
                <c:pt idx="50">
                  <c:v>1</c:v>
                </c:pt>
                <c:pt idx="51">
                  <c:v>0.4</c:v>
                </c:pt>
                <c:pt idx="52">
                  <c:v>0.1</c:v>
                </c:pt>
                <c:pt idx="53">
                  <c:v>0</c:v>
                </c:pt>
                <c:pt idx="54">
                  <c:v>0</c:v>
                </c:pt>
                <c:pt idx="55">
                  <c:v>0</c:v>
                </c:pt>
              </c:numCache>
            </c:numRef>
          </c:val>
          <c:extLst>
            <c:ext xmlns:c16="http://schemas.microsoft.com/office/drawing/2014/chart" uri="{C3380CC4-5D6E-409C-BE32-E72D297353CC}">
              <c16:uniqueId val="{00000006-698C-489B-941D-ABF2C79C5413}"/>
            </c:ext>
          </c:extLst>
        </c:ser>
        <c:ser>
          <c:idx val="2"/>
          <c:order val="2"/>
          <c:tx>
            <c:strRef>
              <c:f>'CPU004'!$D$1</c:f>
              <c:strCache>
                <c:ptCount val="1"/>
                <c:pt idx="0">
                  <c:v>Wait%</c:v>
                </c:pt>
              </c:strCache>
            </c:strRef>
          </c:tx>
          <c:invertIfNegative val="0"/>
          <c:cat>
            <c:numRef>
              <c:f>'CPU004'!$A$2:$A$57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'CPU004'!$D$2:$D$57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0.3</c:v>
                </c:pt>
                <c:pt idx="43">
                  <c:v>0.4</c:v>
                </c:pt>
                <c:pt idx="44">
                  <c:v>0.4</c:v>
                </c:pt>
                <c:pt idx="45">
                  <c:v>0.5</c:v>
                </c:pt>
                <c:pt idx="46">
                  <c:v>0</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7-698C-489B-941D-ABF2C79C5413}"/>
            </c:ext>
          </c:extLst>
        </c:ser>
        <c:ser>
          <c:idx val="3"/>
          <c:order val="3"/>
          <c:tx>
            <c:strRef>
              <c:f>'CPU004'!$E$1</c:f>
              <c:strCache>
                <c:ptCount val="1"/>
                <c:pt idx="0">
                  <c:v>Idle%</c:v>
                </c:pt>
              </c:strCache>
            </c:strRef>
          </c:tx>
          <c:invertIfNegative val="0"/>
          <c:cat>
            <c:numRef>
              <c:f>'CPU004'!$A$2:$A$57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'CPU004'!$E$2:$E$57</c:f>
              <c:numCache>
                <c:formatCode>General</c:formatCode>
                <c:ptCount val="56"/>
                <c:pt idx="0">
                  <c:v>99.5</c:v>
                </c:pt>
                <c:pt idx="1">
                  <c:v>100</c:v>
                </c:pt>
                <c:pt idx="2">
                  <c:v>100</c:v>
                </c:pt>
                <c:pt idx="3">
                  <c:v>100</c:v>
                </c:pt>
                <c:pt idx="4">
                  <c:v>100</c:v>
                </c:pt>
                <c:pt idx="5">
                  <c:v>100</c:v>
                </c:pt>
                <c:pt idx="6">
                  <c:v>99.9</c:v>
                </c:pt>
                <c:pt idx="7">
                  <c:v>100</c:v>
                </c:pt>
                <c:pt idx="8">
                  <c:v>100</c:v>
                </c:pt>
                <c:pt idx="9">
                  <c:v>100</c:v>
                </c:pt>
                <c:pt idx="10">
                  <c:v>100</c:v>
                </c:pt>
                <c:pt idx="11">
                  <c:v>100</c:v>
                </c:pt>
                <c:pt idx="12">
                  <c:v>99.9</c:v>
                </c:pt>
                <c:pt idx="13">
                  <c:v>99.9</c:v>
                </c:pt>
                <c:pt idx="14">
                  <c:v>100</c:v>
                </c:pt>
                <c:pt idx="15">
                  <c:v>100</c:v>
                </c:pt>
                <c:pt idx="16">
                  <c:v>100</c:v>
                </c:pt>
                <c:pt idx="17">
                  <c:v>99.9</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99.9</c:v>
                </c:pt>
                <c:pt idx="31">
                  <c:v>99.9</c:v>
                </c:pt>
                <c:pt idx="32">
                  <c:v>100</c:v>
                </c:pt>
                <c:pt idx="33">
                  <c:v>100</c:v>
                </c:pt>
                <c:pt idx="34">
                  <c:v>100</c:v>
                </c:pt>
                <c:pt idx="35">
                  <c:v>100</c:v>
                </c:pt>
                <c:pt idx="36">
                  <c:v>100</c:v>
                </c:pt>
                <c:pt idx="37">
                  <c:v>100</c:v>
                </c:pt>
                <c:pt idx="38">
                  <c:v>100</c:v>
                </c:pt>
                <c:pt idx="39">
                  <c:v>100</c:v>
                </c:pt>
                <c:pt idx="40">
                  <c:v>100</c:v>
                </c:pt>
                <c:pt idx="41">
                  <c:v>99.2</c:v>
                </c:pt>
                <c:pt idx="42">
                  <c:v>99.1</c:v>
                </c:pt>
                <c:pt idx="43">
                  <c:v>99</c:v>
                </c:pt>
                <c:pt idx="44">
                  <c:v>99</c:v>
                </c:pt>
                <c:pt idx="45">
                  <c:v>98.9</c:v>
                </c:pt>
                <c:pt idx="46">
                  <c:v>99.9</c:v>
                </c:pt>
                <c:pt idx="47">
                  <c:v>100</c:v>
                </c:pt>
                <c:pt idx="48">
                  <c:v>99.9</c:v>
                </c:pt>
                <c:pt idx="49">
                  <c:v>98.6</c:v>
                </c:pt>
                <c:pt idx="50">
                  <c:v>98.8</c:v>
                </c:pt>
                <c:pt idx="51">
                  <c:v>99.4</c:v>
                </c:pt>
                <c:pt idx="52">
                  <c:v>99.8</c:v>
                </c:pt>
                <c:pt idx="53">
                  <c:v>99.9</c:v>
                </c:pt>
                <c:pt idx="54">
                  <c:v>99.9</c:v>
                </c:pt>
                <c:pt idx="55">
                  <c:v>100</c:v>
                </c:pt>
              </c:numCache>
            </c:numRef>
          </c:val>
          <c:extLst>
            <c:ext xmlns:c16="http://schemas.microsoft.com/office/drawing/2014/chart" uri="{C3380CC4-5D6E-409C-BE32-E72D297353CC}">
              <c16:uniqueId val="{00000008-698C-489B-941D-ABF2C79C5413}"/>
            </c:ext>
          </c:extLst>
        </c:ser>
        <c:ser>
          <c:idx val="4"/>
          <c:order val="4"/>
          <c:tx>
            <c:strRef>
              <c:f>'CPU004'!$F$1</c:f>
              <c:strCache>
                <c:ptCount val="1"/>
                <c:pt idx="0">
                  <c:v>Steal%</c:v>
                </c:pt>
              </c:strCache>
            </c:strRef>
          </c:tx>
          <c:invertIfNegative val="0"/>
          <c:cat>
            <c:numRef>
              <c:f>'CPU004'!$A$2:$A$57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'CPU004'!$F$2:$F$57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698C-489B-941D-ABF2C79C5413}"/>
            </c:ext>
          </c:extLst>
        </c:ser>
        <c:dLbls>
          <c:showLegendKey val="0"/>
          <c:showVal val="0"/>
          <c:showCatName val="0"/>
          <c:showSerName val="0"/>
          <c:showPercent val="0"/>
          <c:showBubbleSize val="0"/>
        </c:dLbls>
        <c:gapWidth val="0"/>
        <c:overlap val="100"/>
        <c:axId val="638381272"/>
        <c:axId val="638378392"/>
      </c:barChart>
      <c:catAx>
        <c:axId val="63838127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38378392"/>
        <c:crosses val="autoZero"/>
        <c:auto val="0"/>
        <c:lblAlgn val="ctr"/>
        <c:lblOffset val="100"/>
        <c:noMultiLvlLbl val="0"/>
      </c:catAx>
      <c:valAx>
        <c:axId val="63837839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38381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5 localhost  2023-01-23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'CPU005'!$B$2:$B$57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0.1</c:v>
                </c:pt>
                <c:pt idx="20">
                  <c:v>0.1</c:v>
                </c:pt>
                <c:pt idx="21">
                  <c:v>0.1</c:v>
                </c:pt>
                <c:pt idx="22">
                  <c:v>0.1</c:v>
                </c:pt>
                <c:pt idx="23">
                  <c:v>0.1</c:v>
                </c:pt>
                <c:pt idx="24">
                  <c:v>0.1</c:v>
                </c:pt>
                <c:pt idx="25">
                  <c:v>0.1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0.1</c:v>
                </c:pt>
                <c:pt idx="50">
                  <c:v>0.1</c:v>
                </c:pt>
                <c:pt idx="51">
                  <c:v>0</c:v>
                </c:pt>
                <c:pt idx="52">
                  <c:v>0</c:v>
                </c:pt>
                <c:pt idx="53">
                  <c:v>0</c:v>
                </c:pt>
                <c:pt idx="54">
                  <c:v>0</c:v>
                </c:pt>
                <c:pt idx="55">
                  <c:v>0</c:v>
                </c:pt>
              </c:numCache>
            </c:numRef>
          </c:val>
          <c:extLst>
            <c:ext xmlns:c16="http://schemas.microsoft.com/office/drawing/2014/chart" uri="{C3380CC4-5D6E-409C-BE32-E72D297353CC}">
              <c16:uniqueId val="{00000005-F14F-4881-A1A8-7813EE585A11}"/>
            </c:ext>
          </c:extLst>
        </c:ser>
        <c:ser>
          <c:idx val="1"/>
          <c:order val="1"/>
          <c:tx>
            <c:strRef>
              <c:f>'CPU005'!$C$1</c:f>
              <c:strCache>
                <c:ptCount val="1"/>
                <c:pt idx="0">
                  <c:v>Sys%</c:v>
                </c:pt>
              </c:strCache>
            </c:strRef>
          </c:tx>
          <c:invertIfNegative val="0"/>
          <c:cat>
            <c:numRef>
              <c:f>'CPU005'!$A$2:$A$57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'CPU005'!$C$2:$C$57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c:v>
                </c:pt>
                <c:pt idx="49">
                  <c:v>0.1</c:v>
                </c:pt>
                <c:pt idx="50">
                  <c:v>0.1</c:v>
                </c:pt>
                <c:pt idx="51">
                  <c:v>0.1</c:v>
                </c:pt>
                <c:pt idx="52">
                  <c:v>0.1</c:v>
                </c:pt>
                <c:pt idx="53">
                  <c:v>0</c:v>
                </c:pt>
                <c:pt idx="54">
                  <c:v>0</c:v>
                </c:pt>
                <c:pt idx="55">
                  <c:v>0</c:v>
                </c:pt>
              </c:numCache>
            </c:numRef>
          </c:val>
          <c:extLst>
            <c:ext xmlns:c16="http://schemas.microsoft.com/office/drawing/2014/chart" uri="{C3380CC4-5D6E-409C-BE32-E72D297353CC}">
              <c16:uniqueId val="{00000006-F14F-4881-A1A8-7813EE585A11}"/>
            </c:ext>
          </c:extLst>
        </c:ser>
        <c:ser>
          <c:idx val="2"/>
          <c:order val="2"/>
          <c:tx>
            <c:strRef>
              <c:f>'CPU005'!$D$1</c:f>
              <c:strCache>
                <c:ptCount val="1"/>
                <c:pt idx="0">
                  <c:v>Wait%</c:v>
                </c:pt>
              </c:strCache>
            </c:strRef>
          </c:tx>
          <c:invertIfNegative val="0"/>
          <c:cat>
            <c:numRef>
              <c:f>'CPU005'!$A$2:$A$57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'CPU005'!$D$2:$D$57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F14F-4881-A1A8-7813EE585A11}"/>
            </c:ext>
          </c:extLst>
        </c:ser>
        <c:ser>
          <c:idx val="3"/>
          <c:order val="3"/>
          <c:tx>
            <c:strRef>
              <c:f>'CPU005'!$E$1</c:f>
              <c:strCache>
                <c:ptCount val="1"/>
                <c:pt idx="0">
                  <c:v>Idle%</c:v>
                </c:pt>
              </c:strCache>
            </c:strRef>
          </c:tx>
          <c:invertIfNegative val="0"/>
          <c:cat>
            <c:numRef>
              <c:f>'CPU005'!$A$2:$A$57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'CPU005'!$E$2:$E$57</c:f>
              <c:numCache>
                <c:formatCode>General</c:formatCode>
                <c:ptCount val="56"/>
                <c:pt idx="0">
                  <c:v>99.3</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99.9</c:v>
                </c:pt>
                <c:pt idx="20">
                  <c:v>99.9</c:v>
                </c:pt>
                <c:pt idx="21">
                  <c:v>99.9</c:v>
                </c:pt>
                <c:pt idx="22">
                  <c:v>99.9</c:v>
                </c:pt>
                <c:pt idx="23">
                  <c:v>99.9</c:v>
                </c:pt>
                <c:pt idx="24">
                  <c:v>99.9</c:v>
                </c:pt>
                <c:pt idx="25">
                  <c:v>99.9</c:v>
                </c:pt>
                <c:pt idx="26">
                  <c:v>99.9</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99.9</c:v>
                </c:pt>
                <c:pt idx="42">
                  <c:v>99.9</c:v>
                </c:pt>
                <c:pt idx="43">
                  <c:v>99.9</c:v>
                </c:pt>
                <c:pt idx="44">
                  <c:v>99.9</c:v>
                </c:pt>
                <c:pt idx="45">
                  <c:v>99.9</c:v>
                </c:pt>
                <c:pt idx="46">
                  <c:v>100</c:v>
                </c:pt>
                <c:pt idx="47">
                  <c:v>100</c:v>
                </c:pt>
                <c:pt idx="48">
                  <c:v>100</c:v>
                </c:pt>
                <c:pt idx="49">
                  <c:v>99.8</c:v>
                </c:pt>
                <c:pt idx="50">
                  <c:v>99.8</c:v>
                </c:pt>
                <c:pt idx="51">
                  <c:v>99.9</c:v>
                </c:pt>
                <c:pt idx="52">
                  <c:v>99.9</c:v>
                </c:pt>
                <c:pt idx="53">
                  <c:v>100</c:v>
                </c:pt>
                <c:pt idx="54">
                  <c:v>100</c:v>
                </c:pt>
                <c:pt idx="55">
                  <c:v>100</c:v>
                </c:pt>
              </c:numCache>
            </c:numRef>
          </c:val>
          <c:extLst>
            <c:ext xmlns:c16="http://schemas.microsoft.com/office/drawing/2014/chart" uri="{C3380CC4-5D6E-409C-BE32-E72D297353CC}">
              <c16:uniqueId val="{00000008-F14F-4881-A1A8-7813EE585A11}"/>
            </c:ext>
          </c:extLst>
        </c:ser>
        <c:ser>
          <c:idx val="4"/>
          <c:order val="4"/>
          <c:tx>
            <c:strRef>
              <c:f>'CPU005'!$F$1</c:f>
              <c:strCache>
                <c:ptCount val="1"/>
                <c:pt idx="0">
                  <c:v>Steal%</c:v>
                </c:pt>
              </c:strCache>
            </c:strRef>
          </c:tx>
          <c:invertIfNegative val="0"/>
          <c:cat>
            <c:numRef>
              <c:f>'CPU005'!$A$2:$A$57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'CPU005'!$F$2:$F$57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F14F-4881-A1A8-7813EE585A11}"/>
            </c:ext>
          </c:extLst>
        </c:ser>
        <c:dLbls>
          <c:showLegendKey val="0"/>
          <c:showVal val="0"/>
          <c:showCatName val="0"/>
          <c:showSerName val="0"/>
          <c:showPercent val="0"/>
          <c:showBubbleSize val="0"/>
        </c:dLbls>
        <c:gapWidth val="0"/>
        <c:overlap val="100"/>
        <c:axId val="645821600"/>
        <c:axId val="645820520"/>
      </c:barChart>
      <c:catAx>
        <c:axId val="6458216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5820520"/>
        <c:crosses val="autoZero"/>
        <c:auto val="0"/>
        <c:lblAlgn val="ctr"/>
        <c:lblOffset val="100"/>
        <c:noMultiLvlLbl val="0"/>
      </c:catAx>
      <c:valAx>
        <c:axId val="645820520"/>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58216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6 localhost  2023-01-23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'CPU006'!$B$2:$B$57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c:v>
                </c:pt>
                <c:pt idx="49">
                  <c:v>0.1</c:v>
                </c:pt>
                <c:pt idx="50">
                  <c:v>0.1</c:v>
                </c:pt>
                <c:pt idx="51">
                  <c:v>0.1</c:v>
                </c:pt>
                <c:pt idx="52">
                  <c:v>0.1</c:v>
                </c:pt>
                <c:pt idx="53">
                  <c:v>0</c:v>
                </c:pt>
                <c:pt idx="54">
                  <c:v>0</c:v>
                </c:pt>
                <c:pt idx="55">
                  <c:v>0</c:v>
                </c:pt>
              </c:numCache>
            </c:numRef>
          </c:val>
          <c:extLst>
            <c:ext xmlns:c16="http://schemas.microsoft.com/office/drawing/2014/chart" uri="{C3380CC4-5D6E-409C-BE32-E72D297353CC}">
              <c16:uniqueId val="{00000005-B547-4855-9C1C-324521E600CC}"/>
            </c:ext>
          </c:extLst>
        </c:ser>
        <c:ser>
          <c:idx val="1"/>
          <c:order val="1"/>
          <c:tx>
            <c:strRef>
              <c:f>'CPU006'!$C$1</c:f>
              <c:strCache>
                <c:ptCount val="1"/>
                <c:pt idx="0">
                  <c:v>Sys%</c:v>
                </c:pt>
              </c:strCache>
            </c:strRef>
          </c:tx>
          <c:invertIfNegative val="0"/>
          <c:cat>
            <c:numRef>
              <c:f>'CPU006'!$A$2:$A$57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'CPU006'!$C$2:$C$57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0.1</c:v>
                </c:pt>
                <c:pt idx="42">
                  <c:v>0.1</c:v>
                </c:pt>
                <c:pt idx="43">
                  <c:v>0.1</c:v>
                </c:pt>
                <c:pt idx="44">
                  <c:v>0.1</c:v>
                </c:pt>
                <c:pt idx="45">
                  <c:v>0.1</c:v>
                </c:pt>
                <c:pt idx="46">
                  <c:v>0</c:v>
                </c:pt>
                <c:pt idx="47">
                  <c:v>0</c:v>
                </c:pt>
                <c:pt idx="48">
                  <c:v>0</c:v>
                </c:pt>
                <c:pt idx="49">
                  <c:v>0.2</c:v>
                </c:pt>
                <c:pt idx="50">
                  <c:v>0.2</c:v>
                </c:pt>
                <c:pt idx="51">
                  <c:v>0.1</c:v>
                </c:pt>
                <c:pt idx="52">
                  <c:v>0.1</c:v>
                </c:pt>
                <c:pt idx="53">
                  <c:v>0</c:v>
                </c:pt>
                <c:pt idx="54">
                  <c:v>0</c:v>
                </c:pt>
                <c:pt idx="55">
                  <c:v>0</c:v>
                </c:pt>
              </c:numCache>
            </c:numRef>
          </c:val>
          <c:extLst>
            <c:ext xmlns:c16="http://schemas.microsoft.com/office/drawing/2014/chart" uri="{C3380CC4-5D6E-409C-BE32-E72D297353CC}">
              <c16:uniqueId val="{00000006-B547-4855-9C1C-324521E600CC}"/>
            </c:ext>
          </c:extLst>
        </c:ser>
        <c:ser>
          <c:idx val="2"/>
          <c:order val="2"/>
          <c:tx>
            <c:strRef>
              <c:f>'CPU006'!$D$1</c:f>
              <c:strCache>
                <c:ptCount val="1"/>
                <c:pt idx="0">
                  <c:v>Wait%</c:v>
                </c:pt>
              </c:strCache>
            </c:strRef>
          </c:tx>
          <c:invertIfNegative val="0"/>
          <c:cat>
            <c:numRef>
              <c:f>'CPU006'!$A$2:$A$57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'CPU006'!$D$2:$D$57</c:f>
              <c:numCache>
                <c:formatCode>General</c:formatCode>
                <c:ptCount val="56"/>
                <c:pt idx="0">
                  <c:v>0.5</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0.2</c:v>
                </c:pt>
                <c:pt idx="49">
                  <c:v>0.2</c:v>
                </c:pt>
                <c:pt idx="50">
                  <c:v>0.2</c:v>
                </c:pt>
                <c:pt idx="51">
                  <c:v>0.2</c:v>
                </c:pt>
                <c:pt idx="52">
                  <c:v>0.2</c:v>
                </c:pt>
                <c:pt idx="53">
                  <c:v>0.2</c:v>
                </c:pt>
                <c:pt idx="54">
                  <c:v>0.2</c:v>
                </c:pt>
                <c:pt idx="55">
                  <c:v>0.2</c:v>
                </c:pt>
              </c:numCache>
            </c:numRef>
          </c:val>
          <c:extLst>
            <c:ext xmlns:c16="http://schemas.microsoft.com/office/drawing/2014/chart" uri="{C3380CC4-5D6E-409C-BE32-E72D297353CC}">
              <c16:uniqueId val="{00000007-B547-4855-9C1C-324521E600CC}"/>
            </c:ext>
          </c:extLst>
        </c:ser>
        <c:ser>
          <c:idx val="3"/>
          <c:order val="3"/>
          <c:tx>
            <c:strRef>
              <c:f>'CPU006'!$E$1</c:f>
              <c:strCache>
                <c:ptCount val="1"/>
                <c:pt idx="0">
                  <c:v>Idle%</c:v>
                </c:pt>
              </c:strCache>
            </c:strRef>
          </c:tx>
          <c:invertIfNegative val="0"/>
          <c:cat>
            <c:numRef>
              <c:f>'CPU006'!$A$2:$A$57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'CPU006'!$E$2:$E$57</c:f>
              <c:numCache>
                <c:formatCode>General</c:formatCode>
                <c:ptCount val="56"/>
                <c:pt idx="0">
                  <c:v>98.5</c:v>
                </c:pt>
                <c:pt idx="1">
                  <c:v>99.8</c:v>
                </c:pt>
                <c:pt idx="2">
                  <c:v>99.8</c:v>
                </c:pt>
                <c:pt idx="3">
                  <c:v>99.8</c:v>
                </c:pt>
                <c:pt idx="4">
                  <c:v>99.8</c:v>
                </c:pt>
                <c:pt idx="5">
                  <c:v>99.8</c:v>
                </c:pt>
                <c:pt idx="6">
                  <c:v>99.8</c:v>
                </c:pt>
                <c:pt idx="7">
                  <c:v>99.8</c:v>
                </c:pt>
                <c:pt idx="8">
                  <c:v>99.8</c:v>
                </c:pt>
                <c:pt idx="9">
                  <c:v>99.8</c:v>
                </c:pt>
                <c:pt idx="10">
                  <c:v>99.8</c:v>
                </c:pt>
                <c:pt idx="11">
                  <c:v>99.8</c:v>
                </c:pt>
                <c:pt idx="12">
                  <c:v>99.8</c:v>
                </c:pt>
                <c:pt idx="13">
                  <c:v>99.8</c:v>
                </c:pt>
                <c:pt idx="14">
                  <c:v>99.8</c:v>
                </c:pt>
                <c:pt idx="15">
                  <c:v>99.8</c:v>
                </c:pt>
                <c:pt idx="16">
                  <c:v>99.8</c:v>
                </c:pt>
                <c:pt idx="17">
                  <c:v>99.8</c:v>
                </c:pt>
                <c:pt idx="18">
                  <c:v>99.8</c:v>
                </c:pt>
                <c:pt idx="19">
                  <c:v>99.8</c:v>
                </c:pt>
                <c:pt idx="20">
                  <c:v>99.8</c:v>
                </c:pt>
                <c:pt idx="21">
                  <c:v>99.8</c:v>
                </c:pt>
                <c:pt idx="22">
                  <c:v>99.8</c:v>
                </c:pt>
                <c:pt idx="23">
                  <c:v>99.8</c:v>
                </c:pt>
                <c:pt idx="24">
                  <c:v>99.8</c:v>
                </c:pt>
                <c:pt idx="25">
                  <c:v>99.8</c:v>
                </c:pt>
                <c:pt idx="26">
                  <c:v>99.8</c:v>
                </c:pt>
                <c:pt idx="27">
                  <c:v>99.8</c:v>
                </c:pt>
                <c:pt idx="28">
                  <c:v>99.8</c:v>
                </c:pt>
                <c:pt idx="29">
                  <c:v>99.8</c:v>
                </c:pt>
                <c:pt idx="30">
                  <c:v>99.8</c:v>
                </c:pt>
                <c:pt idx="31">
                  <c:v>99.8</c:v>
                </c:pt>
                <c:pt idx="32">
                  <c:v>99.8</c:v>
                </c:pt>
                <c:pt idx="33">
                  <c:v>99.8</c:v>
                </c:pt>
                <c:pt idx="34">
                  <c:v>99.8</c:v>
                </c:pt>
                <c:pt idx="35">
                  <c:v>99.8</c:v>
                </c:pt>
                <c:pt idx="36">
                  <c:v>99.8</c:v>
                </c:pt>
                <c:pt idx="37">
                  <c:v>99.8</c:v>
                </c:pt>
                <c:pt idx="38">
                  <c:v>99.8</c:v>
                </c:pt>
                <c:pt idx="39">
                  <c:v>99.8</c:v>
                </c:pt>
                <c:pt idx="40">
                  <c:v>99.8</c:v>
                </c:pt>
                <c:pt idx="41">
                  <c:v>99.7</c:v>
                </c:pt>
                <c:pt idx="42">
                  <c:v>99.7</c:v>
                </c:pt>
                <c:pt idx="43">
                  <c:v>99.7</c:v>
                </c:pt>
                <c:pt idx="44">
                  <c:v>99.6</c:v>
                </c:pt>
                <c:pt idx="45">
                  <c:v>99.7</c:v>
                </c:pt>
                <c:pt idx="46">
                  <c:v>99.7</c:v>
                </c:pt>
                <c:pt idx="47">
                  <c:v>99.8</c:v>
                </c:pt>
                <c:pt idx="48">
                  <c:v>99.8</c:v>
                </c:pt>
                <c:pt idx="49">
                  <c:v>99.5</c:v>
                </c:pt>
                <c:pt idx="50">
                  <c:v>99.5</c:v>
                </c:pt>
                <c:pt idx="51">
                  <c:v>99.6</c:v>
                </c:pt>
                <c:pt idx="52">
                  <c:v>99.7</c:v>
                </c:pt>
                <c:pt idx="53">
                  <c:v>99.8</c:v>
                </c:pt>
                <c:pt idx="54">
                  <c:v>99.8</c:v>
                </c:pt>
                <c:pt idx="55">
                  <c:v>99.8</c:v>
                </c:pt>
              </c:numCache>
            </c:numRef>
          </c:val>
          <c:extLst>
            <c:ext xmlns:c16="http://schemas.microsoft.com/office/drawing/2014/chart" uri="{C3380CC4-5D6E-409C-BE32-E72D297353CC}">
              <c16:uniqueId val="{00000008-B547-4855-9C1C-324521E600CC}"/>
            </c:ext>
          </c:extLst>
        </c:ser>
        <c:ser>
          <c:idx val="4"/>
          <c:order val="4"/>
          <c:tx>
            <c:strRef>
              <c:f>'CPU006'!$F$1</c:f>
              <c:strCache>
                <c:ptCount val="1"/>
                <c:pt idx="0">
                  <c:v>Steal%</c:v>
                </c:pt>
              </c:strCache>
            </c:strRef>
          </c:tx>
          <c:invertIfNegative val="0"/>
          <c:cat>
            <c:numRef>
              <c:f>'CPU006'!$A$2:$A$57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'CPU006'!$F$2:$F$57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B547-4855-9C1C-324521E600CC}"/>
            </c:ext>
          </c:extLst>
        </c:ser>
        <c:dLbls>
          <c:showLegendKey val="0"/>
          <c:showVal val="0"/>
          <c:showCatName val="0"/>
          <c:showSerName val="0"/>
          <c:showPercent val="0"/>
          <c:showBubbleSize val="0"/>
        </c:dLbls>
        <c:gapWidth val="0"/>
        <c:overlap val="100"/>
        <c:axId val="647320000"/>
        <c:axId val="647322880"/>
      </c:barChart>
      <c:catAx>
        <c:axId val="6473200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47322880"/>
        <c:crosses val="autoZero"/>
        <c:auto val="0"/>
        <c:lblAlgn val="ctr"/>
        <c:lblOffset val="100"/>
        <c:noMultiLvlLbl val="0"/>
      </c:catAx>
      <c:valAx>
        <c:axId val="647322880"/>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473200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2023-01-23</a:t>
            </a:r>
          </a:p>
        </c:rich>
      </c:tx>
      <c:overlay val="0"/>
    </c:title>
    <c:autoTitleDeleted val="0"/>
    <c:plotArea>
      <c:layout/>
      <c:barChart>
        <c:barDir val="col"/>
        <c:grouping val="stacked"/>
        <c:varyColors val="0"/>
        <c:ser>
          <c:idx val="0"/>
          <c:order val="0"/>
          <c:tx>
            <c:strRef>
              <c:f>DISK_SUMM!$A$59</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DISK_SUMM!$B$59:$D$59</c:f>
              <c:numCache>
                <c:formatCode>0.0</c:formatCode>
                <c:ptCount val="3"/>
                <c:pt idx="0">
                  <c:v>25845.651785714286</c:v>
                </c:pt>
                <c:pt idx="1">
                  <c:v>5265.9232142857127</c:v>
                </c:pt>
                <c:pt idx="2">
                  <c:v>413.36607142857156</c:v>
                </c:pt>
              </c:numCache>
            </c:numRef>
          </c:val>
          <c:extLst>
            <c:ext xmlns:c16="http://schemas.microsoft.com/office/drawing/2014/chart" uri="{C3380CC4-5D6E-409C-BE32-E72D297353CC}">
              <c16:uniqueId val="{00000003-5535-496E-81FD-B87066A55577}"/>
            </c:ext>
          </c:extLst>
        </c:ser>
        <c:ser>
          <c:idx val="1"/>
          <c:order val="1"/>
          <c:tx>
            <c:strRef>
              <c:f>DISK_SUMM!$A$60</c:f>
              <c:strCache>
                <c:ptCount val="1"/>
                <c:pt idx="0">
                  <c:v>WAvg.</c:v>
                </c:pt>
              </c:strCache>
            </c:strRef>
          </c:tx>
          <c:invertIfNegative val="0"/>
          <c:val>
            <c:numRef>
              <c:f>DISK_SUMM!$B$60:$D$60</c:f>
              <c:numCache>
                <c:formatCode>0.0</c:formatCode>
                <c:ptCount val="3"/>
                <c:pt idx="0">
                  <c:v>363758.66567472479</c:v>
                </c:pt>
                <c:pt idx="1">
                  <c:v>50701.16989694802</c:v>
                </c:pt>
                <c:pt idx="2">
                  <c:v>5459.2299123284747</c:v>
                </c:pt>
              </c:numCache>
            </c:numRef>
          </c:val>
          <c:extLst>
            <c:ext xmlns:c16="http://schemas.microsoft.com/office/drawing/2014/chart" uri="{C3380CC4-5D6E-409C-BE32-E72D297353CC}">
              <c16:uniqueId val="{00000004-5535-496E-81FD-B87066A55577}"/>
            </c:ext>
          </c:extLst>
        </c:ser>
        <c:dLbls>
          <c:showLegendKey val="0"/>
          <c:showVal val="0"/>
          <c:showCatName val="0"/>
          <c:showSerName val="0"/>
          <c:showPercent val="0"/>
          <c:showBubbleSize val="0"/>
        </c:dLbls>
        <c:gapWidth val="150"/>
        <c:overlap val="100"/>
        <c:axId val="731802200"/>
        <c:axId val="7290997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DISK_SUMM!$B$61:$D$61</c:f>
              <c:numCache>
                <c:formatCode>0.0</c:formatCode>
                <c:ptCount val="3"/>
                <c:pt idx="0">
                  <c:v>483898.5</c:v>
                </c:pt>
                <c:pt idx="1">
                  <c:v>57416.899999999994</c:v>
                </c:pt>
                <c:pt idx="2">
                  <c:v>7510.3</c:v>
                </c:pt>
              </c:numCache>
            </c:numRef>
          </c:val>
          <c:smooth val="0"/>
          <c:extLst>
            <c:ext xmlns:c16="http://schemas.microsoft.com/office/drawing/2014/chart" uri="{C3380CC4-5D6E-409C-BE32-E72D297353CC}">
              <c16:uniqueId val="{00000005-5535-496E-81FD-B87066A55577}"/>
            </c:ext>
          </c:extLst>
        </c:ser>
        <c:ser>
          <c:idx val="3"/>
          <c:order val="3"/>
          <c:tx>
            <c:v>Min</c:v>
          </c:tx>
          <c:spPr>
            <a:ln w="25400">
              <a:solidFill>
                <a:srgbClr val="000000"/>
              </a:solidFill>
              <a:prstDash val="solid"/>
            </a:ln>
          </c:spPr>
          <c:marker>
            <c:symbol val="none"/>
          </c:marker>
          <c:val>
            <c:numRef>
              <c:f>DISK_SUMM!$B$62:$D$62</c:f>
              <c:numCache>
                <c:formatCode>0.0</c:formatCode>
                <c:ptCount val="3"/>
                <c:pt idx="0">
                  <c:v>0</c:v>
                </c:pt>
                <c:pt idx="1">
                  <c:v>3.0999999999999996</c:v>
                </c:pt>
                <c:pt idx="2">
                  <c:v>0.9</c:v>
                </c:pt>
              </c:numCache>
            </c:numRef>
          </c:val>
          <c:smooth val="0"/>
          <c:extLst>
            <c:ext xmlns:c16="http://schemas.microsoft.com/office/drawing/2014/chart" uri="{C3380CC4-5D6E-409C-BE32-E72D297353CC}">
              <c16:uniqueId val="{00000006-5535-496E-81FD-B87066A55577}"/>
            </c:ext>
          </c:extLst>
        </c:ser>
        <c:dLbls>
          <c:showLegendKey val="0"/>
          <c:showVal val="0"/>
          <c:showCatName val="0"/>
          <c:showSerName val="0"/>
          <c:showPercent val="0"/>
          <c:showBubbleSize val="0"/>
        </c:dLbls>
        <c:marker val="1"/>
        <c:smooth val="0"/>
        <c:axId val="729097968"/>
        <c:axId val="729094368"/>
      </c:lineChart>
      <c:catAx>
        <c:axId val="73180220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9099768"/>
        <c:crosses val="autoZero"/>
        <c:auto val="1"/>
        <c:lblAlgn val="ctr"/>
        <c:lblOffset val="100"/>
        <c:tickLblSkip val="1"/>
        <c:noMultiLvlLbl val="0"/>
      </c:catAx>
      <c:valAx>
        <c:axId val="729099768"/>
        <c:scaling>
          <c:orientation val="minMax"/>
          <c:max val="483899.5"/>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1802200"/>
        <c:crosses val="autoZero"/>
        <c:crossBetween val="between"/>
        <c:dispUnits>
          <c:builtInUnit val="thousands"/>
          <c:dispUnitsLbl/>
        </c:dispUnits>
      </c:valAx>
      <c:valAx>
        <c:axId val="729094368"/>
        <c:scaling>
          <c:orientation val="minMax"/>
          <c:max val="483899.5"/>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29097968"/>
        <c:crosses val="max"/>
        <c:crossBetween val="between"/>
        <c:dispUnits>
          <c:builtInUnit val="thousands"/>
          <c:dispUnitsLbl/>
        </c:dispUnits>
      </c:valAx>
      <c:catAx>
        <c:axId val="729097968"/>
        <c:scaling>
          <c:orientation val="minMax"/>
        </c:scaling>
        <c:delete val="1"/>
        <c:axPos val="b"/>
        <c:majorTickMark val="out"/>
        <c:minorTickMark val="none"/>
        <c:tickLblPos val="nextTo"/>
        <c:crossAx val="7290943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7 localhost  2023-01-23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'CPU007'!$B$2:$B$57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0.1</c:v>
                </c:pt>
                <c:pt idx="39">
                  <c:v>0.1</c:v>
                </c:pt>
                <c:pt idx="40">
                  <c:v>0.1</c:v>
                </c:pt>
                <c:pt idx="41">
                  <c:v>7.1</c:v>
                </c:pt>
                <c:pt idx="42">
                  <c:v>7.2</c:v>
                </c:pt>
                <c:pt idx="43">
                  <c:v>7.2</c:v>
                </c:pt>
                <c:pt idx="44">
                  <c:v>7.2</c:v>
                </c:pt>
                <c:pt idx="45">
                  <c:v>7.2</c:v>
                </c:pt>
                <c:pt idx="46">
                  <c:v>0.9</c:v>
                </c:pt>
                <c:pt idx="47">
                  <c:v>0</c:v>
                </c:pt>
                <c:pt idx="48">
                  <c:v>0</c:v>
                </c:pt>
                <c:pt idx="49">
                  <c:v>0</c:v>
                </c:pt>
                <c:pt idx="50">
                  <c:v>0.1</c:v>
                </c:pt>
                <c:pt idx="51">
                  <c:v>0.1</c:v>
                </c:pt>
                <c:pt idx="52">
                  <c:v>0.1</c:v>
                </c:pt>
                <c:pt idx="53">
                  <c:v>0</c:v>
                </c:pt>
                <c:pt idx="54">
                  <c:v>0</c:v>
                </c:pt>
                <c:pt idx="55">
                  <c:v>0</c:v>
                </c:pt>
              </c:numCache>
            </c:numRef>
          </c:val>
          <c:extLst>
            <c:ext xmlns:c16="http://schemas.microsoft.com/office/drawing/2014/chart" uri="{C3380CC4-5D6E-409C-BE32-E72D297353CC}">
              <c16:uniqueId val="{00000005-B05A-45DC-AF52-B253E2C30122}"/>
            </c:ext>
          </c:extLst>
        </c:ser>
        <c:ser>
          <c:idx val="1"/>
          <c:order val="1"/>
          <c:tx>
            <c:strRef>
              <c:f>'CPU007'!$C$1</c:f>
              <c:strCache>
                <c:ptCount val="1"/>
                <c:pt idx="0">
                  <c:v>Sys%</c:v>
                </c:pt>
              </c:strCache>
            </c:strRef>
          </c:tx>
          <c:invertIfNegative val="0"/>
          <c:cat>
            <c:numRef>
              <c:f>'CPU007'!$A$2:$A$57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'CPU007'!$C$2:$C$57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5.5</c:v>
                </c:pt>
                <c:pt idx="42">
                  <c:v>5.5</c:v>
                </c:pt>
                <c:pt idx="43">
                  <c:v>5.5</c:v>
                </c:pt>
                <c:pt idx="44">
                  <c:v>5.5</c:v>
                </c:pt>
                <c:pt idx="45">
                  <c:v>5.5</c:v>
                </c:pt>
                <c:pt idx="46">
                  <c:v>0.7</c:v>
                </c:pt>
                <c:pt idx="47">
                  <c:v>0</c:v>
                </c:pt>
                <c:pt idx="48">
                  <c:v>0</c:v>
                </c:pt>
                <c:pt idx="49">
                  <c:v>0.2</c:v>
                </c:pt>
                <c:pt idx="50">
                  <c:v>0.1</c:v>
                </c:pt>
                <c:pt idx="51">
                  <c:v>0.1</c:v>
                </c:pt>
                <c:pt idx="52">
                  <c:v>0.1</c:v>
                </c:pt>
                <c:pt idx="53">
                  <c:v>0</c:v>
                </c:pt>
                <c:pt idx="54">
                  <c:v>0</c:v>
                </c:pt>
                <c:pt idx="55">
                  <c:v>0</c:v>
                </c:pt>
              </c:numCache>
            </c:numRef>
          </c:val>
          <c:extLst>
            <c:ext xmlns:c16="http://schemas.microsoft.com/office/drawing/2014/chart" uri="{C3380CC4-5D6E-409C-BE32-E72D297353CC}">
              <c16:uniqueId val="{00000006-B05A-45DC-AF52-B253E2C30122}"/>
            </c:ext>
          </c:extLst>
        </c:ser>
        <c:ser>
          <c:idx val="2"/>
          <c:order val="2"/>
          <c:tx>
            <c:strRef>
              <c:f>'CPU007'!$D$1</c:f>
              <c:strCache>
                <c:ptCount val="1"/>
                <c:pt idx="0">
                  <c:v>Wait%</c:v>
                </c:pt>
              </c:strCache>
            </c:strRef>
          </c:tx>
          <c:invertIfNegative val="0"/>
          <c:cat>
            <c:numRef>
              <c:f>'CPU007'!$A$2:$A$57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'CPU007'!$D$2:$D$57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B05A-45DC-AF52-B253E2C30122}"/>
            </c:ext>
          </c:extLst>
        </c:ser>
        <c:ser>
          <c:idx val="3"/>
          <c:order val="3"/>
          <c:tx>
            <c:strRef>
              <c:f>'CPU007'!$E$1</c:f>
              <c:strCache>
                <c:ptCount val="1"/>
                <c:pt idx="0">
                  <c:v>Idle%</c:v>
                </c:pt>
              </c:strCache>
            </c:strRef>
          </c:tx>
          <c:invertIfNegative val="0"/>
          <c:cat>
            <c:numRef>
              <c:f>'CPU007'!$A$2:$A$57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'CPU007'!$E$2:$E$57</c:f>
              <c:numCache>
                <c:formatCode>General</c:formatCode>
                <c:ptCount val="56"/>
                <c:pt idx="0">
                  <c:v>99.2</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99.9</c:v>
                </c:pt>
                <c:pt idx="38">
                  <c:v>99.9</c:v>
                </c:pt>
                <c:pt idx="39">
                  <c:v>99.9</c:v>
                </c:pt>
                <c:pt idx="40">
                  <c:v>99.9</c:v>
                </c:pt>
                <c:pt idx="41">
                  <c:v>87.4</c:v>
                </c:pt>
                <c:pt idx="42">
                  <c:v>87.2</c:v>
                </c:pt>
                <c:pt idx="43">
                  <c:v>87.3</c:v>
                </c:pt>
                <c:pt idx="44">
                  <c:v>87.2</c:v>
                </c:pt>
                <c:pt idx="45">
                  <c:v>87.3</c:v>
                </c:pt>
                <c:pt idx="46">
                  <c:v>98.4</c:v>
                </c:pt>
                <c:pt idx="47">
                  <c:v>100</c:v>
                </c:pt>
                <c:pt idx="48">
                  <c:v>100</c:v>
                </c:pt>
                <c:pt idx="49">
                  <c:v>99.7</c:v>
                </c:pt>
                <c:pt idx="50">
                  <c:v>99.8</c:v>
                </c:pt>
                <c:pt idx="51">
                  <c:v>99.8</c:v>
                </c:pt>
                <c:pt idx="52">
                  <c:v>99.9</c:v>
                </c:pt>
                <c:pt idx="53">
                  <c:v>100</c:v>
                </c:pt>
                <c:pt idx="54">
                  <c:v>100</c:v>
                </c:pt>
                <c:pt idx="55">
                  <c:v>100</c:v>
                </c:pt>
              </c:numCache>
            </c:numRef>
          </c:val>
          <c:extLst>
            <c:ext xmlns:c16="http://schemas.microsoft.com/office/drawing/2014/chart" uri="{C3380CC4-5D6E-409C-BE32-E72D297353CC}">
              <c16:uniqueId val="{00000008-B05A-45DC-AF52-B253E2C30122}"/>
            </c:ext>
          </c:extLst>
        </c:ser>
        <c:ser>
          <c:idx val="4"/>
          <c:order val="4"/>
          <c:tx>
            <c:strRef>
              <c:f>'CPU007'!$F$1</c:f>
              <c:strCache>
                <c:ptCount val="1"/>
                <c:pt idx="0">
                  <c:v>Steal%</c:v>
                </c:pt>
              </c:strCache>
            </c:strRef>
          </c:tx>
          <c:invertIfNegative val="0"/>
          <c:cat>
            <c:numRef>
              <c:f>'CPU007'!$A$2:$A$57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'CPU007'!$F$2:$F$57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B05A-45DC-AF52-B253E2C30122}"/>
            </c:ext>
          </c:extLst>
        </c:ser>
        <c:dLbls>
          <c:showLegendKey val="0"/>
          <c:showVal val="0"/>
          <c:showCatName val="0"/>
          <c:showSerName val="0"/>
          <c:showPercent val="0"/>
          <c:showBubbleSize val="0"/>
        </c:dLbls>
        <c:gapWidth val="0"/>
        <c:overlap val="100"/>
        <c:axId val="733233192"/>
        <c:axId val="733233552"/>
      </c:barChart>
      <c:catAx>
        <c:axId val="73323319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3233552"/>
        <c:crosses val="autoZero"/>
        <c:auto val="0"/>
        <c:lblAlgn val="ctr"/>
        <c:lblOffset val="100"/>
        <c:noMultiLvlLbl val="0"/>
      </c:catAx>
      <c:valAx>
        <c:axId val="73323355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332331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8 localhost  2023-01-23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'CPU008'!$B$2:$B$57</c:f>
              <c:numCache>
                <c:formatCode>General</c:formatCode>
                <c:ptCount val="56"/>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C9EB-4BF2-8D2A-0CD85050D5B3}"/>
            </c:ext>
          </c:extLst>
        </c:ser>
        <c:ser>
          <c:idx val="1"/>
          <c:order val="1"/>
          <c:tx>
            <c:strRef>
              <c:f>'CPU008'!$C$1</c:f>
              <c:strCache>
                <c:ptCount val="1"/>
                <c:pt idx="0">
                  <c:v>Sys%</c:v>
                </c:pt>
              </c:strCache>
            </c:strRef>
          </c:tx>
          <c:invertIfNegative val="0"/>
          <c:cat>
            <c:numRef>
              <c:f>'CPU008'!$A$2:$A$57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'CPU008'!$C$2:$C$57</c:f>
              <c:numCache>
                <c:formatCode>General</c:formatCode>
                <c:ptCount val="56"/>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0.2</c:v>
                </c:pt>
                <c:pt idx="42">
                  <c:v>0.2</c:v>
                </c:pt>
                <c:pt idx="43">
                  <c:v>0.2</c:v>
                </c:pt>
                <c:pt idx="44">
                  <c:v>0.2</c:v>
                </c:pt>
                <c:pt idx="45">
                  <c:v>0.2</c:v>
                </c:pt>
                <c:pt idx="46">
                  <c:v>0</c:v>
                </c:pt>
                <c:pt idx="47">
                  <c:v>0</c:v>
                </c:pt>
                <c:pt idx="48">
                  <c:v>0</c:v>
                </c:pt>
                <c:pt idx="49">
                  <c:v>4.7</c:v>
                </c:pt>
                <c:pt idx="50">
                  <c:v>8.1</c:v>
                </c:pt>
                <c:pt idx="51">
                  <c:v>10.199999999999999</c:v>
                </c:pt>
                <c:pt idx="52">
                  <c:v>6.3</c:v>
                </c:pt>
                <c:pt idx="53">
                  <c:v>0</c:v>
                </c:pt>
                <c:pt idx="54">
                  <c:v>0</c:v>
                </c:pt>
                <c:pt idx="55">
                  <c:v>0</c:v>
                </c:pt>
              </c:numCache>
            </c:numRef>
          </c:val>
          <c:extLst>
            <c:ext xmlns:c16="http://schemas.microsoft.com/office/drawing/2014/chart" uri="{C3380CC4-5D6E-409C-BE32-E72D297353CC}">
              <c16:uniqueId val="{00000006-C9EB-4BF2-8D2A-0CD85050D5B3}"/>
            </c:ext>
          </c:extLst>
        </c:ser>
        <c:ser>
          <c:idx val="2"/>
          <c:order val="2"/>
          <c:tx>
            <c:strRef>
              <c:f>'CPU008'!$D$1</c:f>
              <c:strCache>
                <c:ptCount val="1"/>
                <c:pt idx="0">
                  <c:v>Wait%</c:v>
                </c:pt>
              </c:strCache>
            </c:strRef>
          </c:tx>
          <c:invertIfNegative val="0"/>
          <c:cat>
            <c:numRef>
              <c:f>'CPU008'!$A$2:$A$57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'CPU008'!$D$2:$D$57</c:f>
              <c:numCache>
                <c:formatCode>General</c:formatCode>
                <c:ptCount val="56"/>
                <c:pt idx="0">
                  <c:v>0.9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1.7</c:v>
                </c:pt>
                <c:pt idx="42">
                  <c:v>1.6</c:v>
                </c:pt>
                <c:pt idx="43">
                  <c:v>1.5</c:v>
                </c:pt>
                <c:pt idx="44">
                  <c:v>1.7</c:v>
                </c:pt>
                <c:pt idx="45">
                  <c:v>1.7</c:v>
                </c:pt>
                <c:pt idx="46">
                  <c:v>0.3</c:v>
                </c:pt>
                <c:pt idx="47">
                  <c:v>0</c:v>
                </c:pt>
                <c:pt idx="48">
                  <c:v>0</c:v>
                </c:pt>
                <c:pt idx="49">
                  <c:v>0.1</c:v>
                </c:pt>
                <c:pt idx="50">
                  <c:v>0.3</c:v>
                </c:pt>
                <c:pt idx="51">
                  <c:v>0.1</c:v>
                </c:pt>
                <c:pt idx="52">
                  <c:v>0</c:v>
                </c:pt>
                <c:pt idx="53">
                  <c:v>0</c:v>
                </c:pt>
                <c:pt idx="54">
                  <c:v>0</c:v>
                </c:pt>
                <c:pt idx="55">
                  <c:v>0</c:v>
                </c:pt>
              </c:numCache>
            </c:numRef>
          </c:val>
          <c:extLst>
            <c:ext xmlns:c16="http://schemas.microsoft.com/office/drawing/2014/chart" uri="{C3380CC4-5D6E-409C-BE32-E72D297353CC}">
              <c16:uniqueId val="{00000007-C9EB-4BF2-8D2A-0CD85050D5B3}"/>
            </c:ext>
          </c:extLst>
        </c:ser>
        <c:ser>
          <c:idx val="3"/>
          <c:order val="3"/>
          <c:tx>
            <c:strRef>
              <c:f>'CPU008'!$E$1</c:f>
              <c:strCache>
                <c:ptCount val="1"/>
                <c:pt idx="0">
                  <c:v>Idle%</c:v>
                </c:pt>
              </c:strCache>
            </c:strRef>
          </c:tx>
          <c:invertIfNegative val="0"/>
          <c:cat>
            <c:numRef>
              <c:f>'CPU008'!$A$2:$A$57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'CPU008'!$E$2:$E$57</c:f>
              <c:numCache>
                <c:formatCode>General</c:formatCode>
                <c:ptCount val="56"/>
                <c:pt idx="0">
                  <c:v>98.2</c:v>
                </c:pt>
                <c:pt idx="1">
                  <c:v>99.9</c:v>
                </c:pt>
                <c:pt idx="2">
                  <c:v>99.9</c:v>
                </c:pt>
                <c:pt idx="3">
                  <c:v>100</c:v>
                </c:pt>
                <c:pt idx="4">
                  <c:v>99.9</c:v>
                </c:pt>
                <c:pt idx="5">
                  <c:v>99.9</c:v>
                </c:pt>
                <c:pt idx="6">
                  <c:v>100</c:v>
                </c:pt>
                <c:pt idx="7">
                  <c:v>99.9</c:v>
                </c:pt>
                <c:pt idx="8">
                  <c:v>99.9</c:v>
                </c:pt>
                <c:pt idx="9">
                  <c:v>99.9</c:v>
                </c:pt>
                <c:pt idx="10">
                  <c:v>99.9</c:v>
                </c:pt>
                <c:pt idx="11">
                  <c:v>100</c:v>
                </c:pt>
                <c:pt idx="12">
                  <c:v>99.9</c:v>
                </c:pt>
                <c:pt idx="13">
                  <c:v>99.9</c:v>
                </c:pt>
                <c:pt idx="14">
                  <c:v>99.9</c:v>
                </c:pt>
                <c:pt idx="15">
                  <c:v>100</c:v>
                </c:pt>
                <c:pt idx="16">
                  <c:v>99.9</c:v>
                </c:pt>
                <c:pt idx="17">
                  <c:v>99.9</c:v>
                </c:pt>
                <c:pt idx="18">
                  <c:v>99.9</c:v>
                </c:pt>
                <c:pt idx="19">
                  <c:v>99.9</c:v>
                </c:pt>
                <c:pt idx="20">
                  <c:v>100</c:v>
                </c:pt>
                <c:pt idx="21">
                  <c:v>100</c:v>
                </c:pt>
                <c:pt idx="22">
                  <c:v>100</c:v>
                </c:pt>
                <c:pt idx="23">
                  <c:v>99.9</c:v>
                </c:pt>
                <c:pt idx="24">
                  <c:v>100</c:v>
                </c:pt>
                <c:pt idx="25">
                  <c:v>99.9</c:v>
                </c:pt>
                <c:pt idx="26">
                  <c:v>99.9</c:v>
                </c:pt>
                <c:pt idx="27">
                  <c:v>99.9</c:v>
                </c:pt>
                <c:pt idx="28">
                  <c:v>99.9</c:v>
                </c:pt>
                <c:pt idx="29">
                  <c:v>99.9</c:v>
                </c:pt>
                <c:pt idx="30">
                  <c:v>100</c:v>
                </c:pt>
                <c:pt idx="31">
                  <c:v>100</c:v>
                </c:pt>
                <c:pt idx="32">
                  <c:v>99.9</c:v>
                </c:pt>
                <c:pt idx="33">
                  <c:v>100</c:v>
                </c:pt>
                <c:pt idx="34">
                  <c:v>99.9</c:v>
                </c:pt>
                <c:pt idx="35">
                  <c:v>99.9</c:v>
                </c:pt>
                <c:pt idx="36">
                  <c:v>99.9</c:v>
                </c:pt>
                <c:pt idx="37">
                  <c:v>99.9</c:v>
                </c:pt>
                <c:pt idx="38">
                  <c:v>100</c:v>
                </c:pt>
                <c:pt idx="39">
                  <c:v>99.9</c:v>
                </c:pt>
                <c:pt idx="40">
                  <c:v>99.9</c:v>
                </c:pt>
                <c:pt idx="41">
                  <c:v>98.1</c:v>
                </c:pt>
                <c:pt idx="42">
                  <c:v>98.2</c:v>
                </c:pt>
                <c:pt idx="43">
                  <c:v>98.3</c:v>
                </c:pt>
                <c:pt idx="44">
                  <c:v>98.2</c:v>
                </c:pt>
                <c:pt idx="45">
                  <c:v>98.2</c:v>
                </c:pt>
                <c:pt idx="46">
                  <c:v>99.7</c:v>
                </c:pt>
                <c:pt idx="47">
                  <c:v>99.9</c:v>
                </c:pt>
                <c:pt idx="48">
                  <c:v>99.9</c:v>
                </c:pt>
                <c:pt idx="49">
                  <c:v>95.2</c:v>
                </c:pt>
                <c:pt idx="50">
                  <c:v>91.6</c:v>
                </c:pt>
                <c:pt idx="51">
                  <c:v>89.7</c:v>
                </c:pt>
                <c:pt idx="52">
                  <c:v>93.7</c:v>
                </c:pt>
                <c:pt idx="53">
                  <c:v>99.9</c:v>
                </c:pt>
                <c:pt idx="54">
                  <c:v>99.9</c:v>
                </c:pt>
                <c:pt idx="55">
                  <c:v>99.9</c:v>
                </c:pt>
              </c:numCache>
            </c:numRef>
          </c:val>
          <c:extLst>
            <c:ext xmlns:c16="http://schemas.microsoft.com/office/drawing/2014/chart" uri="{C3380CC4-5D6E-409C-BE32-E72D297353CC}">
              <c16:uniqueId val="{00000008-C9EB-4BF2-8D2A-0CD85050D5B3}"/>
            </c:ext>
          </c:extLst>
        </c:ser>
        <c:ser>
          <c:idx val="4"/>
          <c:order val="4"/>
          <c:tx>
            <c:strRef>
              <c:f>'CPU008'!$F$1</c:f>
              <c:strCache>
                <c:ptCount val="1"/>
                <c:pt idx="0">
                  <c:v>Steal%</c:v>
                </c:pt>
              </c:strCache>
            </c:strRef>
          </c:tx>
          <c:invertIfNegative val="0"/>
          <c:cat>
            <c:numRef>
              <c:f>'CPU008'!$A$2:$A$57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'CPU008'!$F$2:$F$57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C9EB-4BF2-8D2A-0CD85050D5B3}"/>
            </c:ext>
          </c:extLst>
        </c:ser>
        <c:dLbls>
          <c:showLegendKey val="0"/>
          <c:showVal val="0"/>
          <c:showCatName val="0"/>
          <c:showSerName val="0"/>
          <c:showPercent val="0"/>
          <c:showBubbleSize val="0"/>
        </c:dLbls>
        <c:gapWidth val="0"/>
        <c:overlap val="100"/>
        <c:axId val="733235352"/>
        <c:axId val="733236432"/>
      </c:barChart>
      <c:catAx>
        <c:axId val="73323535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3236432"/>
        <c:crosses val="autoZero"/>
        <c:auto val="0"/>
        <c:lblAlgn val="ctr"/>
        <c:lblOffset val="100"/>
        <c:noMultiLvlLbl val="0"/>
      </c:catAx>
      <c:valAx>
        <c:axId val="73323643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332353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Total localhost  2023-01-23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CPU_ALL!$B$2:$B$57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0.9</c:v>
                </c:pt>
                <c:pt idx="42">
                  <c:v>0.9</c:v>
                </c:pt>
                <c:pt idx="43">
                  <c:v>0.9</c:v>
                </c:pt>
                <c:pt idx="44">
                  <c:v>0.9</c:v>
                </c:pt>
                <c:pt idx="45">
                  <c:v>0.9</c:v>
                </c:pt>
                <c:pt idx="46">
                  <c:v>0.1</c:v>
                </c:pt>
                <c:pt idx="47">
                  <c:v>0</c:v>
                </c:pt>
                <c:pt idx="48">
                  <c:v>0</c:v>
                </c:pt>
                <c:pt idx="49">
                  <c:v>0.1</c:v>
                </c:pt>
                <c:pt idx="50">
                  <c:v>0.1</c:v>
                </c:pt>
                <c:pt idx="51">
                  <c:v>0.1</c:v>
                </c:pt>
                <c:pt idx="52">
                  <c:v>0.1</c:v>
                </c:pt>
                <c:pt idx="53">
                  <c:v>0</c:v>
                </c:pt>
                <c:pt idx="54">
                  <c:v>0</c:v>
                </c:pt>
                <c:pt idx="55">
                  <c:v>0</c:v>
                </c:pt>
              </c:numCache>
            </c:numRef>
          </c:val>
          <c:extLst>
            <c:ext xmlns:c16="http://schemas.microsoft.com/office/drawing/2014/chart" uri="{C3380CC4-5D6E-409C-BE32-E72D297353CC}">
              <c16:uniqueId val="{00000007-B9E9-4415-B5FF-B716EF76AA44}"/>
            </c:ext>
          </c:extLst>
        </c:ser>
        <c:ser>
          <c:idx val="1"/>
          <c:order val="1"/>
          <c:tx>
            <c:strRef>
              <c:f>CPU_ALL!$C$1</c:f>
              <c:strCache>
                <c:ptCount val="1"/>
                <c:pt idx="0">
                  <c:v>Sys%</c:v>
                </c:pt>
              </c:strCache>
            </c:strRef>
          </c:tx>
          <c:invertIfNegative val="0"/>
          <c:cat>
            <c:numRef>
              <c:f>CPU_ALL!$A$2:$A$57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CPU_ALL!$C$2:$C$57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1.2</c:v>
                </c:pt>
                <c:pt idx="42">
                  <c:v>1.2</c:v>
                </c:pt>
                <c:pt idx="43">
                  <c:v>1.2</c:v>
                </c:pt>
                <c:pt idx="44">
                  <c:v>1.2</c:v>
                </c:pt>
                <c:pt idx="45">
                  <c:v>1.2</c:v>
                </c:pt>
                <c:pt idx="46">
                  <c:v>0.2</c:v>
                </c:pt>
                <c:pt idx="47">
                  <c:v>0</c:v>
                </c:pt>
                <c:pt idx="48">
                  <c:v>0</c:v>
                </c:pt>
                <c:pt idx="49">
                  <c:v>2.9</c:v>
                </c:pt>
                <c:pt idx="50">
                  <c:v>3.7</c:v>
                </c:pt>
                <c:pt idx="51">
                  <c:v>3.3</c:v>
                </c:pt>
                <c:pt idx="52">
                  <c:v>1.8</c:v>
                </c:pt>
                <c:pt idx="53">
                  <c:v>0</c:v>
                </c:pt>
                <c:pt idx="54">
                  <c:v>0</c:v>
                </c:pt>
                <c:pt idx="55">
                  <c:v>0</c:v>
                </c:pt>
              </c:numCache>
            </c:numRef>
          </c:val>
          <c:extLst>
            <c:ext xmlns:c16="http://schemas.microsoft.com/office/drawing/2014/chart" uri="{C3380CC4-5D6E-409C-BE32-E72D297353CC}">
              <c16:uniqueId val="{00000008-B9E9-4415-B5FF-B716EF76AA44}"/>
            </c:ext>
          </c:extLst>
        </c:ser>
        <c:ser>
          <c:idx val="2"/>
          <c:order val="2"/>
          <c:tx>
            <c:strRef>
              <c:f>CPU_ALL!$D$1</c:f>
              <c:strCache>
                <c:ptCount val="1"/>
                <c:pt idx="0">
                  <c:v>Wait%</c:v>
                </c:pt>
              </c:strCache>
            </c:strRef>
          </c:tx>
          <c:invertIfNegative val="0"/>
          <c:cat>
            <c:numRef>
              <c:f>CPU_ALL!$A$2:$A$57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CPU_ALL!$D$2:$D$57</c:f>
              <c:numCache>
                <c:formatCode>General</c:formatCode>
                <c:ptCount val="56"/>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0.7</c:v>
                </c:pt>
                <c:pt idx="42">
                  <c:v>0.7</c:v>
                </c:pt>
                <c:pt idx="43">
                  <c:v>0.7</c:v>
                </c:pt>
                <c:pt idx="44">
                  <c:v>0.7</c:v>
                </c:pt>
                <c:pt idx="45">
                  <c:v>0.7</c:v>
                </c:pt>
                <c:pt idx="46">
                  <c:v>0.1</c:v>
                </c:pt>
                <c:pt idx="47">
                  <c:v>0</c:v>
                </c:pt>
                <c:pt idx="48">
                  <c:v>0</c:v>
                </c:pt>
                <c:pt idx="49">
                  <c:v>0</c:v>
                </c:pt>
                <c:pt idx="50">
                  <c:v>0.1</c:v>
                </c:pt>
                <c:pt idx="51">
                  <c:v>0.1</c:v>
                </c:pt>
                <c:pt idx="52">
                  <c:v>0</c:v>
                </c:pt>
                <c:pt idx="53">
                  <c:v>0</c:v>
                </c:pt>
                <c:pt idx="54">
                  <c:v>0</c:v>
                </c:pt>
                <c:pt idx="55">
                  <c:v>0</c:v>
                </c:pt>
              </c:numCache>
            </c:numRef>
          </c:val>
          <c:extLst>
            <c:ext xmlns:c16="http://schemas.microsoft.com/office/drawing/2014/chart" uri="{C3380CC4-5D6E-409C-BE32-E72D297353CC}">
              <c16:uniqueId val="{00000009-B9E9-4415-B5FF-B716EF76AA44}"/>
            </c:ext>
          </c:extLst>
        </c:ser>
        <c:ser>
          <c:idx val="3"/>
          <c:order val="3"/>
          <c:tx>
            <c:strRef>
              <c:f>CPU_ALL!$E$1</c:f>
              <c:strCache>
                <c:ptCount val="1"/>
                <c:pt idx="0">
                  <c:v>Idle%</c:v>
                </c:pt>
              </c:strCache>
            </c:strRef>
          </c:tx>
          <c:invertIfNegative val="0"/>
          <c:cat>
            <c:numRef>
              <c:f>CPU_ALL!$A$2:$A$57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CPU_ALL!$E$2:$E$57</c:f>
              <c:numCache>
                <c:formatCode>General</c:formatCode>
                <c:ptCount val="56"/>
                <c:pt idx="0">
                  <c:v>99.1</c:v>
                </c:pt>
                <c:pt idx="1">
                  <c:v>99.9</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pt idx="30">
                  <c:v>99.9</c:v>
                </c:pt>
                <c:pt idx="31">
                  <c:v>99.9</c:v>
                </c:pt>
                <c:pt idx="32">
                  <c:v>99.9</c:v>
                </c:pt>
                <c:pt idx="33">
                  <c:v>99.9</c:v>
                </c:pt>
                <c:pt idx="34">
                  <c:v>99.9</c:v>
                </c:pt>
                <c:pt idx="35">
                  <c:v>99.9</c:v>
                </c:pt>
                <c:pt idx="36">
                  <c:v>99.9</c:v>
                </c:pt>
                <c:pt idx="37">
                  <c:v>99.9</c:v>
                </c:pt>
                <c:pt idx="38">
                  <c:v>99.9</c:v>
                </c:pt>
                <c:pt idx="39">
                  <c:v>99.9</c:v>
                </c:pt>
                <c:pt idx="40">
                  <c:v>99.9</c:v>
                </c:pt>
                <c:pt idx="41">
                  <c:v>97.3</c:v>
                </c:pt>
                <c:pt idx="42">
                  <c:v>97.2</c:v>
                </c:pt>
                <c:pt idx="43">
                  <c:v>97.2</c:v>
                </c:pt>
                <c:pt idx="44">
                  <c:v>97.2</c:v>
                </c:pt>
                <c:pt idx="45">
                  <c:v>97.2</c:v>
                </c:pt>
                <c:pt idx="46">
                  <c:v>99.6</c:v>
                </c:pt>
                <c:pt idx="47">
                  <c:v>99.9</c:v>
                </c:pt>
                <c:pt idx="48">
                  <c:v>99.9</c:v>
                </c:pt>
                <c:pt idx="49">
                  <c:v>97</c:v>
                </c:pt>
                <c:pt idx="50">
                  <c:v>96.1</c:v>
                </c:pt>
                <c:pt idx="51">
                  <c:v>96.6</c:v>
                </c:pt>
                <c:pt idx="52">
                  <c:v>98.1</c:v>
                </c:pt>
                <c:pt idx="53">
                  <c:v>99.9</c:v>
                </c:pt>
                <c:pt idx="54">
                  <c:v>99.9</c:v>
                </c:pt>
                <c:pt idx="55">
                  <c:v>99.9</c:v>
                </c:pt>
              </c:numCache>
            </c:numRef>
          </c:val>
          <c:extLst>
            <c:ext xmlns:c16="http://schemas.microsoft.com/office/drawing/2014/chart" uri="{C3380CC4-5D6E-409C-BE32-E72D297353CC}">
              <c16:uniqueId val="{0000000A-B9E9-4415-B5FF-B716EF76AA44}"/>
            </c:ext>
          </c:extLst>
        </c:ser>
        <c:ser>
          <c:idx val="4"/>
          <c:order val="4"/>
          <c:tx>
            <c:strRef>
              <c:f>CPU_ALL!$F$1</c:f>
              <c:strCache>
                <c:ptCount val="1"/>
                <c:pt idx="0">
                  <c:v>Steal%</c:v>
                </c:pt>
              </c:strCache>
            </c:strRef>
          </c:tx>
          <c:invertIfNegative val="0"/>
          <c:cat>
            <c:numRef>
              <c:f>CPU_ALL!$A$2:$A$57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CPU_ALL!$F$2:$F$57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B-B9E9-4415-B5FF-B716EF76AA44}"/>
            </c:ext>
          </c:extLst>
        </c:ser>
        <c:ser>
          <c:idx val="5"/>
          <c:order val="5"/>
          <c:tx>
            <c:strRef>
              <c:f>CPU_ALL!$G$1</c:f>
              <c:strCache>
                <c:ptCount val="1"/>
                <c:pt idx="0">
                  <c:v>Busy</c:v>
                </c:pt>
              </c:strCache>
            </c:strRef>
          </c:tx>
          <c:invertIfNegative val="0"/>
          <c:cat>
            <c:numRef>
              <c:f>CPU_ALL!$A$2:$A$57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CPU_ALL!$G$2:$G$57</c:f>
              <c:numCache>
                <c:formatCode>General</c:formatCode>
                <c:ptCount val="56"/>
              </c:numCache>
            </c:numRef>
          </c:val>
          <c:extLst>
            <c:ext xmlns:c16="http://schemas.microsoft.com/office/drawing/2014/chart" uri="{C3380CC4-5D6E-409C-BE32-E72D297353CC}">
              <c16:uniqueId val="{0000000C-B9E9-4415-B5FF-B716EF76AA44}"/>
            </c:ext>
          </c:extLst>
        </c:ser>
        <c:dLbls>
          <c:showLegendKey val="0"/>
          <c:showVal val="0"/>
          <c:showCatName val="0"/>
          <c:showSerName val="0"/>
          <c:showPercent val="0"/>
          <c:showBubbleSize val="0"/>
        </c:dLbls>
        <c:gapWidth val="0"/>
        <c:overlap val="100"/>
        <c:axId val="733238232"/>
        <c:axId val="733240032"/>
      </c:barChart>
      <c:catAx>
        <c:axId val="73323823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3240032"/>
        <c:crosses val="autoZero"/>
        <c:auto val="0"/>
        <c:lblAlgn val="ctr"/>
        <c:lblOffset val="100"/>
        <c:noMultiLvlLbl val="0"/>
      </c:catAx>
      <c:valAx>
        <c:axId val="73324003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7332382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by Processor localhost  2023-01-23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CPU_SUMM!$B$2:$B$9</c:f>
              <c:numCache>
                <c:formatCode>#0.0</c:formatCode>
                <c:ptCount val="8"/>
                <c:pt idx="0">
                  <c:v>4.4642857142857158E-2</c:v>
                </c:pt>
                <c:pt idx="1">
                  <c:v>2.3214285714285715E-2</c:v>
                </c:pt>
                <c:pt idx="2">
                  <c:v>2.3214285714285715E-2</c:v>
                </c:pt>
                <c:pt idx="3">
                  <c:v>4.2857142857142864E-2</c:v>
                </c:pt>
                <c:pt idx="4">
                  <c:v>2.3214285714285715E-2</c:v>
                </c:pt>
                <c:pt idx="5">
                  <c:v>2.5000000000000001E-2</c:v>
                </c:pt>
                <c:pt idx="6">
                  <c:v>0.67500000000000004</c:v>
                </c:pt>
                <c:pt idx="7">
                  <c:v>8.9285714285714281E-3</c:v>
                </c:pt>
              </c:numCache>
            </c:numRef>
          </c:val>
          <c:extLst>
            <c:ext xmlns:c16="http://schemas.microsoft.com/office/drawing/2014/chart" uri="{C3380CC4-5D6E-409C-BE32-E72D297353CC}">
              <c16:uniqueId val="{00000004-B8B6-4A66-988A-4D11D7D3371A}"/>
            </c:ext>
          </c:extLst>
        </c:ser>
        <c:ser>
          <c:idx val="1"/>
          <c:order val="1"/>
          <c:tx>
            <c:strRef>
              <c:f>CPU_SUMM!$C$1</c:f>
              <c:strCache>
                <c:ptCount val="1"/>
                <c:pt idx="0">
                  <c:v>Sys%</c:v>
                </c:pt>
              </c:strCache>
            </c:strRef>
          </c:tx>
          <c:spPr>
            <a:solidFill>
              <a:srgbClr val="80000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CPU_SUMM!$C$2:$C$9</c:f>
              <c:numCache>
                <c:formatCode>#0.0</c:formatCode>
                <c:ptCount val="8"/>
                <c:pt idx="0">
                  <c:v>0.53928571428571426</c:v>
                </c:pt>
                <c:pt idx="1">
                  <c:v>0.69821428571428579</c:v>
                </c:pt>
                <c:pt idx="2">
                  <c:v>0.21071428571428572</c:v>
                </c:pt>
                <c:pt idx="3">
                  <c:v>9.2857142857142846E-2</c:v>
                </c:pt>
                <c:pt idx="4">
                  <c:v>2.1428571428571429E-2</c:v>
                </c:pt>
                <c:pt idx="5">
                  <c:v>2.6785714285714284E-2</c:v>
                </c:pt>
                <c:pt idx="6">
                  <c:v>0.51964285714285718</c:v>
                </c:pt>
                <c:pt idx="7">
                  <c:v>0.54821428571428565</c:v>
                </c:pt>
              </c:numCache>
            </c:numRef>
          </c:val>
          <c:extLst>
            <c:ext xmlns:c16="http://schemas.microsoft.com/office/drawing/2014/chart" uri="{C3380CC4-5D6E-409C-BE32-E72D297353CC}">
              <c16:uniqueId val="{00000005-B8B6-4A66-988A-4D11D7D3371A}"/>
            </c:ext>
          </c:extLst>
        </c:ser>
        <c:ser>
          <c:idx val="2"/>
          <c:order val="2"/>
          <c:tx>
            <c:strRef>
              <c:f>CPU_SUMM!$D$1</c:f>
              <c:strCache>
                <c:ptCount val="1"/>
                <c:pt idx="0">
                  <c:v>Wait%</c:v>
                </c:pt>
              </c:strCache>
            </c:strRef>
          </c:tx>
          <c:spPr>
            <a:solidFill>
              <a:srgbClr val="00804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CPU_SUMM!$D$2:$D$9</c:f>
              <c:numCache>
                <c:formatCode>#0.0</c:formatCode>
                <c:ptCount val="8"/>
                <c:pt idx="0">
                  <c:v>0.17499999999999999</c:v>
                </c:pt>
                <c:pt idx="1">
                  <c:v>5.7142857142857148E-2</c:v>
                </c:pt>
                <c:pt idx="2">
                  <c:v>8.5714285714285701E-2</c:v>
                </c:pt>
                <c:pt idx="3">
                  <c:v>3.5714285714285712E-2</c:v>
                </c:pt>
                <c:pt idx="4">
                  <c:v>1.7857142857142859E-3</c:v>
                </c:pt>
                <c:pt idx="5">
                  <c:v>0.20535714285714274</c:v>
                </c:pt>
                <c:pt idx="6">
                  <c:v>0</c:v>
                </c:pt>
                <c:pt idx="7">
                  <c:v>0.1767857142857143</c:v>
                </c:pt>
              </c:numCache>
            </c:numRef>
          </c:val>
          <c:extLst>
            <c:ext xmlns:c16="http://schemas.microsoft.com/office/drawing/2014/chart" uri="{C3380CC4-5D6E-409C-BE32-E72D297353CC}">
              <c16:uniqueId val="{00000006-B8B6-4A66-988A-4D11D7D3371A}"/>
            </c:ext>
          </c:extLst>
        </c:ser>
        <c:dLbls>
          <c:showLegendKey val="0"/>
          <c:showVal val="0"/>
          <c:showCatName val="0"/>
          <c:showSerName val="0"/>
          <c:showPercent val="0"/>
          <c:showBubbleSize val="0"/>
        </c:dLbls>
        <c:gapWidth val="150"/>
        <c:overlap val="100"/>
        <c:axId val="726473688"/>
        <c:axId val="726462528"/>
      </c:barChart>
      <c:catAx>
        <c:axId val="72647368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26462528"/>
        <c:crosses val="autoZero"/>
        <c:auto val="1"/>
        <c:lblAlgn val="ctr"/>
        <c:lblOffset val="100"/>
        <c:tickLblSkip val="1"/>
        <c:noMultiLvlLbl val="0"/>
      </c:catAx>
      <c:valAx>
        <c:axId val="726462528"/>
        <c:scaling>
          <c:orientation val="minMax"/>
          <c:max val="100"/>
          <c:min val="0"/>
        </c:scaling>
        <c:delete val="0"/>
        <c:axPos val="l"/>
        <c:majorGridlines/>
        <c:numFmt formatCode="0" sourceLinked="0"/>
        <c:majorTickMark val="out"/>
        <c:minorTickMark val="none"/>
        <c:tickLblPos val="nextTo"/>
        <c:crossAx val="7264736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2023-01-23</a:t>
            </a:r>
          </a:p>
        </c:rich>
      </c:tx>
      <c:overlay val="0"/>
    </c:title>
    <c:autoTitleDeleted val="0"/>
    <c:plotArea>
      <c:layout/>
      <c:barChart>
        <c:barDir val="col"/>
        <c:grouping val="stacked"/>
        <c:varyColors val="0"/>
        <c:ser>
          <c:idx val="0"/>
          <c:order val="0"/>
          <c:tx>
            <c:v>Avg.</c:v>
          </c:tx>
          <c:invertIfNegative val="0"/>
          <c:cat>
            <c:strRef>
              <c:f>DISKBSIZE!$B$1:$O$1</c:f>
              <c:strCache>
                <c:ptCount val="14"/>
                <c:pt idx="0">
                  <c:v>md127</c:v>
                </c:pt>
                <c:pt idx="1">
                  <c:v>sdb</c:v>
                </c:pt>
                <c:pt idx="2">
                  <c:v>sdb1</c:v>
                </c:pt>
                <c:pt idx="3">
                  <c:v>sda</c:v>
                </c:pt>
                <c:pt idx="4">
                  <c:v>sda1</c:v>
                </c:pt>
                <c:pt idx="5">
                  <c:v>sdb4</c:v>
                </c:pt>
                <c:pt idx="6">
                  <c:v>sda3</c:v>
                </c:pt>
                <c:pt idx="7">
                  <c:v>sdb3</c:v>
                </c:pt>
                <c:pt idx="8">
                  <c:v>sda4</c:v>
                </c:pt>
                <c:pt idx="9">
                  <c:v>sdb2</c:v>
                </c:pt>
                <c:pt idx="10">
                  <c:v>sda2</c:v>
                </c:pt>
                <c:pt idx="11">
                  <c:v>md126</c:v>
                </c:pt>
                <c:pt idx="12">
                  <c:v>md125</c:v>
                </c:pt>
                <c:pt idx="13">
                  <c:v>md124</c:v>
                </c:pt>
              </c:strCache>
            </c:strRef>
          </c:cat>
          <c:val>
            <c:numRef>
              <c:f>DISKBSIZE!$B$59:$O$59</c:f>
              <c:numCache>
                <c:formatCode>0.0</c:formatCode>
                <c:ptCount val="14"/>
                <c:pt idx="0">
                  <c:v>55.546428571428564</c:v>
                </c:pt>
                <c:pt idx="1">
                  <c:v>58.233928571428571</c:v>
                </c:pt>
                <c:pt idx="2">
                  <c:v>58.233928571428571</c:v>
                </c:pt>
                <c:pt idx="3">
                  <c:v>58.246428571428567</c:v>
                </c:pt>
                <c:pt idx="4">
                  <c:v>58.269642857142856</c:v>
                </c:pt>
                <c:pt idx="5">
                  <c:v>1.2946428571428572</c:v>
                </c:pt>
                <c:pt idx="6">
                  <c:v>1.2375</c:v>
                </c:pt>
                <c:pt idx="7">
                  <c:v>1.2214285714285715</c:v>
                </c:pt>
                <c:pt idx="8">
                  <c:v>1.3339285714285716</c:v>
                </c:pt>
                <c:pt idx="9">
                  <c:v>1.1875</c:v>
                </c:pt>
                <c:pt idx="10">
                  <c:v>1.2517857142857143</c:v>
                </c:pt>
                <c:pt idx="11">
                  <c:v>7.1428571428571425E-2</c:v>
                </c:pt>
                <c:pt idx="12">
                  <c:v>7.1428571428571425E-2</c:v>
                </c:pt>
                <c:pt idx="13">
                  <c:v>0</c:v>
                </c:pt>
              </c:numCache>
            </c:numRef>
          </c:val>
          <c:extLst>
            <c:ext xmlns:c16="http://schemas.microsoft.com/office/drawing/2014/chart" uri="{C3380CC4-5D6E-409C-BE32-E72D297353CC}">
              <c16:uniqueId val="{0000000E-8F42-4256-A5E3-D9C7B4FE442B}"/>
            </c:ext>
          </c:extLst>
        </c:ser>
        <c:ser>
          <c:idx val="1"/>
          <c:order val="1"/>
          <c:tx>
            <c:v>WAvg.</c:v>
          </c:tx>
          <c:invertIfNegative val="0"/>
          <c:val>
            <c:numRef>
              <c:f>DISKBSIZE!$B$60:$O$60</c:f>
              <c:numCache>
                <c:formatCode>0.0</c:formatCode>
                <c:ptCount val="14"/>
                <c:pt idx="0">
                  <c:v>387.19088898788488</c:v>
                </c:pt>
                <c:pt idx="1">
                  <c:v>347.30369676971401</c:v>
                </c:pt>
                <c:pt idx="2">
                  <c:v>347.30369676971401</c:v>
                </c:pt>
                <c:pt idx="3">
                  <c:v>345.79003595735912</c:v>
                </c:pt>
                <c:pt idx="4">
                  <c:v>345.6282854931988</c:v>
                </c:pt>
                <c:pt idx="5">
                  <c:v>71.205357142857139</c:v>
                </c:pt>
                <c:pt idx="6">
                  <c:v>68.0625</c:v>
                </c:pt>
                <c:pt idx="7">
                  <c:v>67.178571428571431</c:v>
                </c:pt>
                <c:pt idx="8">
                  <c:v>65.794451615987768</c:v>
                </c:pt>
                <c:pt idx="9">
                  <c:v>65.3125</c:v>
                </c:pt>
                <c:pt idx="10">
                  <c:v>61.30470501324637</c:v>
                </c:pt>
                <c:pt idx="11">
                  <c:v>3.9285714285714284</c:v>
                </c:pt>
                <c:pt idx="12">
                  <c:v>3.9285714285714284</c:v>
                </c:pt>
                <c:pt idx="13">
                  <c:v>0</c:v>
                </c:pt>
              </c:numCache>
            </c:numRef>
          </c:val>
          <c:extLst>
            <c:ext xmlns:c16="http://schemas.microsoft.com/office/drawing/2014/chart" uri="{C3380CC4-5D6E-409C-BE32-E72D297353CC}">
              <c16:uniqueId val="{0000000F-8F42-4256-A5E3-D9C7B4FE442B}"/>
            </c:ext>
          </c:extLst>
        </c:ser>
        <c:dLbls>
          <c:showLegendKey val="0"/>
          <c:showVal val="0"/>
          <c:showCatName val="0"/>
          <c:showSerName val="0"/>
          <c:showPercent val="0"/>
          <c:showBubbleSize val="0"/>
        </c:dLbls>
        <c:gapWidth val="150"/>
        <c:overlap val="100"/>
        <c:axId val="733247232"/>
        <c:axId val="7332450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DISKBSIZE!$B$61:$O$61</c:f>
              <c:numCache>
                <c:formatCode>0.0</c:formatCode>
                <c:ptCount val="14"/>
                <c:pt idx="0">
                  <c:v>483.7</c:v>
                </c:pt>
                <c:pt idx="1">
                  <c:v>470.6</c:v>
                </c:pt>
                <c:pt idx="2">
                  <c:v>470.6</c:v>
                </c:pt>
                <c:pt idx="3">
                  <c:v>470.4</c:v>
                </c:pt>
                <c:pt idx="4">
                  <c:v>470.4</c:v>
                </c:pt>
                <c:pt idx="5">
                  <c:v>72.5</c:v>
                </c:pt>
                <c:pt idx="6">
                  <c:v>69.3</c:v>
                </c:pt>
                <c:pt idx="7">
                  <c:v>68.400000000000006</c:v>
                </c:pt>
                <c:pt idx="8">
                  <c:v>70.7</c:v>
                </c:pt>
                <c:pt idx="9">
                  <c:v>66.5</c:v>
                </c:pt>
                <c:pt idx="10">
                  <c:v>66.099999999999994</c:v>
                </c:pt>
                <c:pt idx="11">
                  <c:v>4</c:v>
                </c:pt>
                <c:pt idx="12">
                  <c:v>4</c:v>
                </c:pt>
                <c:pt idx="13">
                  <c:v>0</c:v>
                </c:pt>
              </c:numCache>
            </c:numRef>
          </c:val>
          <c:smooth val="0"/>
          <c:extLst>
            <c:ext xmlns:c16="http://schemas.microsoft.com/office/drawing/2014/chart" uri="{C3380CC4-5D6E-409C-BE32-E72D297353CC}">
              <c16:uniqueId val="{00000010-8F42-4256-A5E3-D9C7B4FE442B}"/>
            </c:ext>
          </c:extLst>
        </c:ser>
        <c:ser>
          <c:idx val="3"/>
          <c:order val="3"/>
          <c:tx>
            <c:v>Min</c:v>
          </c:tx>
          <c:spPr>
            <a:ln w="25400">
              <a:solidFill>
                <a:srgbClr val="000000"/>
              </a:solidFill>
              <a:prstDash val="solid"/>
            </a:ln>
          </c:spPr>
          <c:marker>
            <c:symbol val="none"/>
          </c:marker>
          <c:val>
            <c:numRef>
              <c:f>DISKBSIZE!$B$62:$O$62</c:f>
              <c:numCache>
                <c:formatCode>0.0</c:formatCode>
                <c:ptCount val="14"/>
                <c:pt idx="0">
                  <c:v>4</c:v>
                </c:pt>
                <c:pt idx="1">
                  <c:v>3.5</c:v>
                </c:pt>
                <c:pt idx="2">
                  <c:v>3.5</c:v>
                </c:pt>
                <c:pt idx="3">
                  <c:v>3.5</c:v>
                </c:pt>
                <c:pt idx="4">
                  <c:v>3.5</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8F42-4256-A5E3-D9C7B4FE442B}"/>
            </c:ext>
          </c:extLst>
        </c:ser>
        <c:dLbls>
          <c:showLegendKey val="0"/>
          <c:showVal val="0"/>
          <c:showCatName val="0"/>
          <c:showSerName val="0"/>
          <c:showPercent val="0"/>
          <c:showBubbleSize val="0"/>
        </c:dLbls>
        <c:marker val="1"/>
        <c:smooth val="0"/>
        <c:axId val="736087688"/>
        <c:axId val="736085888"/>
      </c:lineChart>
      <c:catAx>
        <c:axId val="73324723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3245072"/>
        <c:crosses val="autoZero"/>
        <c:auto val="1"/>
        <c:lblAlgn val="ctr"/>
        <c:lblOffset val="100"/>
        <c:tickLblSkip val="1"/>
        <c:noMultiLvlLbl val="0"/>
      </c:catAx>
      <c:valAx>
        <c:axId val="733245072"/>
        <c:scaling>
          <c:orientation val="minMax"/>
          <c:max val="484.7"/>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3247232"/>
        <c:crosses val="autoZero"/>
        <c:crossBetween val="between"/>
      </c:valAx>
      <c:valAx>
        <c:axId val="736085888"/>
        <c:scaling>
          <c:orientation val="minMax"/>
          <c:max val="484.7"/>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6087688"/>
        <c:crosses val="max"/>
        <c:crossBetween val="between"/>
      </c:valAx>
      <c:catAx>
        <c:axId val="736087688"/>
        <c:scaling>
          <c:orientation val="minMax"/>
        </c:scaling>
        <c:delete val="1"/>
        <c:axPos val="b"/>
        <c:majorTickMark val="out"/>
        <c:minorTickMark val="none"/>
        <c:tickLblPos val="nextTo"/>
        <c:crossAx val="7360858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2023-01-23</a:t>
            </a:r>
          </a:p>
        </c:rich>
      </c:tx>
      <c:overlay val="0"/>
    </c:title>
    <c:autoTitleDeleted val="0"/>
    <c:plotArea>
      <c:layout/>
      <c:lineChart>
        <c:grouping val="standard"/>
        <c:varyColors val="0"/>
        <c:ser>
          <c:idx val="0"/>
          <c:order val="0"/>
          <c:tx>
            <c:strRef>
              <c:f>DISKBSIZE!$B$1</c:f>
              <c:strCache>
                <c:ptCount val="1"/>
                <c:pt idx="0">
                  <c:v>md127</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DISKBSIZE!$B$2:$B$57</c:f>
              <c:numCache>
                <c:formatCode>General</c:formatCode>
                <c:ptCount val="56"/>
                <c:pt idx="0">
                  <c:v>19.3</c:v>
                </c:pt>
                <c:pt idx="1">
                  <c:v>4.0999999999999996</c:v>
                </c:pt>
                <c:pt idx="2">
                  <c:v>5.9</c:v>
                </c:pt>
                <c:pt idx="3">
                  <c:v>4.0999999999999996</c:v>
                </c:pt>
                <c:pt idx="4">
                  <c:v>4.0999999999999996</c:v>
                </c:pt>
                <c:pt idx="5">
                  <c:v>4.0999999999999996</c:v>
                </c:pt>
                <c:pt idx="6">
                  <c:v>4.0999999999999996</c:v>
                </c:pt>
                <c:pt idx="7">
                  <c:v>4.0999999999999996</c:v>
                </c:pt>
                <c:pt idx="8">
                  <c:v>4.5999999999999996</c:v>
                </c:pt>
                <c:pt idx="9">
                  <c:v>4.0999999999999996</c:v>
                </c:pt>
                <c:pt idx="10">
                  <c:v>6.3</c:v>
                </c:pt>
                <c:pt idx="11">
                  <c:v>4.0999999999999996</c:v>
                </c:pt>
                <c:pt idx="12">
                  <c:v>4.0999999999999996</c:v>
                </c:pt>
                <c:pt idx="13">
                  <c:v>4.0999999999999996</c:v>
                </c:pt>
                <c:pt idx="14">
                  <c:v>4.0999999999999996</c:v>
                </c:pt>
                <c:pt idx="15">
                  <c:v>4.0999999999999996</c:v>
                </c:pt>
                <c:pt idx="16">
                  <c:v>4.7</c:v>
                </c:pt>
                <c:pt idx="17">
                  <c:v>4</c:v>
                </c:pt>
                <c:pt idx="18">
                  <c:v>5.9</c:v>
                </c:pt>
                <c:pt idx="19">
                  <c:v>4.0999999999999996</c:v>
                </c:pt>
                <c:pt idx="20">
                  <c:v>4.0999999999999996</c:v>
                </c:pt>
                <c:pt idx="21">
                  <c:v>4.0999999999999996</c:v>
                </c:pt>
                <c:pt idx="22">
                  <c:v>4.0999999999999996</c:v>
                </c:pt>
                <c:pt idx="23">
                  <c:v>4.0999999999999996</c:v>
                </c:pt>
                <c:pt idx="24">
                  <c:v>4.5999999999999996</c:v>
                </c:pt>
                <c:pt idx="25">
                  <c:v>4.0999999999999996</c:v>
                </c:pt>
                <c:pt idx="26">
                  <c:v>6.2</c:v>
                </c:pt>
                <c:pt idx="27">
                  <c:v>4</c:v>
                </c:pt>
                <c:pt idx="28">
                  <c:v>4.0999999999999996</c:v>
                </c:pt>
                <c:pt idx="29">
                  <c:v>4.0999999999999996</c:v>
                </c:pt>
                <c:pt idx="30">
                  <c:v>4.0999999999999996</c:v>
                </c:pt>
                <c:pt idx="31">
                  <c:v>4.0999999999999996</c:v>
                </c:pt>
                <c:pt idx="32">
                  <c:v>4.7</c:v>
                </c:pt>
                <c:pt idx="33">
                  <c:v>4.0999999999999996</c:v>
                </c:pt>
                <c:pt idx="34">
                  <c:v>6</c:v>
                </c:pt>
                <c:pt idx="35">
                  <c:v>4.0999999999999996</c:v>
                </c:pt>
                <c:pt idx="36">
                  <c:v>4.0999999999999996</c:v>
                </c:pt>
                <c:pt idx="37">
                  <c:v>4.0999999999999996</c:v>
                </c:pt>
                <c:pt idx="38">
                  <c:v>4.0999999999999996</c:v>
                </c:pt>
                <c:pt idx="39">
                  <c:v>4.0999999999999996</c:v>
                </c:pt>
                <c:pt idx="40">
                  <c:v>4.0999999999999996</c:v>
                </c:pt>
                <c:pt idx="41">
                  <c:v>474.1</c:v>
                </c:pt>
                <c:pt idx="42">
                  <c:v>478.8</c:v>
                </c:pt>
                <c:pt idx="43">
                  <c:v>481.9</c:v>
                </c:pt>
                <c:pt idx="44">
                  <c:v>482.8</c:v>
                </c:pt>
                <c:pt idx="45">
                  <c:v>483.7</c:v>
                </c:pt>
                <c:pt idx="46">
                  <c:v>471.7</c:v>
                </c:pt>
                <c:pt idx="47">
                  <c:v>5.4</c:v>
                </c:pt>
                <c:pt idx="48">
                  <c:v>5.2</c:v>
                </c:pt>
                <c:pt idx="49">
                  <c:v>4.5</c:v>
                </c:pt>
                <c:pt idx="50">
                  <c:v>6.5</c:v>
                </c:pt>
                <c:pt idx="51">
                  <c:v>4.0999999999999996</c:v>
                </c:pt>
                <c:pt idx="52">
                  <c:v>4.5</c:v>
                </c:pt>
                <c:pt idx="53">
                  <c:v>4.0999999999999996</c:v>
                </c:pt>
                <c:pt idx="54">
                  <c:v>4.0999999999999996</c:v>
                </c:pt>
                <c:pt idx="55">
                  <c:v>4.0999999999999996</c:v>
                </c:pt>
              </c:numCache>
            </c:numRef>
          </c:val>
          <c:smooth val="0"/>
          <c:extLst>
            <c:ext xmlns:c16="http://schemas.microsoft.com/office/drawing/2014/chart" uri="{C3380CC4-5D6E-409C-BE32-E72D297353CC}">
              <c16:uniqueId val="{0000000E-E3DA-4C3D-BA30-BFDBD756905B}"/>
            </c:ext>
          </c:extLst>
        </c:ser>
        <c:ser>
          <c:idx val="1"/>
          <c:order val="1"/>
          <c:tx>
            <c:strRef>
              <c:f>DISKBSIZE!$C$1</c:f>
              <c:strCache>
                <c:ptCount val="1"/>
                <c:pt idx="0">
                  <c:v>sdb</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DISKBSIZE!$C$2:$C$57</c:f>
              <c:numCache>
                <c:formatCode>General</c:formatCode>
                <c:ptCount val="56"/>
                <c:pt idx="0">
                  <c:v>20.8</c:v>
                </c:pt>
                <c:pt idx="1">
                  <c:v>3.8</c:v>
                </c:pt>
                <c:pt idx="2">
                  <c:v>5.3</c:v>
                </c:pt>
                <c:pt idx="3">
                  <c:v>3.5</c:v>
                </c:pt>
                <c:pt idx="4">
                  <c:v>3.9</c:v>
                </c:pt>
                <c:pt idx="5">
                  <c:v>3.7</c:v>
                </c:pt>
                <c:pt idx="6">
                  <c:v>3.7</c:v>
                </c:pt>
                <c:pt idx="7">
                  <c:v>3.8</c:v>
                </c:pt>
                <c:pt idx="8">
                  <c:v>4.0999999999999996</c:v>
                </c:pt>
                <c:pt idx="9">
                  <c:v>3.7</c:v>
                </c:pt>
                <c:pt idx="10">
                  <c:v>5</c:v>
                </c:pt>
                <c:pt idx="11">
                  <c:v>3.5</c:v>
                </c:pt>
                <c:pt idx="12">
                  <c:v>3.9</c:v>
                </c:pt>
                <c:pt idx="13">
                  <c:v>3.7</c:v>
                </c:pt>
                <c:pt idx="14">
                  <c:v>3.7</c:v>
                </c:pt>
                <c:pt idx="15">
                  <c:v>3.8</c:v>
                </c:pt>
                <c:pt idx="16">
                  <c:v>4</c:v>
                </c:pt>
                <c:pt idx="17">
                  <c:v>3.7</c:v>
                </c:pt>
                <c:pt idx="18">
                  <c:v>5.2</c:v>
                </c:pt>
                <c:pt idx="19">
                  <c:v>3.5</c:v>
                </c:pt>
                <c:pt idx="20">
                  <c:v>3.9</c:v>
                </c:pt>
                <c:pt idx="21">
                  <c:v>3.7</c:v>
                </c:pt>
                <c:pt idx="22">
                  <c:v>3.7</c:v>
                </c:pt>
                <c:pt idx="23">
                  <c:v>3.8</c:v>
                </c:pt>
                <c:pt idx="24">
                  <c:v>4.0999999999999996</c:v>
                </c:pt>
                <c:pt idx="25">
                  <c:v>3.7</c:v>
                </c:pt>
                <c:pt idx="26">
                  <c:v>5</c:v>
                </c:pt>
                <c:pt idx="27">
                  <c:v>3.5</c:v>
                </c:pt>
                <c:pt idx="28">
                  <c:v>3.8</c:v>
                </c:pt>
                <c:pt idx="29">
                  <c:v>3.7</c:v>
                </c:pt>
                <c:pt idx="30">
                  <c:v>3.7</c:v>
                </c:pt>
                <c:pt idx="31">
                  <c:v>3.7</c:v>
                </c:pt>
                <c:pt idx="32">
                  <c:v>4</c:v>
                </c:pt>
                <c:pt idx="33">
                  <c:v>3.6</c:v>
                </c:pt>
                <c:pt idx="34">
                  <c:v>5.2</c:v>
                </c:pt>
                <c:pt idx="35">
                  <c:v>3.5</c:v>
                </c:pt>
                <c:pt idx="36">
                  <c:v>3.8</c:v>
                </c:pt>
                <c:pt idx="37">
                  <c:v>3.7</c:v>
                </c:pt>
                <c:pt idx="38">
                  <c:v>3.6</c:v>
                </c:pt>
                <c:pt idx="39">
                  <c:v>3.7</c:v>
                </c:pt>
                <c:pt idx="40">
                  <c:v>13.5</c:v>
                </c:pt>
                <c:pt idx="41">
                  <c:v>470</c:v>
                </c:pt>
                <c:pt idx="42">
                  <c:v>469.5</c:v>
                </c:pt>
                <c:pt idx="43">
                  <c:v>469.9</c:v>
                </c:pt>
                <c:pt idx="44">
                  <c:v>470.5</c:v>
                </c:pt>
                <c:pt idx="45">
                  <c:v>470.6</c:v>
                </c:pt>
                <c:pt idx="46">
                  <c:v>446.8</c:v>
                </c:pt>
                <c:pt idx="47">
                  <c:v>3.7</c:v>
                </c:pt>
                <c:pt idx="48">
                  <c:v>4</c:v>
                </c:pt>
                <c:pt idx="49">
                  <c:v>64.3</c:v>
                </c:pt>
                <c:pt idx="50">
                  <c:v>64.400000000000006</c:v>
                </c:pt>
                <c:pt idx="51">
                  <c:v>64.5</c:v>
                </c:pt>
                <c:pt idx="52">
                  <c:v>64.5</c:v>
                </c:pt>
                <c:pt idx="53">
                  <c:v>3.7</c:v>
                </c:pt>
                <c:pt idx="54">
                  <c:v>3.7</c:v>
                </c:pt>
                <c:pt idx="55">
                  <c:v>3.8</c:v>
                </c:pt>
              </c:numCache>
            </c:numRef>
          </c:val>
          <c:smooth val="0"/>
          <c:extLst>
            <c:ext xmlns:c16="http://schemas.microsoft.com/office/drawing/2014/chart" uri="{C3380CC4-5D6E-409C-BE32-E72D297353CC}">
              <c16:uniqueId val="{0000000F-E3DA-4C3D-BA30-BFDBD756905B}"/>
            </c:ext>
          </c:extLst>
        </c:ser>
        <c:ser>
          <c:idx val="2"/>
          <c:order val="2"/>
          <c:tx>
            <c:strRef>
              <c:f>DISKBSIZE!$D$1</c:f>
              <c:strCache>
                <c:ptCount val="1"/>
                <c:pt idx="0">
                  <c:v>sdb1</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DISKBSIZE!$D$2:$D$57</c:f>
              <c:numCache>
                <c:formatCode>General</c:formatCode>
                <c:ptCount val="56"/>
                <c:pt idx="0">
                  <c:v>20.8</c:v>
                </c:pt>
                <c:pt idx="1">
                  <c:v>3.8</c:v>
                </c:pt>
                <c:pt idx="2">
                  <c:v>5.3</c:v>
                </c:pt>
                <c:pt idx="3">
                  <c:v>3.5</c:v>
                </c:pt>
                <c:pt idx="4">
                  <c:v>3.9</c:v>
                </c:pt>
                <c:pt idx="5">
                  <c:v>3.7</c:v>
                </c:pt>
                <c:pt idx="6">
                  <c:v>3.7</c:v>
                </c:pt>
                <c:pt idx="7">
                  <c:v>3.8</c:v>
                </c:pt>
                <c:pt idx="8">
                  <c:v>4.0999999999999996</c:v>
                </c:pt>
                <c:pt idx="9">
                  <c:v>3.7</c:v>
                </c:pt>
                <c:pt idx="10">
                  <c:v>5</c:v>
                </c:pt>
                <c:pt idx="11">
                  <c:v>3.5</c:v>
                </c:pt>
                <c:pt idx="12">
                  <c:v>3.9</c:v>
                </c:pt>
                <c:pt idx="13">
                  <c:v>3.7</c:v>
                </c:pt>
                <c:pt idx="14">
                  <c:v>3.7</c:v>
                </c:pt>
                <c:pt idx="15">
                  <c:v>3.8</c:v>
                </c:pt>
                <c:pt idx="16">
                  <c:v>4</c:v>
                </c:pt>
                <c:pt idx="17">
                  <c:v>3.7</c:v>
                </c:pt>
                <c:pt idx="18">
                  <c:v>5.2</c:v>
                </c:pt>
                <c:pt idx="19">
                  <c:v>3.5</c:v>
                </c:pt>
                <c:pt idx="20">
                  <c:v>3.9</c:v>
                </c:pt>
                <c:pt idx="21">
                  <c:v>3.7</c:v>
                </c:pt>
                <c:pt idx="22">
                  <c:v>3.7</c:v>
                </c:pt>
                <c:pt idx="23">
                  <c:v>3.8</c:v>
                </c:pt>
                <c:pt idx="24">
                  <c:v>4.0999999999999996</c:v>
                </c:pt>
                <c:pt idx="25">
                  <c:v>3.7</c:v>
                </c:pt>
                <c:pt idx="26">
                  <c:v>5</c:v>
                </c:pt>
                <c:pt idx="27">
                  <c:v>3.5</c:v>
                </c:pt>
                <c:pt idx="28">
                  <c:v>3.8</c:v>
                </c:pt>
                <c:pt idx="29">
                  <c:v>3.7</c:v>
                </c:pt>
                <c:pt idx="30">
                  <c:v>3.7</c:v>
                </c:pt>
                <c:pt idx="31">
                  <c:v>3.7</c:v>
                </c:pt>
                <c:pt idx="32">
                  <c:v>4</c:v>
                </c:pt>
                <c:pt idx="33">
                  <c:v>3.6</c:v>
                </c:pt>
                <c:pt idx="34">
                  <c:v>5.2</c:v>
                </c:pt>
                <c:pt idx="35">
                  <c:v>3.5</c:v>
                </c:pt>
                <c:pt idx="36">
                  <c:v>3.8</c:v>
                </c:pt>
                <c:pt idx="37">
                  <c:v>3.7</c:v>
                </c:pt>
                <c:pt idx="38">
                  <c:v>3.6</c:v>
                </c:pt>
                <c:pt idx="39">
                  <c:v>3.7</c:v>
                </c:pt>
                <c:pt idx="40">
                  <c:v>13.5</c:v>
                </c:pt>
                <c:pt idx="41">
                  <c:v>470</c:v>
                </c:pt>
                <c:pt idx="42">
                  <c:v>469.5</c:v>
                </c:pt>
                <c:pt idx="43">
                  <c:v>469.9</c:v>
                </c:pt>
                <c:pt idx="44">
                  <c:v>470.5</c:v>
                </c:pt>
                <c:pt idx="45">
                  <c:v>470.6</c:v>
                </c:pt>
                <c:pt idx="46">
                  <c:v>446.8</c:v>
                </c:pt>
                <c:pt idx="47">
                  <c:v>3.7</c:v>
                </c:pt>
                <c:pt idx="48">
                  <c:v>4</c:v>
                </c:pt>
                <c:pt idx="49">
                  <c:v>64.3</c:v>
                </c:pt>
                <c:pt idx="50">
                  <c:v>64.400000000000006</c:v>
                </c:pt>
                <c:pt idx="51">
                  <c:v>64.5</c:v>
                </c:pt>
                <c:pt idx="52">
                  <c:v>64.5</c:v>
                </c:pt>
                <c:pt idx="53">
                  <c:v>3.7</c:v>
                </c:pt>
                <c:pt idx="54">
                  <c:v>3.7</c:v>
                </c:pt>
                <c:pt idx="55">
                  <c:v>3.8</c:v>
                </c:pt>
              </c:numCache>
            </c:numRef>
          </c:val>
          <c:smooth val="0"/>
          <c:extLst>
            <c:ext xmlns:c16="http://schemas.microsoft.com/office/drawing/2014/chart" uri="{C3380CC4-5D6E-409C-BE32-E72D297353CC}">
              <c16:uniqueId val="{00000010-E3DA-4C3D-BA30-BFDBD756905B}"/>
            </c:ext>
          </c:extLst>
        </c:ser>
        <c:ser>
          <c:idx val="3"/>
          <c:order val="3"/>
          <c:tx>
            <c:strRef>
              <c:f>DISKBSIZE!$E$1</c:f>
              <c:strCache>
                <c:ptCount val="1"/>
                <c:pt idx="0">
                  <c:v>sda</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DISKBSIZE!$E$2:$E$57</c:f>
              <c:numCache>
                <c:formatCode>General</c:formatCode>
                <c:ptCount val="56"/>
                <c:pt idx="0">
                  <c:v>27.5</c:v>
                </c:pt>
                <c:pt idx="1">
                  <c:v>3.8</c:v>
                </c:pt>
                <c:pt idx="2">
                  <c:v>5.3</c:v>
                </c:pt>
                <c:pt idx="3">
                  <c:v>3.5</c:v>
                </c:pt>
                <c:pt idx="4">
                  <c:v>3.9</c:v>
                </c:pt>
                <c:pt idx="5">
                  <c:v>3.7</c:v>
                </c:pt>
                <c:pt idx="6">
                  <c:v>3.7</c:v>
                </c:pt>
                <c:pt idx="7">
                  <c:v>3.8</c:v>
                </c:pt>
                <c:pt idx="8">
                  <c:v>4.0999999999999996</c:v>
                </c:pt>
                <c:pt idx="9">
                  <c:v>3.7</c:v>
                </c:pt>
                <c:pt idx="10">
                  <c:v>5</c:v>
                </c:pt>
                <c:pt idx="11">
                  <c:v>3.5</c:v>
                </c:pt>
                <c:pt idx="12">
                  <c:v>3.9</c:v>
                </c:pt>
                <c:pt idx="13">
                  <c:v>3.7</c:v>
                </c:pt>
                <c:pt idx="14">
                  <c:v>3.7</c:v>
                </c:pt>
                <c:pt idx="15">
                  <c:v>3.8</c:v>
                </c:pt>
                <c:pt idx="16">
                  <c:v>4</c:v>
                </c:pt>
                <c:pt idx="17">
                  <c:v>3.7</c:v>
                </c:pt>
                <c:pt idx="18">
                  <c:v>5.2</c:v>
                </c:pt>
                <c:pt idx="19">
                  <c:v>3.5</c:v>
                </c:pt>
                <c:pt idx="20">
                  <c:v>3.9</c:v>
                </c:pt>
                <c:pt idx="21">
                  <c:v>3.7</c:v>
                </c:pt>
                <c:pt idx="22">
                  <c:v>3.7</c:v>
                </c:pt>
                <c:pt idx="23">
                  <c:v>3.8</c:v>
                </c:pt>
                <c:pt idx="24">
                  <c:v>4.0999999999999996</c:v>
                </c:pt>
                <c:pt idx="25">
                  <c:v>3.7</c:v>
                </c:pt>
                <c:pt idx="26">
                  <c:v>5</c:v>
                </c:pt>
                <c:pt idx="27">
                  <c:v>3.5</c:v>
                </c:pt>
                <c:pt idx="28">
                  <c:v>3.8</c:v>
                </c:pt>
                <c:pt idx="29">
                  <c:v>3.7</c:v>
                </c:pt>
                <c:pt idx="30">
                  <c:v>3.7</c:v>
                </c:pt>
                <c:pt idx="31">
                  <c:v>3.7</c:v>
                </c:pt>
                <c:pt idx="32">
                  <c:v>4</c:v>
                </c:pt>
                <c:pt idx="33">
                  <c:v>3.6</c:v>
                </c:pt>
                <c:pt idx="34">
                  <c:v>5.2</c:v>
                </c:pt>
                <c:pt idx="35">
                  <c:v>3.5</c:v>
                </c:pt>
                <c:pt idx="36">
                  <c:v>3.8</c:v>
                </c:pt>
                <c:pt idx="37">
                  <c:v>3.7</c:v>
                </c:pt>
                <c:pt idx="38">
                  <c:v>3.6</c:v>
                </c:pt>
                <c:pt idx="39">
                  <c:v>3.7</c:v>
                </c:pt>
                <c:pt idx="40">
                  <c:v>12.2</c:v>
                </c:pt>
                <c:pt idx="41">
                  <c:v>469.8</c:v>
                </c:pt>
                <c:pt idx="42">
                  <c:v>466.4</c:v>
                </c:pt>
                <c:pt idx="43">
                  <c:v>469.7</c:v>
                </c:pt>
                <c:pt idx="44">
                  <c:v>470.2</c:v>
                </c:pt>
                <c:pt idx="45">
                  <c:v>470.4</c:v>
                </c:pt>
                <c:pt idx="46">
                  <c:v>445.5</c:v>
                </c:pt>
                <c:pt idx="47">
                  <c:v>4.2</c:v>
                </c:pt>
                <c:pt idx="48">
                  <c:v>4.0999999999999996</c:v>
                </c:pt>
                <c:pt idx="49">
                  <c:v>64.3</c:v>
                </c:pt>
                <c:pt idx="50">
                  <c:v>64.400000000000006</c:v>
                </c:pt>
                <c:pt idx="51">
                  <c:v>64.5</c:v>
                </c:pt>
                <c:pt idx="52">
                  <c:v>64.5</c:v>
                </c:pt>
                <c:pt idx="53">
                  <c:v>3.7</c:v>
                </c:pt>
                <c:pt idx="54">
                  <c:v>3.7</c:v>
                </c:pt>
                <c:pt idx="55">
                  <c:v>3.8</c:v>
                </c:pt>
              </c:numCache>
            </c:numRef>
          </c:val>
          <c:smooth val="0"/>
          <c:extLst>
            <c:ext xmlns:c16="http://schemas.microsoft.com/office/drawing/2014/chart" uri="{C3380CC4-5D6E-409C-BE32-E72D297353CC}">
              <c16:uniqueId val="{00000011-E3DA-4C3D-BA30-BFDBD756905B}"/>
            </c:ext>
          </c:extLst>
        </c:ser>
        <c:ser>
          <c:idx val="4"/>
          <c:order val="4"/>
          <c:tx>
            <c:strRef>
              <c:f>DISKBSIZE!$F$1</c:f>
              <c:strCache>
                <c:ptCount val="1"/>
                <c:pt idx="0">
                  <c:v>sda1</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DISKBSIZE!$F$2:$F$57</c:f>
              <c:numCache>
                <c:formatCode>General</c:formatCode>
                <c:ptCount val="56"/>
                <c:pt idx="0">
                  <c:v>28.8</c:v>
                </c:pt>
                <c:pt idx="1">
                  <c:v>3.8</c:v>
                </c:pt>
                <c:pt idx="2">
                  <c:v>5.3</c:v>
                </c:pt>
                <c:pt idx="3">
                  <c:v>3.5</c:v>
                </c:pt>
                <c:pt idx="4">
                  <c:v>3.9</c:v>
                </c:pt>
                <c:pt idx="5">
                  <c:v>3.7</c:v>
                </c:pt>
                <c:pt idx="6">
                  <c:v>3.7</c:v>
                </c:pt>
                <c:pt idx="7">
                  <c:v>3.8</c:v>
                </c:pt>
                <c:pt idx="8">
                  <c:v>4.0999999999999996</c:v>
                </c:pt>
                <c:pt idx="9">
                  <c:v>3.7</c:v>
                </c:pt>
                <c:pt idx="10">
                  <c:v>5</c:v>
                </c:pt>
                <c:pt idx="11">
                  <c:v>3.5</c:v>
                </c:pt>
                <c:pt idx="12">
                  <c:v>3.9</c:v>
                </c:pt>
                <c:pt idx="13">
                  <c:v>3.7</c:v>
                </c:pt>
                <c:pt idx="14">
                  <c:v>3.7</c:v>
                </c:pt>
                <c:pt idx="15">
                  <c:v>3.8</c:v>
                </c:pt>
                <c:pt idx="16">
                  <c:v>4</c:v>
                </c:pt>
                <c:pt idx="17">
                  <c:v>3.7</c:v>
                </c:pt>
                <c:pt idx="18">
                  <c:v>5.2</c:v>
                </c:pt>
                <c:pt idx="19">
                  <c:v>3.5</c:v>
                </c:pt>
                <c:pt idx="20">
                  <c:v>3.9</c:v>
                </c:pt>
                <c:pt idx="21">
                  <c:v>3.7</c:v>
                </c:pt>
                <c:pt idx="22">
                  <c:v>3.7</c:v>
                </c:pt>
                <c:pt idx="23">
                  <c:v>3.8</c:v>
                </c:pt>
                <c:pt idx="24">
                  <c:v>4.0999999999999996</c:v>
                </c:pt>
                <c:pt idx="25">
                  <c:v>3.7</c:v>
                </c:pt>
                <c:pt idx="26">
                  <c:v>5</c:v>
                </c:pt>
                <c:pt idx="27">
                  <c:v>3.5</c:v>
                </c:pt>
                <c:pt idx="28">
                  <c:v>3.8</c:v>
                </c:pt>
                <c:pt idx="29">
                  <c:v>3.7</c:v>
                </c:pt>
                <c:pt idx="30">
                  <c:v>3.7</c:v>
                </c:pt>
                <c:pt idx="31">
                  <c:v>3.7</c:v>
                </c:pt>
                <c:pt idx="32">
                  <c:v>4</c:v>
                </c:pt>
                <c:pt idx="33">
                  <c:v>3.6</c:v>
                </c:pt>
                <c:pt idx="34">
                  <c:v>5.2</c:v>
                </c:pt>
                <c:pt idx="35">
                  <c:v>3.5</c:v>
                </c:pt>
                <c:pt idx="36">
                  <c:v>3.8</c:v>
                </c:pt>
                <c:pt idx="37">
                  <c:v>3.7</c:v>
                </c:pt>
                <c:pt idx="38">
                  <c:v>3.6</c:v>
                </c:pt>
                <c:pt idx="39">
                  <c:v>3.7</c:v>
                </c:pt>
                <c:pt idx="40">
                  <c:v>12.2</c:v>
                </c:pt>
                <c:pt idx="41">
                  <c:v>469.8</c:v>
                </c:pt>
                <c:pt idx="42">
                  <c:v>466.4</c:v>
                </c:pt>
                <c:pt idx="43">
                  <c:v>469.7</c:v>
                </c:pt>
                <c:pt idx="44">
                  <c:v>470.2</c:v>
                </c:pt>
                <c:pt idx="45">
                  <c:v>470.4</c:v>
                </c:pt>
                <c:pt idx="46">
                  <c:v>445.5</c:v>
                </c:pt>
                <c:pt idx="47">
                  <c:v>4.2</c:v>
                </c:pt>
                <c:pt idx="48">
                  <c:v>4.0999999999999996</c:v>
                </c:pt>
                <c:pt idx="49">
                  <c:v>64.3</c:v>
                </c:pt>
                <c:pt idx="50">
                  <c:v>64.400000000000006</c:v>
                </c:pt>
                <c:pt idx="51">
                  <c:v>64.5</c:v>
                </c:pt>
                <c:pt idx="52">
                  <c:v>64.5</c:v>
                </c:pt>
                <c:pt idx="53">
                  <c:v>3.7</c:v>
                </c:pt>
                <c:pt idx="54">
                  <c:v>3.7</c:v>
                </c:pt>
                <c:pt idx="55">
                  <c:v>3.8</c:v>
                </c:pt>
              </c:numCache>
            </c:numRef>
          </c:val>
          <c:smooth val="0"/>
          <c:extLst>
            <c:ext xmlns:c16="http://schemas.microsoft.com/office/drawing/2014/chart" uri="{C3380CC4-5D6E-409C-BE32-E72D297353CC}">
              <c16:uniqueId val="{00000012-E3DA-4C3D-BA30-BFDBD756905B}"/>
            </c:ext>
          </c:extLst>
        </c:ser>
        <c:ser>
          <c:idx val="5"/>
          <c:order val="5"/>
          <c:tx>
            <c:strRef>
              <c:f>DISKBSIZE!$G$1</c:f>
              <c:strCache>
                <c:ptCount val="1"/>
                <c:pt idx="0">
                  <c:v>sdb4</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72.5</c:v>
                </c:pt>
                <c:pt idx="53">
                  <c:v>0</c:v>
                </c:pt>
                <c:pt idx="54">
                  <c:v>0</c:v>
                </c:pt>
                <c:pt idx="55">
                  <c:v>0</c:v>
                </c:pt>
              </c:numCache>
            </c:numRef>
          </c:val>
          <c:smooth val="0"/>
          <c:extLst>
            <c:ext xmlns:c16="http://schemas.microsoft.com/office/drawing/2014/chart" uri="{C3380CC4-5D6E-409C-BE32-E72D297353CC}">
              <c16:uniqueId val="{00000013-E3DA-4C3D-BA30-BFDBD756905B}"/>
            </c:ext>
          </c:extLst>
        </c:ser>
        <c:ser>
          <c:idx val="6"/>
          <c:order val="6"/>
          <c:tx>
            <c:strRef>
              <c:f>DISKBSIZE!$H$1</c:f>
              <c:strCache>
                <c:ptCount val="1"/>
                <c:pt idx="0">
                  <c:v>sda3</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69.3</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E3DA-4C3D-BA30-BFDBD756905B}"/>
            </c:ext>
          </c:extLst>
        </c:ser>
        <c:ser>
          <c:idx val="7"/>
          <c:order val="7"/>
          <c:tx>
            <c:strRef>
              <c:f>DISKBSIZE!$I$1</c:f>
              <c:strCache>
                <c:ptCount val="1"/>
                <c:pt idx="0">
                  <c:v>sdb3</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68.400000000000006</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E3DA-4C3D-BA30-BFDBD756905B}"/>
            </c:ext>
          </c:extLst>
        </c:ser>
        <c:ser>
          <c:idx val="8"/>
          <c:order val="8"/>
          <c:tx>
            <c:strRef>
              <c:f>DISKBSIZE!$J$1</c:f>
              <c:strCache>
                <c:ptCount val="1"/>
                <c:pt idx="0">
                  <c:v>sda4</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DISKBSIZE!$J$2:$J$57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70.7</c:v>
                </c:pt>
                <c:pt idx="53">
                  <c:v>0</c:v>
                </c:pt>
                <c:pt idx="54">
                  <c:v>0</c:v>
                </c:pt>
                <c:pt idx="55">
                  <c:v>0</c:v>
                </c:pt>
              </c:numCache>
            </c:numRef>
          </c:val>
          <c:smooth val="0"/>
          <c:extLst>
            <c:ext xmlns:c16="http://schemas.microsoft.com/office/drawing/2014/chart" uri="{C3380CC4-5D6E-409C-BE32-E72D297353CC}">
              <c16:uniqueId val="{00000016-E3DA-4C3D-BA30-BFDBD756905B}"/>
            </c:ext>
          </c:extLst>
        </c:ser>
        <c:ser>
          <c:idx val="9"/>
          <c:order val="9"/>
          <c:tx>
            <c:strRef>
              <c:f>DISKBSIZE!$K$1</c:f>
              <c:strCache>
                <c:ptCount val="1"/>
                <c:pt idx="0">
                  <c:v>sdb2</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66.5</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E3DA-4C3D-BA30-BFDBD756905B}"/>
            </c:ext>
          </c:extLst>
        </c:ser>
        <c:ser>
          <c:idx val="10"/>
          <c:order val="10"/>
          <c:tx>
            <c:strRef>
              <c:f>DISKBSIZE!$L$1</c:f>
              <c:strCache>
                <c:ptCount val="1"/>
                <c:pt idx="0">
                  <c:v>sda2</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DISKBSIZE!$L$2:$L$57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66.099999999999994</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E3DA-4C3D-BA30-BFDBD756905B}"/>
            </c:ext>
          </c:extLst>
        </c:ser>
        <c:ser>
          <c:idx val="11"/>
          <c:order val="11"/>
          <c:tx>
            <c:strRef>
              <c:f>DISKBSIZE!$M$1</c:f>
              <c:strCache>
                <c:ptCount val="1"/>
                <c:pt idx="0">
                  <c:v>md126</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DISKBSIZE!$M$2:$M$57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E3DA-4C3D-BA30-BFDBD756905B}"/>
            </c:ext>
          </c:extLst>
        </c:ser>
        <c:ser>
          <c:idx val="12"/>
          <c:order val="12"/>
          <c:tx>
            <c:strRef>
              <c:f>DISKBSIZE!$N$1</c:f>
              <c:strCache>
                <c:ptCount val="1"/>
                <c:pt idx="0">
                  <c:v>md125</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DISKBSIZE!$N$2:$N$57</c:f>
              <c:numCache>
                <c:formatCode>General</c:formatCode>
                <c:ptCount val="56"/>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E3DA-4C3D-BA30-BFDBD756905B}"/>
            </c:ext>
          </c:extLst>
        </c:ser>
        <c:ser>
          <c:idx val="13"/>
          <c:order val="13"/>
          <c:tx>
            <c:strRef>
              <c:f>DISKBSIZE!$O$1</c:f>
              <c:strCache>
                <c:ptCount val="1"/>
                <c:pt idx="0">
                  <c:v>md124</c:v>
                </c:pt>
              </c:strCache>
            </c:strRef>
          </c:tx>
          <c:marker>
            <c:symbol val="none"/>
          </c:marker>
          <c:cat>
            <c:numRef>
              <c:f>DISKBSIZE!$A$2:$A$57</c:f>
              <c:numCache>
                <c:formatCode>h:mm:ss</c:formatCode>
                <c:ptCount val="56"/>
                <c:pt idx="0">
                  <c:v>44949.000150462962</c:v>
                </c:pt>
                <c:pt idx="1">
                  <c:v>44949.125150462962</c:v>
                </c:pt>
                <c:pt idx="2">
                  <c:v>44949.250150462962</c:v>
                </c:pt>
                <c:pt idx="3">
                  <c:v>44949.375150462962</c:v>
                </c:pt>
                <c:pt idx="4">
                  <c:v>44949.500150462962</c:v>
                </c:pt>
                <c:pt idx="5">
                  <c:v>44949.625150462962</c:v>
                </c:pt>
                <c:pt idx="6">
                  <c:v>44949.750150462962</c:v>
                </c:pt>
                <c:pt idx="7">
                  <c:v>44949.875150462962</c:v>
                </c:pt>
                <c:pt idx="8">
                  <c:v>44950.000150462962</c:v>
                </c:pt>
                <c:pt idx="9">
                  <c:v>44950.125150462962</c:v>
                </c:pt>
                <c:pt idx="10">
                  <c:v>44950.250162037039</c:v>
                </c:pt>
                <c:pt idx="11">
                  <c:v>44950.375162037039</c:v>
                </c:pt>
                <c:pt idx="12">
                  <c:v>44950.500162037039</c:v>
                </c:pt>
                <c:pt idx="13">
                  <c:v>44950.625162037039</c:v>
                </c:pt>
                <c:pt idx="14">
                  <c:v>44950.750162037039</c:v>
                </c:pt>
                <c:pt idx="15">
                  <c:v>44950.875162037039</c:v>
                </c:pt>
                <c:pt idx="16">
                  <c:v>44951.000162037039</c:v>
                </c:pt>
                <c:pt idx="17">
                  <c:v>44951.125162037039</c:v>
                </c:pt>
                <c:pt idx="18">
                  <c:v>44951.250162037039</c:v>
                </c:pt>
                <c:pt idx="19">
                  <c:v>44951.375162037039</c:v>
                </c:pt>
                <c:pt idx="20">
                  <c:v>44951.500162037039</c:v>
                </c:pt>
                <c:pt idx="21">
                  <c:v>44951.625150462962</c:v>
                </c:pt>
                <c:pt idx="22">
                  <c:v>44951.750150462962</c:v>
                </c:pt>
                <c:pt idx="23">
                  <c:v>44951.875150462962</c:v>
                </c:pt>
                <c:pt idx="24">
                  <c:v>44952.000150462962</c:v>
                </c:pt>
                <c:pt idx="25">
                  <c:v>44952.125150462962</c:v>
                </c:pt>
                <c:pt idx="26">
                  <c:v>44952.250150462962</c:v>
                </c:pt>
                <c:pt idx="27">
                  <c:v>44952.375150462962</c:v>
                </c:pt>
                <c:pt idx="28">
                  <c:v>44952.500150462962</c:v>
                </c:pt>
                <c:pt idx="29">
                  <c:v>44952.625150462962</c:v>
                </c:pt>
                <c:pt idx="30">
                  <c:v>44952.750162037039</c:v>
                </c:pt>
                <c:pt idx="31">
                  <c:v>44952.875162037039</c:v>
                </c:pt>
                <c:pt idx="32">
                  <c:v>44953.000162037039</c:v>
                </c:pt>
                <c:pt idx="33">
                  <c:v>44953.125162037039</c:v>
                </c:pt>
                <c:pt idx="34">
                  <c:v>44953.250162037039</c:v>
                </c:pt>
                <c:pt idx="35">
                  <c:v>44953.375162037039</c:v>
                </c:pt>
                <c:pt idx="36">
                  <c:v>44953.500162037039</c:v>
                </c:pt>
                <c:pt idx="37">
                  <c:v>44953.625162037039</c:v>
                </c:pt>
                <c:pt idx="38">
                  <c:v>44953.750162037039</c:v>
                </c:pt>
                <c:pt idx="39">
                  <c:v>44953.875162037039</c:v>
                </c:pt>
                <c:pt idx="40">
                  <c:v>44954.000150462962</c:v>
                </c:pt>
                <c:pt idx="41">
                  <c:v>44954.125150462962</c:v>
                </c:pt>
                <c:pt idx="42">
                  <c:v>44954.250150462962</c:v>
                </c:pt>
                <c:pt idx="43">
                  <c:v>44954.375150462962</c:v>
                </c:pt>
                <c:pt idx="44">
                  <c:v>44954.500150462962</c:v>
                </c:pt>
                <c:pt idx="45">
                  <c:v>44954.625150462962</c:v>
                </c:pt>
                <c:pt idx="46">
                  <c:v>44954.750150462962</c:v>
                </c:pt>
                <c:pt idx="47">
                  <c:v>44954.875150462962</c:v>
                </c:pt>
                <c:pt idx="48">
                  <c:v>44955.000162037039</c:v>
                </c:pt>
                <c:pt idx="49">
                  <c:v>44955.125162037039</c:v>
                </c:pt>
                <c:pt idx="50">
                  <c:v>44955.250162037039</c:v>
                </c:pt>
                <c:pt idx="51">
                  <c:v>44955.375162037039</c:v>
                </c:pt>
                <c:pt idx="52">
                  <c:v>44955.500162037039</c:v>
                </c:pt>
                <c:pt idx="53">
                  <c:v>44955.625162037039</c:v>
                </c:pt>
                <c:pt idx="54">
                  <c:v>44955.750162037039</c:v>
                </c:pt>
                <c:pt idx="55">
                  <c:v>44955.875162037039</c:v>
                </c:pt>
              </c:numCache>
            </c:numRef>
          </c:cat>
          <c:val>
            <c:numRef>
              <c:f>DISKBSIZE!$O$2:$O$57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E3DA-4C3D-BA30-BFDBD756905B}"/>
            </c:ext>
          </c:extLst>
        </c:ser>
        <c:dLbls>
          <c:showLegendKey val="0"/>
          <c:showVal val="0"/>
          <c:showCatName val="0"/>
          <c:showSerName val="0"/>
          <c:showPercent val="0"/>
          <c:showBubbleSize val="0"/>
        </c:dLbls>
        <c:smooth val="0"/>
        <c:axId val="736086968"/>
        <c:axId val="736090568"/>
      </c:lineChart>
      <c:catAx>
        <c:axId val="73608696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736090568"/>
        <c:crosses val="autoZero"/>
        <c:auto val="0"/>
        <c:lblAlgn val="ctr"/>
        <c:lblOffset val="100"/>
        <c:noMultiLvlLbl val="0"/>
      </c:catAx>
      <c:valAx>
        <c:axId val="736090568"/>
        <c:scaling>
          <c:orientation val="minMax"/>
          <c:min val="0"/>
        </c:scaling>
        <c:delete val="0"/>
        <c:axPos val="l"/>
        <c:majorGridlines/>
        <c:numFmt formatCode="0" sourceLinked="0"/>
        <c:majorTickMark val="out"/>
        <c:minorTickMark val="none"/>
        <c:tickLblPos val="nextTo"/>
        <c:crossAx val="7360869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2023-01-23</a:t>
            </a:r>
          </a:p>
        </c:rich>
      </c:tx>
      <c:overlay val="0"/>
    </c:title>
    <c:autoTitleDeleted val="0"/>
    <c:plotArea>
      <c:layout/>
      <c:barChart>
        <c:barDir val="col"/>
        <c:grouping val="stacked"/>
        <c:varyColors val="0"/>
        <c:ser>
          <c:idx val="0"/>
          <c:order val="0"/>
          <c:tx>
            <c:v>Avg.</c:v>
          </c:tx>
          <c:invertIfNegative val="0"/>
          <c:cat>
            <c:strRef>
              <c:f>DISKBUSY!$B$1:$O$1</c:f>
              <c:strCache>
                <c:ptCount val="14"/>
                <c:pt idx="0">
                  <c:v>sdb</c:v>
                </c:pt>
                <c:pt idx="1">
                  <c:v>sdb1</c:v>
                </c:pt>
                <c:pt idx="2">
                  <c:v>sda</c:v>
                </c:pt>
                <c:pt idx="3">
                  <c:v>sda1</c:v>
                </c:pt>
                <c:pt idx="4">
                  <c:v>sdb2</c:v>
                </c:pt>
                <c:pt idx="5">
                  <c:v>sda2</c:v>
                </c:pt>
                <c:pt idx="6">
                  <c:v>sda4</c:v>
                </c:pt>
                <c:pt idx="7">
                  <c:v>sdb3</c:v>
                </c:pt>
                <c:pt idx="8">
                  <c:v>sdb4</c:v>
                </c:pt>
                <c:pt idx="9">
                  <c:v>sda3</c:v>
                </c:pt>
                <c:pt idx="10">
                  <c:v>md127</c:v>
                </c:pt>
                <c:pt idx="11">
                  <c:v>md126</c:v>
                </c:pt>
                <c:pt idx="12">
                  <c:v>md125</c:v>
                </c:pt>
                <c:pt idx="13">
                  <c:v>md124</c:v>
                </c:pt>
              </c:strCache>
            </c:strRef>
          </c:cat>
          <c:val>
            <c:numRef>
              <c:f>DISKBUSY!$B$59:$O$59</c:f>
              <c:numCache>
                <c:formatCode>0.0</c:formatCode>
                <c:ptCount val="14"/>
                <c:pt idx="0">
                  <c:v>6.6803571428571429</c:v>
                </c:pt>
                <c:pt idx="1">
                  <c:v>6.6607142857142856</c:v>
                </c:pt>
                <c:pt idx="2">
                  <c:v>5.9053571428571434</c:v>
                </c:pt>
                <c:pt idx="3">
                  <c:v>5.8857142857142861</c:v>
                </c:pt>
                <c:pt idx="4">
                  <c:v>1.7857142857142856E-2</c:v>
                </c:pt>
                <c:pt idx="5">
                  <c:v>1.6071428571428573E-2</c:v>
                </c:pt>
                <c:pt idx="6">
                  <c:v>5.3571428571428581E-3</c:v>
                </c:pt>
                <c:pt idx="7">
                  <c:v>1.7857142857142859E-3</c:v>
                </c:pt>
                <c:pt idx="8">
                  <c:v>1.7857142857142859E-3</c:v>
                </c:pt>
                <c:pt idx="9">
                  <c:v>1.7857142857142859E-3</c:v>
                </c:pt>
                <c:pt idx="10">
                  <c:v>0</c:v>
                </c:pt>
                <c:pt idx="11">
                  <c:v>0</c:v>
                </c:pt>
                <c:pt idx="12">
                  <c:v>0</c:v>
                </c:pt>
                <c:pt idx="13">
                  <c:v>0</c:v>
                </c:pt>
              </c:numCache>
            </c:numRef>
          </c:val>
          <c:extLst>
            <c:ext xmlns:c16="http://schemas.microsoft.com/office/drawing/2014/chart" uri="{C3380CC4-5D6E-409C-BE32-E72D297353CC}">
              <c16:uniqueId val="{0000000E-4833-4450-BD31-6F53DA9F9956}"/>
            </c:ext>
          </c:extLst>
        </c:ser>
        <c:ser>
          <c:idx val="1"/>
          <c:order val="1"/>
          <c:tx>
            <c:v>WAvg.</c:v>
          </c:tx>
          <c:invertIfNegative val="0"/>
          <c:val>
            <c:numRef>
              <c:f>DISKBUSY!$B$60:$O$60</c:f>
              <c:numCache>
                <c:formatCode>0.0</c:formatCode>
                <c:ptCount val="14"/>
                <c:pt idx="0">
                  <c:v>53.570083915683348</c:v>
                </c:pt>
                <c:pt idx="1">
                  <c:v>53.416765607047125</c:v>
                </c:pt>
                <c:pt idx="2">
                  <c:v>43.90078135124628</c:v>
                </c:pt>
                <c:pt idx="3">
                  <c:v>43.840317267683773</c:v>
                </c:pt>
                <c:pt idx="4">
                  <c:v>0.9821428571428571</c:v>
                </c:pt>
                <c:pt idx="5">
                  <c:v>0.7061507936507937</c:v>
                </c:pt>
                <c:pt idx="6">
                  <c:v>0.16130952380952382</c:v>
                </c:pt>
                <c:pt idx="7">
                  <c:v>9.821428571428574E-2</c:v>
                </c:pt>
                <c:pt idx="8">
                  <c:v>9.821428571428574E-2</c:v>
                </c:pt>
                <c:pt idx="9">
                  <c:v>9.821428571428574E-2</c:v>
                </c:pt>
                <c:pt idx="10">
                  <c:v>0</c:v>
                </c:pt>
                <c:pt idx="11">
                  <c:v>0</c:v>
                </c:pt>
                <c:pt idx="12">
                  <c:v>0</c:v>
                </c:pt>
                <c:pt idx="13">
                  <c:v>0</c:v>
                </c:pt>
              </c:numCache>
            </c:numRef>
          </c:val>
          <c:extLst>
            <c:ext xmlns:c16="http://schemas.microsoft.com/office/drawing/2014/chart" uri="{C3380CC4-5D6E-409C-BE32-E72D297353CC}">
              <c16:uniqueId val="{0000000F-4833-4450-BD31-6F53DA9F9956}"/>
            </c:ext>
          </c:extLst>
        </c:ser>
        <c:dLbls>
          <c:showLegendKey val="0"/>
          <c:showVal val="0"/>
          <c:showCatName val="0"/>
          <c:showSerName val="0"/>
          <c:showPercent val="0"/>
          <c:showBubbleSize val="0"/>
        </c:dLbls>
        <c:gapWidth val="150"/>
        <c:overlap val="100"/>
        <c:axId val="736086608"/>
        <c:axId val="7360934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DISKBUSY!$B$61:$O$61</c:f>
              <c:numCache>
                <c:formatCode>0.0</c:formatCode>
                <c:ptCount val="14"/>
                <c:pt idx="0">
                  <c:v>87.9</c:v>
                </c:pt>
                <c:pt idx="1">
                  <c:v>87.9</c:v>
                </c:pt>
                <c:pt idx="2">
                  <c:v>74.8</c:v>
                </c:pt>
                <c:pt idx="3">
                  <c:v>74.8</c:v>
                </c:pt>
                <c:pt idx="4">
                  <c:v>1</c:v>
                </c:pt>
                <c:pt idx="5">
                  <c:v>0.8</c:v>
                </c:pt>
                <c:pt idx="6">
                  <c:v>0.2</c:v>
                </c:pt>
                <c:pt idx="7">
                  <c:v>0.1</c:v>
                </c:pt>
                <c:pt idx="8">
                  <c:v>0.1</c:v>
                </c:pt>
                <c:pt idx="9">
                  <c:v>0.1</c:v>
                </c:pt>
                <c:pt idx="10">
                  <c:v>0</c:v>
                </c:pt>
                <c:pt idx="11">
                  <c:v>0</c:v>
                </c:pt>
                <c:pt idx="12">
                  <c:v>0</c:v>
                </c:pt>
                <c:pt idx="13">
                  <c:v>0</c:v>
                </c:pt>
              </c:numCache>
            </c:numRef>
          </c:val>
          <c:smooth val="0"/>
          <c:extLst>
            <c:ext xmlns:c16="http://schemas.microsoft.com/office/drawing/2014/chart" uri="{C3380CC4-5D6E-409C-BE32-E72D297353CC}">
              <c16:uniqueId val="{00000010-4833-4450-BD31-6F53DA9F9956}"/>
            </c:ext>
          </c:extLst>
        </c:ser>
        <c:ser>
          <c:idx val="3"/>
          <c:order val="3"/>
          <c:tx>
            <c:v>Min</c:v>
          </c:tx>
          <c:spPr>
            <a:ln w="25400">
              <a:solidFill>
                <a:srgbClr val="000000"/>
              </a:solidFill>
              <a:prstDash val="solid"/>
            </a:ln>
          </c:spPr>
          <c:marker>
            <c:symbol val="none"/>
          </c:marker>
          <c:val>
            <c:numRef>
              <c:f>DISKBUSY!$B$62:$O$62</c:f>
              <c:numCache>
                <c:formatCode>0.0</c:formatCode>
                <c:ptCount val="14"/>
                <c:pt idx="0">
                  <c:v>0.3</c:v>
                </c:pt>
                <c:pt idx="1">
                  <c:v>0.3</c:v>
                </c:pt>
                <c:pt idx="2">
                  <c:v>0.3</c:v>
                </c:pt>
                <c:pt idx="3">
                  <c:v>0.3</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4833-4450-BD31-6F53DA9F9956}"/>
            </c:ext>
          </c:extLst>
        </c:ser>
        <c:dLbls>
          <c:showLegendKey val="0"/>
          <c:showVal val="0"/>
          <c:showCatName val="0"/>
          <c:showSerName val="0"/>
          <c:showPercent val="0"/>
          <c:showBubbleSize val="0"/>
        </c:dLbls>
        <c:marker val="1"/>
        <c:smooth val="0"/>
        <c:axId val="736084448"/>
        <c:axId val="736094528"/>
      </c:lineChart>
      <c:catAx>
        <c:axId val="736086608"/>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736093448"/>
        <c:crosses val="autoZero"/>
        <c:auto val="1"/>
        <c:lblAlgn val="ctr"/>
        <c:lblOffset val="100"/>
        <c:tickLblSkip val="1"/>
        <c:noMultiLvlLbl val="0"/>
      </c:catAx>
      <c:valAx>
        <c:axId val="736093448"/>
        <c:scaling>
          <c:orientation val="minMax"/>
          <c:max val="88.9"/>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736086608"/>
        <c:crosses val="autoZero"/>
        <c:crossBetween val="between"/>
      </c:valAx>
      <c:valAx>
        <c:axId val="736094528"/>
        <c:scaling>
          <c:orientation val="minMax"/>
          <c:max val="88.9"/>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736084448"/>
        <c:crosses val="max"/>
        <c:crossBetween val="between"/>
      </c:valAx>
      <c:catAx>
        <c:axId val="736084448"/>
        <c:scaling>
          <c:orientation val="minMax"/>
        </c:scaling>
        <c:delete val="1"/>
        <c:axPos val="b"/>
        <c:majorTickMark val="out"/>
        <c:minorTickMark val="none"/>
        <c:tickLblPos val="nextTo"/>
        <c:crossAx val="7360945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4A0C1A1-A9BA-4248-9916-E65723AEE9EF}">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284988</xdr:colOff>
      <xdr:row>26</xdr:row>
      <xdr:rowOff>0</xdr:rowOff>
    </xdr:to>
    <xdr:graphicFrame macro="">
      <xdr:nvGraphicFramePr>
        <xdr:cNvPr id="2" name="차트 1">
          <a:extLst>
            <a:ext uri="{FF2B5EF4-FFF2-40B4-BE49-F238E27FC236}">
              <a16:creationId xmlns:a16="http://schemas.microsoft.com/office/drawing/2014/main" id="{56CC49AE-785F-A649-981B-98237E3FC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36C989F4-CD96-4F51-8FA2-05D244B05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ABDABC5B-4884-8F5F-80AF-A94817081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472FA97A-D76C-E188-9937-5AC4DDFCB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498348</xdr:colOff>
      <xdr:row>82</xdr:row>
      <xdr:rowOff>220979</xdr:rowOff>
    </xdr:to>
    <xdr:graphicFrame macro="">
      <xdr:nvGraphicFramePr>
        <xdr:cNvPr id="2" name="차트 1">
          <a:extLst>
            <a:ext uri="{FF2B5EF4-FFF2-40B4-BE49-F238E27FC236}">
              <a16:creationId xmlns:a16="http://schemas.microsoft.com/office/drawing/2014/main" id="{8293A20C-F97B-DDFA-0345-CEDD7EE91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498348</xdr:colOff>
      <xdr:row>107</xdr:row>
      <xdr:rowOff>220979</xdr:rowOff>
    </xdr:to>
    <xdr:graphicFrame macro="">
      <xdr:nvGraphicFramePr>
        <xdr:cNvPr id="3" name="차트 2">
          <a:extLst>
            <a:ext uri="{FF2B5EF4-FFF2-40B4-BE49-F238E27FC236}">
              <a16:creationId xmlns:a16="http://schemas.microsoft.com/office/drawing/2014/main" id="{12A1DE51-28CF-0717-D923-433DDFD40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556E8286-E1C1-35DE-6B9F-32097CB11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6EAAFC5D-0165-D633-C074-8C7DFA3C6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2E3DABB0-B02F-D702-AC3F-C37AB2E7D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05FBA0DB-3045-4D2E-D45D-41BA1C226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51784288-5E5E-3849-3CF6-D4907C093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D98858C2-C083-0262-A4F2-8D15CBD66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5E55221F-6452-9616-3BB3-08DECE8FE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6CBDA632-CB31-4DE1-CFF8-D30163DE0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52</xdr:row>
      <xdr:rowOff>12700</xdr:rowOff>
    </xdr:from>
    <xdr:to>
      <xdr:col>20</xdr:col>
      <xdr:colOff>307848</xdr:colOff>
      <xdr:row>77</xdr:row>
      <xdr:rowOff>0</xdr:rowOff>
    </xdr:to>
    <xdr:graphicFrame macro="">
      <xdr:nvGraphicFramePr>
        <xdr:cNvPr id="2" name="차트 1">
          <a:extLst>
            <a:ext uri="{FF2B5EF4-FFF2-40B4-BE49-F238E27FC236}">
              <a16:creationId xmlns:a16="http://schemas.microsoft.com/office/drawing/2014/main" id="{40E12E03-A367-894C-305B-072847BBC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77</xdr:row>
      <xdr:rowOff>12699</xdr:rowOff>
    </xdr:from>
    <xdr:to>
      <xdr:col>20</xdr:col>
      <xdr:colOff>307848</xdr:colOff>
      <xdr:row>101</xdr:row>
      <xdr:rowOff>220979</xdr:rowOff>
    </xdr:to>
    <xdr:graphicFrame macro="">
      <xdr:nvGraphicFramePr>
        <xdr:cNvPr id="3" name="차트 2">
          <a:extLst>
            <a:ext uri="{FF2B5EF4-FFF2-40B4-BE49-F238E27FC236}">
              <a16:creationId xmlns:a16="http://schemas.microsoft.com/office/drawing/2014/main" id="{0DC5A949-8ECE-8223-CF1C-BA09276E2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102</xdr:row>
      <xdr:rowOff>12699</xdr:rowOff>
    </xdr:from>
    <xdr:to>
      <xdr:col>20</xdr:col>
      <xdr:colOff>307848</xdr:colOff>
      <xdr:row>126</xdr:row>
      <xdr:rowOff>220979</xdr:rowOff>
    </xdr:to>
    <xdr:graphicFrame macro="">
      <xdr:nvGraphicFramePr>
        <xdr:cNvPr id="4" name="차트 3">
          <a:extLst>
            <a:ext uri="{FF2B5EF4-FFF2-40B4-BE49-F238E27FC236}">
              <a16:creationId xmlns:a16="http://schemas.microsoft.com/office/drawing/2014/main" id="{ACB67BF8-A5D1-27CD-7A3C-2574EC127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127</xdr:row>
      <xdr:rowOff>12701</xdr:rowOff>
    </xdr:from>
    <xdr:to>
      <xdr:col>20</xdr:col>
      <xdr:colOff>307848</xdr:colOff>
      <xdr:row>152</xdr:row>
      <xdr:rowOff>1</xdr:rowOff>
    </xdr:to>
    <xdr:graphicFrame macro="">
      <xdr:nvGraphicFramePr>
        <xdr:cNvPr id="5" name="차트 4">
          <a:extLst>
            <a:ext uri="{FF2B5EF4-FFF2-40B4-BE49-F238E27FC236}">
              <a16:creationId xmlns:a16="http://schemas.microsoft.com/office/drawing/2014/main" id="{B1BD2A84-5188-EC8C-891E-ECCE9D953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52468FA4-9057-AB88-E9EF-A58559574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72D04A16-D935-0C9E-F0F2-382A93646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C52A5AE0-E66D-C55F-2A28-8E5A3E904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71011473-3174-6EF6-DE8D-F173ADE08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2338" cy="6076208"/>
    <xdr:graphicFrame macro="">
      <xdr:nvGraphicFramePr>
        <xdr:cNvPr id="2" name="차트 1">
          <a:extLst>
            <a:ext uri="{FF2B5EF4-FFF2-40B4-BE49-F238E27FC236}">
              <a16:creationId xmlns:a16="http://schemas.microsoft.com/office/drawing/2014/main" id="{376A00C8-0F5C-D300-43EA-2B1A93B916A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79D6167F-3F01-790F-2003-955581016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6B9CBDBF-508F-3795-BFB4-3BCC20DCD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D91D92F1-BF82-ADF1-8FDB-F13555BD3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9DC79D4A-4023-E6A3-8A52-E4547F7DB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F2BC7EDD-C4C0-060E-7038-C4575DE23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F647DEAF-F61F-7E4C-A44B-201707B2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20</xdr:col>
      <xdr:colOff>155448</xdr:colOff>
      <xdr:row>82</xdr:row>
      <xdr:rowOff>220979</xdr:rowOff>
    </xdr:to>
    <xdr:graphicFrame macro="">
      <xdr:nvGraphicFramePr>
        <xdr:cNvPr id="2" name="차트 1">
          <a:extLst>
            <a:ext uri="{FF2B5EF4-FFF2-40B4-BE49-F238E27FC236}">
              <a16:creationId xmlns:a16="http://schemas.microsoft.com/office/drawing/2014/main" id="{E14754C4-3CEE-56CD-DCA9-4AC01070B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20</xdr:col>
      <xdr:colOff>155448</xdr:colOff>
      <xdr:row>107</xdr:row>
      <xdr:rowOff>220979</xdr:rowOff>
    </xdr:to>
    <xdr:graphicFrame macro="">
      <xdr:nvGraphicFramePr>
        <xdr:cNvPr id="3" name="차트 2">
          <a:extLst>
            <a:ext uri="{FF2B5EF4-FFF2-40B4-BE49-F238E27FC236}">
              <a16:creationId xmlns:a16="http://schemas.microsoft.com/office/drawing/2014/main" id="{7F3D0F96-FC2F-F4FE-D0E8-55AFDCA04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903FE914-2C66-901A-66FF-B9D71931F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9</xdr:row>
      <xdr:rowOff>12700</xdr:rowOff>
    </xdr:from>
    <xdr:to>
      <xdr:col>21</xdr:col>
      <xdr:colOff>79248</xdr:colOff>
      <xdr:row>34</xdr:row>
      <xdr:rowOff>0</xdr:rowOff>
    </xdr:to>
    <xdr:graphicFrame macro="">
      <xdr:nvGraphicFramePr>
        <xdr:cNvPr id="2" name="차트 1">
          <a:extLst>
            <a:ext uri="{FF2B5EF4-FFF2-40B4-BE49-F238E27FC236}">
              <a16:creationId xmlns:a16="http://schemas.microsoft.com/office/drawing/2014/main" id="{3EB8F28A-27B5-E80D-2A2E-5FB30CA1A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0CA10854-9928-9D10-734A-19E28F798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FACB8D1F-CF83-F317-C458-9FA18001E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9D93802B-EA81-11B0-9836-463F76620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0B0D9EF5-DD94-6A0B-3C43-828576AB7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6B2D2129-5D7B-59C8-9F42-AD3EAE6E4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60F44EF3-13E5-FC28-DF54-3C4C193CA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22</xdr:col>
      <xdr:colOff>579120</xdr:colOff>
      <xdr:row>82</xdr:row>
      <xdr:rowOff>220979</xdr:rowOff>
    </xdr:to>
    <xdr:graphicFrame macro="">
      <xdr:nvGraphicFramePr>
        <xdr:cNvPr id="2" name="차트 1">
          <a:extLst>
            <a:ext uri="{FF2B5EF4-FFF2-40B4-BE49-F238E27FC236}">
              <a16:creationId xmlns:a16="http://schemas.microsoft.com/office/drawing/2014/main" id="{A6D7331F-1491-CD1B-4678-CE642BEC7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22</xdr:col>
      <xdr:colOff>579120</xdr:colOff>
      <xdr:row>107</xdr:row>
      <xdr:rowOff>220979</xdr:rowOff>
    </xdr:to>
    <xdr:graphicFrame macro="">
      <xdr:nvGraphicFramePr>
        <xdr:cNvPr id="3" name="차트 2">
          <a:extLst>
            <a:ext uri="{FF2B5EF4-FFF2-40B4-BE49-F238E27FC236}">
              <a16:creationId xmlns:a16="http://schemas.microsoft.com/office/drawing/2014/main" id="{C7799A54-6EFE-07F7-2B01-4EC56DCBD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홍익과학기술" refreshedDate="45009.586621643517" createdVersion="1" refreshedVersion="8" recordCount="50" xr:uid="{A00279AE-E59C-46C0-B9B8-88B2EF0789B7}">
  <cacheSource type="worksheet">
    <worksheetSource ref="A1:Q51" sheet="TOP"/>
  </cacheSource>
  <cacheFields count="17">
    <cacheField name="Time" numFmtId="21">
      <sharedItems containsSemiMixedTypes="0" containsNonDate="0" containsDate="1" containsString="0" minDate="2023-01-28T03:00:13" maxDate="2023-01-29T12:00:14" count="9">
        <d v="2023-01-29T03:00:14"/>
        <d v="2023-01-29T06:00:14"/>
        <d v="2023-01-29T09:00:14"/>
        <d v="2023-01-29T12:00:14"/>
        <d v="2023-01-28T03:00:13"/>
        <d v="2023-01-28T06:00:13"/>
        <d v="2023-01-28T09:00:13"/>
        <d v="2023-01-28T12:00:13"/>
        <d v="2023-01-28T15:00:13"/>
      </sharedItems>
    </cacheField>
    <cacheField name="PID" numFmtId="0">
      <sharedItems containsSemiMixedTypes="0" containsString="0" containsNumber="1" containsInteger="1" minValue="76" maxValue="14788" count="13">
        <n v="3503"/>
        <n v="76"/>
        <n v="475"/>
        <n v="487"/>
        <n v="410"/>
        <n v="599"/>
        <n v="484"/>
        <n v="479"/>
        <n v="14788"/>
        <n v="893"/>
        <n v="3899"/>
        <n v="3900"/>
        <n v="2983"/>
      </sharedItems>
    </cacheField>
    <cacheField name="%CPU" numFmtId="0">
      <sharedItems containsSemiMixedTypes="0" containsString="0" containsNumber="1" minValue="0.11" maxValue="22.45"/>
    </cacheField>
    <cacheField name="%Usr" numFmtId="0">
      <sharedItems containsSemiMixedTypes="0" containsString="0" containsNumber="1" minValue="0" maxValue="7.71"/>
    </cacheField>
    <cacheField name="%Sys" numFmtId="0">
      <sharedItems containsSemiMixedTypes="0" containsString="0" containsNumber="1" minValue="0.03" maxValue="22.45"/>
    </cacheField>
    <cacheField name="Size" numFmtId="0">
      <sharedItems containsSemiMixedTypes="0" containsString="0" containsNumber="1" containsInteger="1" minValue="0" maxValue="422596"/>
    </cacheField>
    <cacheField name="ResSet" numFmtId="0">
      <sharedItems containsSemiMixedTypes="0" containsString="0" containsNumber="1" containsInteger="1" minValue="0" maxValue="37680"/>
    </cacheField>
    <cacheField name="ResText" numFmtId="0">
      <sharedItems containsSemiMixedTypes="0" containsString="0" containsNumber="1" containsInteger="1" minValue="0" maxValue="628"/>
    </cacheField>
    <cacheField name="ResData" numFmtId="0">
      <sharedItems containsSemiMixedTypes="0" containsString="0" containsNumber="1" containsInteger="1" minValue="0" maxValue="304568"/>
    </cacheField>
    <cacheField name="ShdLib" numFmtId="0">
      <sharedItems containsSemiMixedTypes="0" containsString="0" containsNumber="1" containsInteger="1" minValue="0" maxValue="3996"/>
    </cacheField>
    <cacheField name="MinorFault" numFmtId="0">
      <sharedItems containsSemiMixedTypes="0" containsString="0" containsNumber="1" containsInteger="1" minValue="0" maxValue="45"/>
    </cacheField>
    <cacheField name="MajorFault" numFmtId="0">
      <sharedItems containsSemiMixedTypes="0" containsString="0" containsNumber="1" containsInteger="1" minValue="0" maxValue="0"/>
    </cacheField>
    <cacheField name="Command" numFmtId="0">
      <sharedItems count="13">
        <s v="gvfs-udisks2-vo"/>
        <s v="kswapd0"/>
        <s v="kworker/0:1H"/>
        <s v="kworker/1:1H"/>
        <s v="kworker/2:1H"/>
        <s v="kworker/7:1H"/>
        <s v="md125_raid1"/>
        <s v="md127_raid1"/>
        <s v="md127_resync"/>
        <s v="rngd"/>
        <s v="scp"/>
        <s v="ssh"/>
        <s v="udisksd"/>
      </sharedItems>
    </cacheField>
    <cacheField name="Threads" numFmtId="0">
      <sharedItems containsSemiMixedTypes="0" containsString="0" containsNumber="1" containsInteger="1" minValue="1" maxValue="5"/>
    </cacheField>
    <cacheField name="IOwaitTime" numFmtId="0">
      <sharedItems containsSemiMixedTypes="0" containsString="0" containsNumber="1" containsInteger="1" minValue="0" maxValue="4621"/>
    </cacheField>
    <cacheField name="IntervalCPU%" numFmtId="2">
      <sharedItems containsSemiMixedTypes="0" containsString="0" containsNumber="1" minValue="1.375E-2" maxValue="2.8062499999999999"/>
    </cacheField>
    <cacheField name="WSet" numFmtId="3">
      <sharedItems containsSemiMixedTypes="0" containsString="0" containsNumber="1" containsInteger="1" minValue="0" maxValue="304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0.18"/>
    <n v="0.11"/>
    <n v="7.0000000000000007E-2"/>
    <n v="420548"/>
    <n v="34564"/>
    <n v="144"/>
    <n v="241640"/>
    <n v="3996"/>
    <n v="30"/>
    <n v="0"/>
    <x v="0"/>
    <n v="3"/>
    <n v="0"/>
    <n v="2.2499999999999999E-2"/>
    <n v="241784"/>
  </r>
  <r>
    <x v="1"/>
    <x v="0"/>
    <n v="0.27"/>
    <n v="0.17"/>
    <n v="0.11"/>
    <n v="421316"/>
    <n v="35864"/>
    <n v="144"/>
    <n v="242408"/>
    <n v="3996"/>
    <n v="45"/>
    <n v="0"/>
    <x v="0"/>
    <n v="3"/>
    <n v="0"/>
    <n v="3.3750000000000002E-2"/>
    <n v="242552"/>
  </r>
  <r>
    <x v="2"/>
    <x v="0"/>
    <n v="0.27"/>
    <n v="0.16"/>
    <n v="0.11"/>
    <n v="422084"/>
    <n v="36900"/>
    <n v="144"/>
    <n v="243176"/>
    <n v="3996"/>
    <n v="45"/>
    <n v="0"/>
    <x v="0"/>
    <n v="3"/>
    <n v="0"/>
    <n v="3.3750000000000002E-2"/>
    <n v="243320"/>
  </r>
  <r>
    <x v="3"/>
    <x v="0"/>
    <n v="0.18"/>
    <n v="0.11"/>
    <n v="7.0000000000000007E-2"/>
    <n v="422596"/>
    <n v="37680"/>
    <n v="144"/>
    <n v="243688"/>
    <n v="3996"/>
    <n v="30"/>
    <n v="0"/>
    <x v="0"/>
    <n v="3"/>
    <n v="0"/>
    <n v="2.2499999999999999E-2"/>
    <n v="243832"/>
  </r>
  <r>
    <x v="4"/>
    <x v="1"/>
    <n v="0.28999999999999998"/>
    <n v="0"/>
    <n v="0.28999999999999998"/>
    <n v="0"/>
    <n v="0"/>
    <n v="0"/>
    <n v="0"/>
    <n v="0"/>
    <n v="0"/>
    <n v="0"/>
    <x v="1"/>
    <n v="1"/>
    <n v="0"/>
    <n v="3.6249999999999998E-2"/>
    <n v="0"/>
  </r>
  <r>
    <x v="5"/>
    <x v="1"/>
    <n v="0.32"/>
    <n v="0"/>
    <n v="0.32"/>
    <n v="0"/>
    <n v="0"/>
    <n v="0"/>
    <n v="0"/>
    <n v="0"/>
    <n v="0"/>
    <n v="0"/>
    <x v="1"/>
    <n v="1"/>
    <n v="0"/>
    <n v="0.04"/>
    <n v="0"/>
  </r>
  <r>
    <x v="6"/>
    <x v="1"/>
    <n v="0.32"/>
    <n v="0"/>
    <n v="0.32"/>
    <n v="0"/>
    <n v="0"/>
    <n v="0"/>
    <n v="0"/>
    <n v="0"/>
    <n v="0"/>
    <n v="0"/>
    <x v="1"/>
    <n v="1"/>
    <n v="0"/>
    <n v="0.04"/>
    <n v="0"/>
  </r>
  <r>
    <x v="7"/>
    <x v="1"/>
    <n v="0.33"/>
    <n v="0"/>
    <n v="0.33"/>
    <n v="0"/>
    <n v="0"/>
    <n v="0"/>
    <n v="0"/>
    <n v="0"/>
    <n v="0"/>
    <n v="0"/>
    <x v="1"/>
    <n v="1"/>
    <n v="0"/>
    <n v="4.1250000000000002E-2"/>
    <n v="0"/>
  </r>
  <r>
    <x v="8"/>
    <x v="1"/>
    <n v="0.33"/>
    <n v="0"/>
    <n v="0.33"/>
    <n v="0"/>
    <n v="0"/>
    <n v="0"/>
    <n v="0"/>
    <n v="0"/>
    <n v="0"/>
    <n v="0"/>
    <x v="1"/>
    <n v="1"/>
    <n v="0"/>
    <n v="4.1250000000000002E-2"/>
    <n v="0"/>
  </r>
  <r>
    <x v="0"/>
    <x v="2"/>
    <n v="0.53"/>
    <n v="0"/>
    <n v="0.53"/>
    <n v="0"/>
    <n v="0"/>
    <n v="0"/>
    <n v="0"/>
    <n v="0"/>
    <n v="0"/>
    <n v="0"/>
    <x v="2"/>
    <n v="1"/>
    <n v="0"/>
    <n v="6.6250000000000003E-2"/>
    <n v="0"/>
  </r>
  <r>
    <x v="1"/>
    <x v="2"/>
    <n v="0.94"/>
    <n v="0"/>
    <n v="0.94"/>
    <n v="0"/>
    <n v="0"/>
    <n v="0"/>
    <n v="0"/>
    <n v="0"/>
    <n v="0"/>
    <n v="0"/>
    <x v="2"/>
    <n v="1"/>
    <n v="0"/>
    <n v="0.11749999999999999"/>
    <n v="0"/>
  </r>
  <r>
    <x v="2"/>
    <x v="2"/>
    <n v="0.87"/>
    <n v="0"/>
    <n v="0.87"/>
    <n v="0"/>
    <n v="0"/>
    <n v="0"/>
    <n v="0"/>
    <n v="0"/>
    <n v="0"/>
    <n v="0"/>
    <x v="2"/>
    <n v="1"/>
    <n v="0"/>
    <n v="0.10875"/>
    <n v="0"/>
  </r>
  <r>
    <x v="3"/>
    <x v="2"/>
    <n v="0.45"/>
    <n v="0"/>
    <n v="0.45"/>
    <n v="0"/>
    <n v="0"/>
    <n v="0"/>
    <n v="0"/>
    <n v="0"/>
    <n v="0"/>
    <n v="0"/>
    <x v="2"/>
    <n v="1"/>
    <n v="0"/>
    <n v="5.6250000000000001E-2"/>
    <n v="0"/>
  </r>
  <r>
    <x v="0"/>
    <x v="3"/>
    <n v="0.32"/>
    <n v="0"/>
    <n v="0.32"/>
    <n v="0"/>
    <n v="0"/>
    <n v="0"/>
    <n v="0"/>
    <n v="0"/>
    <n v="0"/>
    <n v="0"/>
    <x v="3"/>
    <n v="1"/>
    <n v="0"/>
    <n v="0.04"/>
    <n v="0"/>
  </r>
  <r>
    <x v="1"/>
    <x v="3"/>
    <n v="0.26"/>
    <n v="0"/>
    <n v="0.26"/>
    <n v="0"/>
    <n v="0"/>
    <n v="0"/>
    <n v="0"/>
    <n v="0"/>
    <n v="0"/>
    <n v="0"/>
    <x v="3"/>
    <n v="1"/>
    <n v="0"/>
    <n v="3.2500000000000001E-2"/>
    <n v="0"/>
  </r>
  <r>
    <x v="2"/>
    <x v="3"/>
    <n v="0.15"/>
    <n v="0"/>
    <n v="0.15"/>
    <n v="0"/>
    <n v="0"/>
    <n v="0"/>
    <n v="0"/>
    <n v="0"/>
    <n v="0"/>
    <n v="0"/>
    <x v="3"/>
    <n v="1"/>
    <n v="0"/>
    <n v="1.8749999999999999E-2"/>
    <n v="0"/>
  </r>
  <r>
    <x v="0"/>
    <x v="4"/>
    <n v="0.12"/>
    <n v="0"/>
    <n v="0.12"/>
    <n v="0"/>
    <n v="0"/>
    <n v="0"/>
    <n v="0"/>
    <n v="0"/>
    <n v="0"/>
    <n v="0"/>
    <x v="4"/>
    <n v="1"/>
    <n v="0"/>
    <n v="1.4999999999999999E-2"/>
    <n v="0"/>
  </r>
  <r>
    <x v="1"/>
    <x v="4"/>
    <n v="0.11"/>
    <n v="0"/>
    <n v="0.11"/>
    <n v="0"/>
    <n v="0"/>
    <n v="0"/>
    <n v="0"/>
    <n v="0"/>
    <n v="0"/>
    <n v="0"/>
    <x v="4"/>
    <n v="1"/>
    <n v="0"/>
    <n v="1.375E-2"/>
    <n v="0"/>
  </r>
  <r>
    <x v="0"/>
    <x v="5"/>
    <n v="1.21"/>
    <n v="0"/>
    <n v="1.21"/>
    <n v="0"/>
    <n v="0"/>
    <n v="0"/>
    <n v="0"/>
    <n v="0"/>
    <n v="0"/>
    <n v="0"/>
    <x v="5"/>
    <n v="1"/>
    <n v="0"/>
    <n v="0.15125"/>
    <n v="0"/>
  </r>
  <r>
    <x v="1"/>
    <x v="5"/>
    <n v="1.43"/>
    <n v="0"/>
    <n v="1.43"/>
    <n v="0"/>
    <n v="0"/>
    <n v="0"/>
    <n v="0"/>
    <n v="0"/>
    <n v="0"/>
    <n v="0"/>
    <x v="5"/>
    <n v="1"/>
    <n v="0"/>
    <n v="0.17874999999999999"/>
    <n v="0"/>
  </r>
  <r>
    <x v="2"/>
    <x v="5"/>
    <n v="1.1200000000000001"/>
    <n v="0"/>
    <n v="1.1200000000000001"/>
    <n v="0"/>
    <n v="0"/>
    <n v="0"/>
    <n v="0"/>
    <n v="0"/>
    <n v="0"/>
    <n v="0"/>
    <x v="5"/>
    <n v="1"/>
    <n v="0"/>
    <n v="0.14000000000000001"/>
    <n v="0"/>
  </r>
  <r>
    <x v="3"/>
    <x v="5"/>
    <n v="0.64"/>
    <n v="0"/>
    <n v="0.64"/>
    <n v="0"/>
    <n v="0"/>
    <n v="0"/>
    <n v="0"/>
    <n v="0"/>
    <n v="0"/>
    <n v="0"/>
    <x v="5"/>
    <n v="1"/>
    <n v="0"/>
    <n v="0.08"/>
    <n v="0"/>
  </r>
  <r>
    <x v="0"/>
    <x v="6"/>
    <n v="0.16"/>
    <n v="0"/>
    <n v="0.16"/>
    <n v="0"/>
    <n v="0"/>
    <n v="0"/>
    <n v="0"/>
    <n v="0"/>
    <n v="0"/>
    <n v="0"/>
    <x v="6"/>
    <n v="1"/>
    <n v="0"/>
    <n v="0.02"/>
    <n v="0"/>
  </r>
  <r>
    <x v="0"/>
    <x v="7"/>
    <n v="16.93"/>
    <n v="0"/>
    <n v="16.93"/>
    <n v="0"/>
    <n v="0"/>
    <n v="0"/>
    <n v="0"/>
    <n v="0"/>
    <n v="0"/>
    <n v="0"/>
    <x v="7"/>
    <n v="1"/>
    <n v="0"/>
    <n v="2.11625"/>
    <n v="0"/>
  </r>
  <r>
    <x v="1"/>
    <x v="7"/>
    <n v="22.45"/>
    <n v="0"/>
    <n v="22.45"/>
    <n v="0"/>
    <n v="0"/>
    <n v="0"/>
    <n v="0"/>
    <n v="0"/>
    <n v="0"/>
    <n v="0"/>
    <x v="7"/>
    <n v="1"/>
    <n v="0"/>
    <n v="2.8062499999999999"/>
    <n v="0"/>
  </r>
  <r>
    <x v="2"/>
    <x v="7"/>
    <n v="19.37"/>
    <n v="0"/>
    <n v="19.37"/>
    <n v="0"/>
    <n v="0"/>
    <n v="0"/>
    <n v="0"/>
    <n v="0"/>
    <n v="0"/>
    <n v="0"/>
    <x v="7"/>
    <n v="1"/>
    <n v="0"/>
    <n v="2.4212500000000001"/>
    <n v="0"/>
  </r>
  <r>
    <x v="3"/>
    <x v="7"/>
    <n v="10.47"/>
    <n v="0"/>
    <n v="10.47"/>
    <n v="0"/>
    <n v="0"/>
    <n v="0"/>
    <n v="0"/>
    <n v="0"/>
    <n v="0"/>
    <n v="0"/>
    <x v="7"/>
    <n v="1"/>
    <n v="0"/>
    <n v="1.3087500000000001"/>
    <n v="0"/>
  </r>
  <r>
    <x v="1"/>
    <x v="8"/>
    <n v="9.81"/>
    <n v="0"/>
    <n v="9.81"/>
    <n v="0"/>
    <n v="0"/>
    <n v="0"/>
    <n v="0"/>
    <n v="0"/>
    <n v="0"/>
    <n v="0"/>
    <x v="8"/>
    <n v="1"/>
    <n v="0"/>
    <n v="1.2262500000000001"/>
    <n v="0"/>
  </r>
  <r>
    <x v="2"/>
    <x v="8"/>
    <n v="8.34"/>
    <n v="0"/>
    <n v="8.34"/>
    <n v="0"/>
    <n v="0"/>
    <n v="0"/>
    <n v="0"/>
    <n v="0"/>
    <n v="0"/>
    <n v="0"/>
    <x v="8"/>
    <n v="1"/>
    <n v="0"/>
    <n v="1.0425"/>
    <n v="0"/>
  </r>
  <r>
    <x v="4"/>
    <x v="9"/>
    <n v="0.13"/>
    <n v="0.11"/>
    <n v="0.03"/>
    <n v="4372"/>
    <n v="592"/>
    <n v="20"/>
    <n v="380"/>
    <n v="496"/>
    <n v="0"/>
    <n v="0"/>
    <x v="9"/>
    <n v="1"/>
    <n v="0"/>
    <n v="1.6250000000000001E-2"/>
    <n v="400"/>
  </r>
  <r>
    <x v="5"/>
    <x v="9"/>
    <n v="0.21"/>
    <n v="0.11"/>
    <n v="0.1"/>
    <n v="4372"/>
    <n v="592"/>
    <n v="20"/>
    <n v="380"/>
    <n v="496"/>
    <n v="0"/>
    <n v="0"/>
    <x v="9"/>
    <n v="1"/>
    <n v="0"/>
    <n v="2.6249999999999999E-2"/>
    <n v="400"/>
  </r>
  <r>
    <x v="6"/>
    <x v="9"/>
    <n v="0.21"/>
    <n v="0.11"/>
    <n v="0.1"/>
    <n v="4372"/>
    <n v="592"/>
    <n v="20"/>
    <n v="380"/>
    <n v="496"/>
    <n v="0"/>
    <n v="0"/>
    <x v="9"/>
    <n v="1"/>
    <n v="0"/>
    <n v="2.6249999999999999E-2"/>
    <n v="400"/>
  </r>
  <r>
    <x v="7"/>
    <x v="9"/>
    <n v="0.21"/>
    <n v="0.1"/>
    <n v="0.11"/>
    <n v="4372"/>
    <n v="592"/>
    <n v="20"/>
    <n v="380"/>
    <n v="496"/>
    <n v="0"/>
    <n v="0"/>
    <x v="9"/>
    <n v="1"/>
    <n v="0"/>
    <n v="2.6249999999999999E-2"/>
    <n v="400"/>
  </r>
  <r>
    <x v="8"/>
    <x v="9"/>
    <n v="0.21"/>
    <n v="0.1"/>
    <n v="0.11"/>
    <n v="4372"/>
    <n v="592"/>
    <n v="20"/>
    <n v="380"/>
    <n v="496"/>
    <n v="0"/>
    <n v="0"/>
    <x v="9"/>
    <n v="1"/>
    <n v="0"/>
    <n v="2.6249999999999999E-2"/>
    <n v="400"/>
  </r>
  <r>
    <x v="0"/>
    <x v="9"/>
    <n v="0.27"/>
    <n v="0.16"/>
    <n v="0.1"/>
    <n v="4372"/>
    <n v="592"/>
    <n v="20"/>
    <n v="380"/>
    <n v="496"/>
    <n v="0"/>
    <n v="0"/>
    <x v="9"/>
    <n v="1"/>
    <n v="0"/>
    <n v="3.3750000000000002E-2"/>
    <n v="400"/>
  </r>
  <r>
    <x v="1"/>
    <x v="9"/>
    <n v="0.28000000000000003"/>
    <n v="0.17"/>
    <n v="0.11"/>
    <n v="4372"/>
    <n v="592"/>
    <n v="20"/>
    <n v="380"/>
    <n v="496"/>
    <n v="0"/>
    <n v="0"/>
    <x v="9"/>
    <n v="1"/>
    <n v="0"/>
    <n v="3.5000000000000003E-2"/>
    <n v="400"/>
  </r>
  <r>
    <x v="2"/>
    <x v="9"/>
    <n v="0.23"/>
    <n v="0.14000000000000001"/>
    <n v="0.09"/>
    <n v="4372"/>
    <n v="592"/>
    <n v="20"/>
    <n v="380"/>
    <n v="496"/>
    <n v="0"/>
    <n v="0"/>
    <x v="9"/>
    <n v="1"/>
    <n v="0"/>
    <n v="2.8750000000000001E-2"/>
    <n v="400"/>
  </r>
  <r>
    <x v="3"/>
    <x v="9"/>
    <n v="0.13"/>
    <n v="0.06"/>
    <n v="0.08"/>
    <n v="4372"/>
    <n v="592"/>
    <n v="20"/>
    <n v="380"/>
    <n v="496"/>
    <n v="0"/>
    <n v="0"/>
    <x v="9"/>
    <n v="1"/>
    <n v="0"/>
    <n v="1.6250000000000001E-2"/>
    <n v="400"/>
  </r>
  <r>
    <x v="4"/>
    <x v="10"/>
    <n v="4.9000000000000004"/>
    <n v="0.16"/>
    <n v="4.74"/>
    <n v="52676"/>
    <n v="1924"/>
    <n v="64"/>
    <n v="628"/>
    <n v="1396"/>
    <n v="0"/>
    <n v="0"/>
    <x v="10"/>
    <n v="1"/>
    <n v="3411"/>
    <n v="0.61250000000000004"/>
    <n v="692"/>
  </r>
  <r>
    <x v="5"/>
    <x v="10"/>
    <n v="5.56"/>
    <n v="0.19"/>
    <n v="5.37"/>
    <n v="52676"/>
    <n v="1924"/>
    <n v="64"/>
    <n v="628"/>
    <n v="1396"/>
    <n v="0"/>
    <n v="0"/>
    <x v="10"/>
    <n v="1"/>
    <n v="4449"/>
    <n v="0.69499999999999995"/>
    <n v="692"/>
  </r>
  <r>
    <x v="6"/>
    <x v="10"/>
    <n v="5.37"/>
    <n v="0.18"/>
    <n v="5.19"/>
    <n v="52676"/>
    <n v="1924"/>
    <n v="64"/>
    <n v="628"/>
    <n v="1396"/>
    <n v="0"/>
    <n v="0"/>
    <x v="10"/>
    <n v="1"/>
    <n v="3945"/>
    <n v="0.67125000000000001"/>
    <n v="692"/>
  </r>
  <r>
    <x v="7"/>
    <x v="10"/>
    <n v="5.38"/>
    <n v="0.18"/>
    <n v="5.2"/>
    <n v="52676"/>
    <n v="1924"/>
    <n v="64"/>
    <n v="628"/>
    <n v="1396"/>
    <n v="0"/>
    <n v="0"/>
    <x v="10"/>
    <n v="1"/>
    <n v="4621"/>
    <n v="0.67249999999999999"/>
    <n v="692"/>
  </r>
  <r>
    <x v="4"/>
    <x v="11"/>
    <n v="13.34"/>
    <n v="7.59"/>
    <n v="5.76"/>
    <n v="83744"/>
    <n v="7712"/>
    <n v="628"/>
    <n v="4124"/>
    <n v="3396"/>
    <n v="0"/>
    <n v="0"/>
    <x v="11"/>
    <n v="1"/>
    <n v="2"/>
    <n v="1.6675"/>
    <n v="4752"/>
  </r>
  <r>
    <x v="5"/>
    <x v="11"/>
    <n v="13.52"/>
    <n v="7.71"/>
    <n v="5.81"/>
    <n v="83744"/>
    <n v="7712"/>
    <n v="628"/>
    <n v="4124"/>
    <n v="3396"/>
    <n v="0"/>
    <n v="0"/>
    <x v="11"/>
    <n v="1"/>
    <n v="4"/>
    <n v="1.69"/>
    <n v="4752"/>
  </r>
  <r>
    <x v="6"/>
    <x v="11"/>
    <n v="13.49"/>
    <n v="7.69"/>
    <n v="5.8"/>
    <n v="83744"/>
    <n v="7712"/>
    <n v="628"/>
    <n v="4124"/>
    <n v="3396"/>
    <n v="0"/>
    <n v="0"/>
    <x v="11"/>
    <n v="1"/>
    <n v="30"/>
    <n v="1.68625"/>
    <n v="4752"/>
  </r>
  <r>
    <x v="7"/>
    <x v="11"/>
    <n v="13.49"/>
    <n v="7.69"/>
    <n v="5.81"/>
    <n v="84448"/>
    <n v="8236"/>
    <n v="628"/>
    <n v="4828"/>
    <n v="3396"/>
    <n v="0"/>
    <n v="0"/>
    <x v="11"/>
    <n v="1"/>
    <n v="8"/>
    <n v="1.68625"/>
    <n v="5456"/>
  </r>
  <r>
    <x v="0"/>
    <x v="12"/>
    <n v="0.14000000000000001"/>
    <n v="0.08"/>
    <n v="0.06"/>
    <n v="371456"/>
    <n v="6980"/>
    <n v="332"/>
    <n v="304568"/>
    <n v="3772"/>
    <n v="7"/>
    <n v="0"/>
    <x v="12"/>
    <n v="5"/>
    <n v="0"/>
    <n v="1.7500000000000002E-2"/>
    <n v="304900"/>
  </r>
  <r>
    <x v="1"/>
    <x v="12"/>
    <n v="0.19"/>
    <n v="0.11"/>
    <n v="0.08"/>
    <n v="371456"/>
    <n v="6984"/>
    <n v="332"/>
    <n v="304568"/>
    <n v="3772"/>
    <n v="7"/>
    <n v="0"/>
    <x v="12"/>
    <n v="5"/>
    <n v="0"/>
    <n v="2.375E-2"/>
    <n v="304900"/>
  </r>
  <r>
    <x v="2"/>
    <x v="12"/>
    <n v="0.19"/>
    <n v="0.11"/>
    <n v="0.08"/>
    <n v="371456"/>
    <n v="6984"/>
    <n v="332"/>
    <n v="304568"/>
    <n v="3772"/>
    <n v="7"/>
    <n v="0"/>
    <x v="12"/>
    <n v="5"/>
    <n v="0"/>
    <n v="2.375E-2"/>
    <n v="304900"/>
  </r>
  <r>
    <x v="3"/>
    <x v="12"/>
    <n v="0.14000000000000001"/>
    <n v="0.08"/>
    <n v="0.05"/>
    <n v="371456"/>
    <n v="6988"/>
    <n v="332"/>
    <n v="304568"/>
    <n v="3772"/>
    <n v="7"/>
    <n v="0"/>
    <x v="12"/>
    <n v="5"/>
    <n v="0"/>
    <n v="1.7500000000000002E-2"/>
    <n v="304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FC3A7-ECDD-4B3A-B633-16BF67B6AC0E}" name="MyPivot" cacheId="15" dataOnRows="1" applyNumberFormats="0" applyBorderFormats="0" applyFontFormats="0" applyPatternFormats="0" applyAlignmentFormats="0" applyWidthHeightFormats="1" dataCaption="데이터" updatedVersion="8" asteriskTotals="1" showItems="0" showMultipleLabel="0" showMemberPropertyTips="0" useAutoFormatting="1" itemPrintTitles="1" showDropZones="0" indent="0" compact="0" compactData="0" gridDropZones="1" chartFormat="1">
  <location ref="A3:O14" firstHeaderRow="1" firstDataRow="2" firstDataCol="1" rowPageCount="1" colPageCount="1"/>
  <pivotFields count="17">
    <pivotField axis="axisRow" compact="0" numFmtId="21" outline="0" showAll="0" includeNewItemsInFilter="1">
      <items count="10">
        <item x="4"/>
        <item x="5"/>
        <item x="6"/>
        <item x="7"/>
        <item x="8"/>
        <item x="0"/>
        <item x="1"/>
        <item x="2"/>
        <item x="3"/>
        <item t="default"/>
      </items>
    </pivotField>
    <pivotField axis="axisPage" compact="0" outline="0" showAll="0" includeNewItemsInFilter="1">
      <items count="14">
        <item x="1"/>
        <item x="4"/>
        <item x="2"/>
        <item x="7"/>
        <item x="6"/>
        <item x="3"/>
        <item x="5"/>
        <item x="9"/>
        <item x="12"/>
        <item x="0"/>
        <item x="10"/>
        <item x="11"/>
        <item x="8"/>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Col" compact="0" outline="0" showAll="0" includeNewItemsInFilter="1">
      <items count="14">
        <item x="0"/>
        <item x="1"/>
        <item x="2"/>
        <item x="3"/>
        <item x="4"/>
        <item x="5"/>
        <item x="6"/>
        <item x="7"/>
        <item x="8"/>
        <item x="9"/>
        <item x="10"/>
        <item x="11"/>
        <item x="12"/>
        <item t="default"/>
      </items>
    </pivotField>
    <pivotField compact="0" outline="0" showAll="0" includeNewItemsInFilter="1"/>
    <pivotField compact="0" outline="0" showAll="0" includeNewItemsInFilter="1"/>
    <pivotField dataField="1" compact="0" numFmtId="2" outline="0" showAll="0" includeNewItemsInFilter="1"/>
    <pivotField compact="0" numFmtId="3" outline="0" showAll="0" includeNewItemsInFilter="1"/>
  </pivotFields>
  <rowFields count="1">
    <field x="0"/>
  </rowFields>
  <rowItems count="10">
    <i>
      <x/>
    </i>
    <i>
      <x v="1"/>
    </i>
    <i>
      <x v="2"/>
    </i>
    <i>
      <x v="3"/>
    </i>
    <i>
      <x v="4"/>
    </i>
    <i>
      <x v="5"/>
    </i>
    <i>
      <x v="6"/>
    </i>
    <i>
      <x v="7"/>
    </i>
    <i>
      <x v="8"/>
    </i>
    <i t="grand">
      <x/>
    </i>
  </rowItems>
  <colFields count="1">
    <field x="12"/>
  </colFields>
  <colItems count="14">
    <i>
      <x/>
    </i>
    <i>
      <x v="1"/>
    </i>
    <i>
      <x v="2"/>
    </i>
    <i>
      <x v="3"/>
    </i>
    <i>
      <x v="4"/>
    </i>
    <i>
      <x v="5"/>
    </i>
    <i>
      <x v="6"/>
    </i>
    <i>
      <x v="7"/>
    </i>
    <i>
      <x v="8"/>
    </i>
    <i>
      <x v="9"/>
    </i>
    <i>
      <x v="10"/>
    </i>
    <i>
      <x v="11"/>
    </i>
    <i>
      <x v="12"/>
    </i>
    <i t="grand">
      <x/>
    </i>
  </colItems>
  <pageFields count="1">
    <pageField fld="1" hier="-1"/>
  </pageFields>
  <dataFields count="1">
    <dataField name="합계 : IntervalCPU%" fld="15" baseField="0" baseItem="0"/>
  </dataFields>
  <chartFormats count="1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6B91-0054-4099-B1D6-0824AB9BEF6B}">
  <dimension ref="B1:Z33"/>
  <sheetViews>
    <sheetView tabSelected="1" workbookViewId="0"/>
  </sheetViews>
  <sheetFormatPr defaultRowHeight="17.399999999999999"/>
  <cols>
    <col min="5" max="5" width="10.19921875" bestFit="1" customWidth="1"/>
    <col min="6" max="6" width="4.69921875" customWidth="1"/>
  </cols>
  <sheetData>
    <row r="1" spans="2:7">
      <c r="B1" s="2" t="s">
        <v>785</v>
      </c>
      <c r="C1">
        <v>56</v>
      </c>
      <c r="D1" s="2" t="s">
        <v>786</v>
      </c>
      <c r="E1" s="1">
        <v>1.5046296296296297E-4</v>
      </c>
      <c r="F1" s="14" t="s">
        <v>787</v>
      </c>
      <c r="G1" s="1">
        <v>0.87516203703703699</v>
      </c>
    </row>
    <row r="2" spans="2:7">
      <c r="B2" s="2"/>
      <c r="D2" s="2"/>
      <c r="E2" s="1"/>
      <c r="F2" s="14"/>
      <c r="G2" s="1"/>
    </row>
    <row r="3" spans="2:7">
      <c r="B3" s="2"/>
      <c r="D3" s="2"/>
      <c r="E3" s="1"/>
      <c r="F3" s="14"/>
      <c r="G3" s="1"/>
    </row>
    <row r="4" spans="2:7">
      <c r="B4" s="2"/>
      <c r="D4" s="2"/>
      <c r="E4" s="1"/>
      <c r="F4" s="14"/>
      <c r="G4" s="1"/>
    </row>
    <row r="5" spans="2:7">
      <c r="B5" s="2"/>
      <c r="D5" s="2"/>
      <c r="E5" s="1"/>
      <c r="F5" s="14"/>
      <c r="G5" s="1"/>
    </row>
    <row r="6" spans="2:7">
      <c r="B6" s="2"/>
      <c r="D6" s="2"/>
      <c r="E6" s="1"/>
      <c r="F6" s="14"/>
      <c r="G6" s="1"/>
    </row>
    <row r="7" spans="2:7">
      <c r="B7" s="2"/>
      <c r="D7" s="2"/>
      <c r="E7" s="1"/>
      <c r="F7" s="14"/>
      <c r="G7" s="1"/>
    </row>
    <row r="8" spans="2:7">
      <c r="B8" s="2"/>
      <c r="D8" s="2"/>
      <c r="E8" s="1"/>
      <c r="F8" s="14"/>
      <c r="G8" s="1"/>
    </row>
    <row r="9" spans="2:7">
      <c r="B9" s="2"/>
      <c r="D9" s="2"/>
      <c r="E9" s="1"/>
      <c r="F9" s="14"/>
      <c r="G9" s="1"/>
    </row>
    <row r="10" spans="2:7">
      <c r="B10" s="2"/>
      <c r="D10" s="2"/>
      <c r="E10" s="1"/>
      <c r="F10" s="14"/>
      <c r="G10" s="1"/>
    </row>
    <row r="11" spans="2:7">
      <c r="B11" s="2"/>
      <c r="D11" s="2"/>
      <c r="E11" s="1"/>
      <c r="F11" s="14"/>
      <c r="G11" s="1"/>
    </row>
    <row r="12" spans="2:7">
      <c r="B12" s="2"/>
      <c r="D12" s="2"/>
      <c r="E12" s="1"/>
      <c r="F12" s="14"/>
      <c r="G12" s="1"/>
    </row>
    <row r="13" spans="2:7">
      <c r="B13" s="2"/>
      <c r="D13" s="2"/>
      <c r="E13" s="1"/>
      <c r="F13" s="14"/>
      <c r="G13" s="1"/>
    </row>
    <row r="14" spans="2:7">
      <c r="B14" s="2"/>
      <c r="D14" s="2"/>
      <c r="E14" s="1"/>
      <c r="F14" s="14"/>
      <c r="G14" s="1"/>
    </row>
    <row r="15" spans="2:7">
      <c r="B15" s="2"/>
      <c r="D15" s="2"/>
      <c r="E15" s="1"/>
      <c r="F15" s="14"/>
      <c r="G15" s="1"/>
    </row>
    <row r="16" spans="2:7">
      <c r="B16" s="2"/>
      <c r="D16" s="2"/>
      <c r="E16" s="1"/>
      <c r="F16" s="14"/>
      <c r="G16" s="1"/>
    </row>
    <row r="17" spans="2:26">
      <c r="B17" s="2"/>
      <c r="D17" s="2"/>
      <c r="E17" s="1"/>
      <c r="F17" s="14"/>
      <c r="G17" s="1"/>
    </row>
    <row r="18" spans="2:26">
      <c r="B18" s="2"/>
      <c r="D18" s="2"/>
      <c r="E18" s="1"/>
      <c r="F18" s="14"/>
      <c r="G18" s="1"/>
    </row>
    <row r="19" spans="2:26">
      <c r="B19" s="2"/>
      <c r="D19" s="2"/>
      <c r="E19" s="1"/>
      <c r="F19" s="14"/>
      <c r="G19" s="1"/>
    </row>
    <row r="20" spans="2:26">
      <c r="B20" s="2"/>
      <c r="D20" s="2"/>
      <c r="E20" s="1"/>
      <c r="F20" s="14"/>
      <c r="G20" s="1"/>
    </row>
    <row r="21" spans="2:26">
      <c r="B21" s="2"/>
      <c r="D21" s="2"/>
      <c r="E21" s="1"/>
      <c r="F21" s="14"/>
      <c r="G21" s="1"/>
    </row>
    <row r="22" spans="2:26">
      <c r="B22" s="2"/>
      <c r="D22" s="2"/>
      <c r="E22" s="1"/>
      <c r="F22" s="14"/>
      <c r="G22" s="1"/>
    </row>
    <row r="23" spans="2:26">
      <c r="B23" s="2"/>
      <c r="D23" s="2"/>
      <c r="E23" s="1"/>
      <c r="F23" s="14"/>
      <c r="G23" s="1"/>
    </row>
    <row r="24" spans="2:26">
      <c r="B24" s="2"/>
      <c r="D24" s="2"/>
      <c r="E24" s="1"/>
      <c r="F24" s="14"/>
      <c r="G24" s="1"/>
    </row>
    <row r="25" spans="2:26">
      <c r="B25" s="2"/>
      <c r="D25" s="2"/>
      <c r="E25" s="1"/>
      <c r="F25" s="14"/>
      <c r="G25" s="1"/>
    </row>
    <row r="27" spans="2:26">
      <c r="B27" s="2" t="s">
        <v>788</v>
      </c>
      <c r="G27" s="2" t="s">
        <v>789</v>
      </c>
      <c r="H27" s="2" t="s">
        <v>790</v>
      </c>
      <c r="I27" s="2" t="s">
        <v>791</v>
      </c>
      <c r="J27" s="2" t="s">
        <v>792</v>
      </c>
      <c r="K27" s="2" t="s">
        <v>793</v>
      </c>
      <c r="L27" s="2" t="s">
        <v>784</v>
      </c>
      <c r="M27" s="2"/>
      <c r="N27" s="2"/>
      <c r="O27" s="2"/>
      <c r="P27" s="2"/>
      <c r="Q27" s="2"/>
      <c r="R27" s="2"/>
      <c r="S27" s="2"/>
      <c r="T27" s="2"/>
      <c r="U27" s="2"/>
      <c r="V27" s="2"/>
      <c r="W27" s="2"/>
      <c r="X27" s="2"/>
      <c r="Y27" s="2"/>
      <c r="Z27" s="2"/>
    </row>
    <row r="28" spans="2:26">
      <c r="B28" t="s">
        <v>794</v>
      </c>
      <c r="E28" s="11">
        <v>413.36607142857156</v>
      </c>
      <c r="G28" t="s">
        <v>795</v>
      </c>
      <c r="H28" s="15">
        <v>9.4642857142857112E-2</v>
      </c>
      <c r="I28" s="15">
        <v>0.32500000000000007</v>
      </c>
      <c r="J28" s="15">
        <v>7.3214285714285704E-2</v>
      </c>
      <c r="K28" s="15">
        <v>99.430357142857162</v>
      </c>
      <c r="L28" s="15">
        <v>0.4196428571428571</v>
      </c>
      <c r="M28" s="15"/>
      <c r="N28" s="15"/>
      <c r="O28" s="15"/>
      <c r="P28" s="15"/>
      <c r="Q28" s="15"/>
      <c r="R28" s="15"/>
      <c r="S28" s="15"/>
      <c r="T28" s="15"/>
      <c r="U28" s="15"/>
      <c r="V28" s="15"/>
      <c r="W28" s="15"/>
      <c r="X28" s="15"/>
      <c r="Y28" s="15"/>
      <c r="Z28" s="15"/>
    </row>
    <row r="29" spans="2:26">
      <c r="B29" t="s">
        <v>796</v>
      </c>
      <c r="E29" s="11">
        <v>7510.3</v>
      </c>
      <c r="G29" t="s">
        <v>797</v>
      </c>
      <c r="H29" s="15">
        <v>0.9</v>
      </c>
      <c r="I29" s="15">
        <v>3.7</v>
      </c>
      <c r="J29" s="15">
        <v>0.7</v>
      </c>
      <c r="K29" s="15">
        <v>99.9</v>
      </c>
      <c r="L29" s="15">
        <v>3.8000000000000003</v>
      </c>
      <c r="M29" s="15"/>
      <c r="N29" s="15"/>
      <c r="O29" s="15"/>
      <c r="P29" s="15"/>
      <c r="Q29" s="15"/>
      <c r="R29" s="15"/>
      <c r="S29" s="15"/>
      <c r="T29" s="15"/>
      <c r="U29" s="15"/>
      <c r="V29" s="15"/>
      <c r="W29" s="15"/>
      <c r="X29" s="15"/>
      <c r="Y29" s="15"/>
      <c r="Z29" s="15"/>
    </row>
    <row r="30" spans="2:26">
      <c r="B30" t="s">
        <v>798</v>
      </c>
      <c r="E30" s="1">
        <v>44955.250162037039</v>
      </c>
      <c r="G30" t="s">
        <v>799</v>
      </c>
      <c r="H30" s="15">
        <v>9.5094339622641542</v>
      </c>
      <c r="I30" s="15">
        <v>11.384615384615383</v>
      </c>
      <c r="J30" s="15">
        <v>9.5609756097560989</v>
      </c>
      <c r="K30" s="15">
        <v>1.0047233347102242</v>
      </c>
      <c r="L30" s="15">
        <v>9.0553191489361726</v>
      </c>
      <c r="M30" s="15"/>
      <c r="N30" s="15"/>
      <c r="O30" s="15"/>
      <c r="P30" s="15"/>
      <c r="Q30" s="15"/>
      <c r="R30" s="15"/>
      <c r="S30" s="15"/>
      <c r="T30" s="15"/>
      <c r="U30" s="15"/>
      <c r="V30" s="15"/>
      <c r="W30" s="15"/>
      <c r="X30" s="15"/>
      <c r="Y30" s="15"/>
      <c r="Z30" s="15"/>
    </row>
    <row r="31" spans="2:26">
      <c r="B31" t="s">
        <v>800</v>
      </c>
      <c r="E31" s="11">
        <v>15631450.199999999</v>
      </c>
    </row>
    <row r="32" spans="2:26">
      <c r="B32" t="s">
        <v>801</v>
      </c>
      <c r="E32" s="11">
        <v>3184830.3599999989</v>
      </c>
    </row>
    <row r="33" spans="2:5">
      <c r="B33" t="s">
        <v>802</v>
      </c>
      <c r="E33" s="15">
        <v>4.908095073547341</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AA160-447E-4386-86A7-6B8AA6636123}">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615</v>
      </c>
      <c r="B1" t="s">
        <v>609</v>
      </c>
      <c r="C1" t="s">
        <v>600</v>
      </c>
      <c r="D1" t="s">
        <v>599</v>
      </c>
      <c r="E1" t="s">
        <v>605</v>
      </c>
      <c r="F1" t="s">
        <v>604</v>
      </c>
      <c r="G1" t="s">
        <v>601</v>
      </c>
      <c r="H1" t="s">
        <v>602</v>
      </c>
      <c r="I1" t="s">
        <v>603</v>
      </c>
      <c r="J1" t="s">
        <v>606</v>
      </c>
      <c r="K1" t="s">
        <v>607</v>
      </c>
      <c r="L1" t="s">
        <v>608</v>
      </c>
      <c r="M1" t="s">
        <v>610</v>
      </c>
      <c r="N1" t="s">
        <v>611</v>
      </c>
      <c r="O1" t="s">
        <v>612</v>
      </c>
      <c r="IV1" t="s">
        <v>759</v>
      </c>
    </row>
    <row r="2" spans="1:256">
      <c r="A2" s="1">
        <v>44949.000150462962</v>
      </c>
      <c r="B2">
        <v>12.2</v>
      </c>
      <c r="C2">
        <v>14.8</v>
      </c>
      <c r="D2">
        <v>14.7</v>
      </c>
      <c r="E2">
        <v>15.1</v>
      </c>
      <c r="F2">
        <v>15</v>
      </c>
      <c r="G2">
        <v>0</v>
      </c>
      <c r="H2">
        <v>0</v>
      </c>
      <c r="I2">
        <v>0</v>
      </c>
      <c r="J2">
        <v>0</v>
      </c>
      <c r="K2">
        <v>0</v>
      </c>
      <c r="L2">
        <v>0</v>
      </c>
      <c r="M2">
        <v>0</v>
      </c>
      <c r="N2">
        <v>0</v>
      </c>
      <c r="O2">
        <v>0</v>
      </c>
      <c r="IV2">
        <v>71.800000000000011</v>
      </c>
    </row>
    <row r="3" spans="1:256">
      <c r="A3" s="1">
        <v>44949.125150462962</v>
      </c>
      <c r="B3">
        <v>0.3</v>
      </c>
      <c r="C3">
        <v>0.8</v>
      </c>
      <c r="D3">
        <v>0.8</v>
      </c>
      <c r="E3">
        <v>0.8</v>
      </c>
      <c r="F3">
        <v>0.8</v>
      </c>
      <c r="G3">
        <v>0</v>
      </c>
      <c r="H3">
        <v>0</v>
      </c>
      <c r="I3">
        <v>0</v>
      </c>
      <c r="J3">
        <v>0</v>
      </c>
      <c r="K3">
        <v>0</v>
      </c>
      <c r="L3">
        <v>0</v>
      </c>
      <c r="M3">
        <v>0</v>
      </c>
      <c r="N3">
        <v>0</v>
      </c>
      <c r="O3">
        <v>0</v>
      </c>
      <c r="IV3">
        <v>3.5</v>
      </c>
    </row>
    <row r="4" spans="1:256">
      <c r="A4" s="1">
        <v>44949.250150462962</v>
      </c>
      <c r="B4">
        <v>1.1000000000000001</v>
      </c>
      <c r="C4">
        <v>1.8</v>
      </c>
      <c r="D4">
        <v>1.8</v>
      </c>
      <c r="E4">
        <v>1.8</v>
      </c>
      <c r="F4">
        <v>1.8</v>
      </c>
      <c r="G4">
        <v>0</v>
      </c>
      <c r="H4">
        <v>0</v>
      </c>
      <c r="I4">
        <v>0</v>
      </c>
      <c r="J4">
        <v>0</v>
      </c>
      <c r="K4">
        <v>0</v>
      </c>
      <c r="L4">
        <v>0</v>
      </c>
      <c r="M4">
        <v>0</v>
      </c>
      <c r="N4">
        <v>0</v>
      </c>
      <c r="O4">
        <v>0</v>
      </c>
      <c r="IV4">
        <v>8.3000000000000007</v>
      </c>
    </row>
    <row r="5" spans="1:256">
      <c r="A5" s="1">
        <v>44949.375150462962</v>
      </c>
      <c r="B5">
        <v>0.4</v>
      </c>
      <c r="C5">
        <v>1.2</v>
      </c>
      <c r="D5">
        <v>1.2</v>
      </c>
      <c r="E5">
        <v>1.2</v>
      </c>
      <c r="F5">
        <v>1.2</v>
      </c>
      <c r="G5">
        <v>0</v>
      </c>
      <c r="H5">
        <v>0</v>
      </c>
      <c r="I5">
        <v>0</v>
      </c>
      <c r="J5">
        <v>0</v>
      </c>
      <c r="K5">
        <v>0</v>
      </c>
      <c r="L5">
        <v>0</v>
      </c>
      <c r="M5">
        <v>0</v>
      </c>
      <c r="N5">
        <v>0</v>
      </c>
      <c r="O5">
        <v>0</v>
      </c>
      <c r="IV5">
        <v>5.2</v>
      </c>
    </row>
    <row r="6" spans="1:256">
      <c r="A6" s="1">
        <v>44949.500150462962</v>
      </c>
      <c r="B6">
        <v>0.4</v>
      </c>
      <c r="C6">
        <v>0.9</v>
      </c>
      <c r="D6">
        <v>0.9</v>
      </c>
      <c r="E6">
        <v>0.9</v>
      </c>
      <c r="F6">
        <v>0.9</v>
      </c>
      <c r="G6">
        <v>0</v>
      </c>
      <c r="H6">
        <v>0</v>
      </c>
      <c r="I6">
        <v>0</v>
      </c>
      <c r="J6">
        <v>0</v>
      </c>
      <c r="K6">
        <v>0</v>
      </c>
      <c r="L6">
        <v>0</v>
      </c>
      <c r="M6">
        <v>0</v>
      </c>
      <c r="N6">
        <v>0</v>
      </c>
      <c r="O6">
        <v>0</v>
      </c>
      <c r="IV6">
        <v>4</v>
      </c>
    </row>
    <row r="7" spans="1:256">
      <c r="A7" s="1">
        <v>44949.625150462962</v>
      </c>
      <c r="B7">
        <v>0.3</v>
      </c>
      <c r="C7">
        <v>0.8</v>
      </c>
      <c r="D7">
        <v>0.8</v>
      </c>
      <c r="E7">
        <v>0.8</v>
      </c>
      <c r="F7">
        <v>0.8</v>
      </c>
      <c r="G7">
        <v>0</v>
      </c>
      <c r="H7">
        <v>0</v>
      </c>
      <c r="I7">
        <v>0</v>
      </c>
      <c r="J7">
        <v>0</v>
      </c>
      <c r="K7">
        <v>0</v>
      </c>
      <c r="L7">
        <v>0</v>
      </c>
      <c r="M7">
        <v>0</v>
      </c>
      <c r="N7">
        <v>0</v>
      </c>
      <c r="O7">
        <v>0</v>
      </c>
      <c r="IV7">
        <v>3.5</v>
      </c>
    </row>
    <row r="8" spans="1:256">
      <c r="A8" s="1">
        <v>44949.750150462962</v>
      </c>
      <c r="B8">
        <v>0.3</v>
      </c>
      <c r="C8">
        <v>0.7</v>
      </c>
      <c r="D8">
        <v>0.7</v>
      </c>
      <c r="E8">
        <v>0.7</v>
      </c>
      <c r="F8">
        <v>0.7</v>
      </c>
      <c r="G8">
        <v>0</v>
      </c>
      <c r="H8">
        <v>0</v>
      </c>
      <c r="I8">
        <v>0</v>
      </c>
      <c r="J8">
        <v>0</v>
      </c>
      <c r="K8">
        <v>0</v>
      </c>
      <c r="L8">
        <v>0</v>
      </c>
      <c r="M8">
        <v>0</v>
      </c>
      <c r="N8">
        <v>0</v>
      </c>
      <c r="O8">
        <v>0</v>
      </c>
      <c r="IV8">
        <v>3.0999999999999996</v>
      </c>
    </row>
    <row r="9" spans="1:256">
      <c r="A9" s="1">
        <v>44949.875150462962</v>
      </c>
      <c r="B9">
        <v>0.3</v>
      </c>
      <c r="C9">
        <v>0.7</v>
      </c>
      <c r="D9">
        <v>0.7</v>
      </c>
      <c r="E9">
        <v>0.7</v>
      </c>
      <c r="F9">
        <v>0.7</v>
      </c>
      <c r="G9">
        <v>0</v>
      </c>
      <c r="H9">
        <v>0</v>
      </c>
      <c r="I9">
        <v>0</v>
      </c>
      <c r="J9">
        <v>0</v>
      </c>
      <c r="K9">
        <v>0</v>
      </c>
      <c r="L9">
        <v>0</v>
      </c>
      <c r="M9">
        <v>0</v>
      </c>
      <c r="N9">
        <v>0</v>
      </c>
      <c r="O9">
        <v>0</v>
      </c>
      <c r="IV9">
        <v>3.0999999999999996</v>
      </c>
    </row>
    <row r="10" spans="1:256">
      <c r="A10" s="1">
        <v>44950.000150462962</v>
      </c>
      <c r="B10">
        <v>0.4</v>
      </c>
      <c r="C10">
        <v>0.8</v>
      </c>
      <c r="D10">
        <v>0.8</v>
      </c>
      <c r="E10">
        <v>0.8</v>
      </c>
      <c r="F10">
        <v>0.8</v>
      </c>
      <c r="G10">
        <v>0</v>
      </c>
      <c r="H10">
        <v>0</v>
      </c>
      <c r="I10">
        <v>0</v>
      </c>
      <c r="J10">
        <v>0</v>
      </c>
      <c r="K10">
        <v>0</v>
      </c>
      <c r="L10">
        <v>0</v>
      </c>
      <c r="M10">
        <v>0</v>
      </c>
      <c r="N10">
        <v>0</v>
      </c>
      <c r="O10">
        <v>0</v>
      </c>
      <c r="IV10">
        <v>3.5999999999999996</v>
      </c>
    </row>
    <row r="11" spans="1:256">
      <c r="A11" s="1">
        <v>44950.125150462962</v>
      </c>
      <c r="B11">
        <v>0.3</v>
      </c>
      <c r="C11">
        <v>0.7</v>
      </c>
      <c r="D11">
        <v>0.7</v>
      </c>
      <c r="E11">
        <v>0.7</v>
      </c>
      <c r="F11">
        <v>0.7</v>
      </c>
      <c r="G11">
        <v>0</v>
      </c>
      <c r="H11">
        <v>0</v>
      </c>
      <c r="I11">
        <v>0</v>
      </c>
      <c r="J11">
        <v>0</v>
      </c>
      <c r="K11">
        <v>0</v>
      </c>
      <c r="L11">
        <v>0</v>
      </c>
      <c r="M11">
        <v>0</v>
      </c>
      <c r="N11">
        <v>0</v>
      </c>
      <c r="O11">
        <v>0</v>
      </c>
      <c r="IV11">
        <v>3.0999999999999996</v>
      </c>
    </row>
    <row r="12" spans="1:256">
      <c r="A12" s="1">
        <v>44950.250162037039</v>
      </c>
      <c r="B12">
        <v>1</v>
      </c>
      <c r="C12">
        <v>1.7</v>
      </c>
      <c r="D12">
        <v>1.7</v>
      </c>
      <c r="E12">
        <v>1.7</v>
      </c>
      <c r="F12">
        <v>1.7</v>
      </c>
      <c r="G12">
        <v>0</v>
      </c>
      <c r="H12">
        <v>0</v>
      </c>
      <c r="I12">
        <v>0</v>
      </c>
      <c r="J12">
        <v>0</v>
      </c>
      <c r="K12">
        <v>0</v>
      </c>
      <c r="L12">
        <v>0</v>
      </c>
      <c r="M12">
        <v>0</v>
      </c>
      <c r="N12">
        <v>0</v>
      </c>
      <c r="O12">
        <v>0</v>
      </c>
      <c r="IV12">
        <v>7.8000000000000007</v>
      </c>
    </row>
    <row r="13" spans="1:256">
      <c r="A13" s="1">
        <v>44950.375162037039</v>
      </c>
      <c r="B13">
        <v>0.4</v>
      </c>
      <c r="C13">
        <v>1.2</v>
      </c>
      <c r="D13">
        <v>1.2</v>
      </c>
      <c r="E13">
        <v>1.2</v>
      </c>
      <c r="F13">
        <v>1.2</v>
      </c>
      <c r="G13">
        <v>0</v>
      </c>
      <c r="H13">
        <v>0</v>
      </c>
      <c r="I13">
        <v>0</v>
      </c>
      <c r="J13">
        <v>0</v>
      </c>
      <c r="K13">
        <v>0</v>
      </c>
      <c r="L13">
        <v>0</v>
      </c>
      <c r="M13">
        <v>0</v>
      </c>
      <c r="N13">
        <v>0</v>
      </c>
      <c r="O13">
        <v>0</v>
      </c>
      <c r="IV13">
        <v>5.2</v>
      </c>
    </row>
    <row r="14" spans="1:256">
      <c r="A14" s="1">
        <v>44950.500162037039</v>
      </c>
      <c r="B14">
        <v>0.4</v>
      </c>
      <c r="C14">
        <v>0.9</v>
      </c>
      <c r="D14">
        <v>0.9</v>
      </c>
      <c r="E14">
        <v>0.9</v>
      </c>
      <c r="F14">
        <v>0.9</v>
      </c>
      <c r="G14">
        <v>0</v>
      </c>
      <c r="H14">
        <v>0</v>
      </c>
      <c r="I14">
        <v>0</v>
      </c>
      <c r="J14">
        <v>0</v>
      </c>
      <c r="K14">
        <v>0</v>
      </c>
      <c r="L14">
        <v>0</v>
      </c>
      <c r="M14">
        <v>0</v>
      </c>
      <c r="N14">
        <v>0</v>
      </c>
      <c r="O14">
        <v>0</v>
      </c>
      <c r="IV14">
        <v>4</v>
      </c>
    </row>
    <row r="15" spans="1:256">
      <c r="A15" s="1">
        <v>44950.625162037039</v>
      </c>
      <c r="B15">
        <v>0.3</v>
      </c>
      <c r="C15">
        <v>0.7</v>
      </c>
      <c r="D15">
        <v>0.7</v>
      </c>
      <c r="E15">
        <v>0.7</v>
      </c>
      <c r="F15">
        <v>0.7</v>
      </c>
      <c r="G15">
        <v>0</v>
      </c>
      <c r="H15">
        <v>0</v>
      </c>
      <c r="I15">
        <v>0</v>
      </c>
      <c r="J15">
        <v>0</v>
      </c>
      <c r="K15">
        <v>0</v>
      </c>
      <c r="L15">
        <v>0</v>
      </c>
      <c r="M15">
        <v>0</v>
      </c>
      <c r="N15">
        <v>0</v>
      </c>
      <c r="O15">
        <v>0</v>
      </c>
      <c r="IV15">
        <v>3.0999999999999996</v>
      </c>
    </row>
    <row r="16" spans="1:256">
      <c r="A16" s="1">
        <v>44950.750162037039</v>
      </c>
      <c r="B16">
        <v>0.3</v>
      </c>
      <c r="C16">
        <v>0.7</v>
      </c>
      <c r="D16">
        <v>0.7</v>
      </c>
      <c r="E16">
        <v>0.7</v>
      </c>
      <c r="F16">
        <v>0.7</v>
      </c>
      <c r="G16">
        <v>0</v>
      </c>
      <c r="H16">
        <v>0</v>
      </c>
      <c r="I16">
        <v>0</v>
      </c>
      <c r="J16">
        <v>0</v>
      </c>
      <c r="K16">
        <v>0</v>
      </c>
      <c r="L16">
        <v>0</v>
      </c>
      <c r="M16">
        <v>0</v>
      </c>
      <c r="N16">
        <v>0</v>
      </c>
      <c r="O16">
        <v>0</v>
      </c>
      <c r="IV16">
        <v>3.0999999999999996</v>
      </c>
    </row>
    <row r="17" spans="1:256">
      <c r="A17" s="1">
        <v>44950.875162037039</v>
      </c>
      <c r="B17">
        <v>0.3</v>
      </c>
      <c r="C17">
        <v>0.7</v>
      </c>
      <c r="D17">
        <v>0.7</v>
      </c>
      <c r="E17">
        <v>0.7</v>
      </c>
      <c r="F17">
        <v>0.7</v>
      </c>
      <c r="G17">
        <v>0</v>
      </c>
      <c r="H17">
        <v>0</v>
      </c>
      <c r="I17">
        <v>0</v>
      </c>
      <c r="J17">
        <v>0</v>
      </c>
      <c r="K17">
        <v>0</v>
      </c>
      <c r="L17">
        <v>0</v>
      </c>
      <c r="M17">
        <v>0</v>
      </c>
      <c r="N17">
        <v>0</v>
      </c>
      <c r="O17">
        <v>0</v>
      </c>
      <c r="IV17">
        <v>3.0999999999999996</v>
      </c>
    </row>
    <row r="18" spans="1:256">
      <c r="A18" s="1">
        <v>44951.000162037039</v>
      </c>
      <c r="B18">
        <v>0.3</v>
      </c>
      <c r="C18">
        <v>0.8</v>
      </c>
      <c r="D18">
        <v>0.8</v>
      </c>
      <c r="E18">
        <v>0.8</v>
      </c>
      <c r="F18">
        <v>0.8</v>
      </c>
      <c r="G18">
        <v>0</v>
      </c>
      <c r="H18">
        <v>0</v>
      </c>
      <c r="I18">
        <v>0</v>
      </c>
      <c r="J18">
        <v>0</v>
      </c>
      <c r="K18">
        <v>0</v>
      </c>
      <c r="L18">
        <v>0</v>
      </c>
      <c r="M18">
        <v>0</v>
      </c>
      <c r="N18">
        <v>0</v>
      </c>
      <c r="O18">
        <v>0</v>
      </c>
      <c r="IV18">
        <v>3.5</v>
      </c>
    </row>
    <row r="19" spans="1:256">
      <c r="A19" s="1">
        <v>44951.125162037039</v>
      </c>
      <c r="B19">
        <v>0.3</v>
      </c>
      <c r="C19">
        <v>0.8</v>
      </c>
      <c r="D19">
        <v>0.8</v>
      </c>
      <c r="E19">
        <v>0.8</v>
      </c>
      <c r="F19">
        <v>0.8</v>
      </c>
      <c r="G19">
        <v>0</v>
      </c>
      <c r="H19">
        <v>0</v>
      </c>
      <c r="I19">
        <v>0</v>
      </c>
      <c r="J19">
        <v>0</v>
      </c>
      <c r="K19">
        <v>0</v>
      </c>
      <c r="L19">
        <v>0</v>
      </c>
      <c r="M19">
        <v>0</v>
      </c>
      <c r="N19">
        <v>0</v>
      </c>
      <c r="O19">
        <v>0</v>
      </c>
      <c r="IV19">
        <v>3.5</v>
      </c>
    </row>
    <row r="20" spans="1:256">
      <c r="A20" s="1">
        <v>44951.250162037039</v>
      </c>
      <c r="B20">
        <v>1.1000000000000001</v>
      </c>
      <c r="C20">
        <v>1.8</v>
      </c>
      <c r="D20">
        <v>1.8</v>
      </c>
      <c r="E20">
        <v>1.8</v>
      </c>
      <c r="F20">
        <v>1.8</v>
      </c>
      <c r="G20">
        <v>0</v>
      </c>
      <c r="H20">
        <v>0</v>
      </c>
      <c r="I20">
        <v>0</v>
      </c>
      <c r="J20">
        <v>0</v>
      </c>
      <c r="K20">
        <v>0</v>
      </c>
      <c r="L20">
        <v>0</v>
      </c>
      <c r="M20">
        <v>0</v>
      </c>
      <c r="N20">
        <v>0</v>
      </c>
      <c r="O20">
        <v>0</v>
      </c>
      <c r="IV20">
        <v>8.3000000000000007</v>
      </c>
    </row>
    <row r="21" spans="1:256">
      <c r="A21" s="1">
        <v>44951.375162037039</v>
      </c>
      <c r="B21">
        <v>0.4</v>
      </c>
      <c r="C21">
        <v>1.2</v>
      </c>
      <c r="D21">
        <v>1.2</v>
      </c>
      <c r="E21">
        <v>1.2</v>
      </c>
      <c r="F21">
        <v>1.2</v>
      </c>
      <c r="G21">
        <v>0</v>
      </c>
      <c r="H21">
        <v>0</v>
      </c>
      <c r="I21">
        <v>0</v>
      </c>
      <c r="J21">
        <v>0</v>
      </c>
      <c r="K21">
        <v>0</v>
      </c>
      <c r="L21">
        <v>0</v>
      </c>
      <c r="M21">
        <v>0</v>
      </c>
      <c r="N21">
        <v>0</v>
      </c>
      <c r="O21">
        <v>0</v>
      </c>
      <c r="IV21">
        <v>5.2</v>
      </c>
    </row>
    <row r="22" spans="1:256">
      <c r="A22" s="1">
        <v>44951.500162037039</v>
      </c>
      <c r="B22">
        <v>0.4</v>
      </c>
      <c r="C22">
        <v>0.9</v>
      </c>
      <c r="D22">
        <v>0.9</v>
      </c>
      <c r="E22">
        <v>0.9</v>
      </c>
      <c r="F22">
        <v>0.9</v>
      </c>
      <c r="G22">
        <v>0</v>
      </c>
      <c r="H22">
        <v>0</v>
      </c>
      <c r="I22">
        <v>0</v>
      </c>
      <c r="J22">
        <v>0</v>
      </c>
      <c r="K22">
        <v>0</v>
      </c>
      <c r="L22">
        <v>0</v>
      </c>
      <c r="M22">
        <v>0</v>
      </c>
      <c r="N22">
        <v>0</v>
      </c>
      <c r="O22">
        <v>0</v>
      </c>
      <c r="IV22">
        <v>4</v>
      </c>
    </row>
    <row r="23" spans="1:256">
      <c r="A23" s="1">
        <v>44951.625150462962</v>
      </c>
      <c r="B23">
        <v>0.3</v>
      </c>
      <c r="C23">
        <v>0.8</v>
      </c>
      <c r="D23">
        <v>0.8</v>
      </c>
      <c r="E23">
        <v>0.8</v>
      </c>
      <c r="F23">
        <v>0.8</v>
      </c>
      <c r="G23">
        <v>0</v>
      </c>
      <c r="H23">
        <v>0</v>
      </c>
      <c r="I23">
        <v>0</v>
      </c>
      <c r="J23">
        <v>0</v>
      </c>
      <c r="K23">
        <v>0</v>
      </c>
      <c r="L23">
        <v>0</v>
      </c>
      <c r="M23">
        <v>0</v>
      </c>
      <c r="N23">
        <v>0</v>
      </c>
      <c r="O23">
        <v>0</v>
      </c>
      <c r="IV23">
        <v>3.5</v>
      </c>
    </row>
    <row r="24" spans="1:256">
      <c r="A24" s="1">
        <v>44951.750150462962</v>
      </c>
      <c r="B24">
        <v>0.3</v>
      </c>
      <c r="C24">
        <v>0.7</v>
      </c>
      <c r="D24">
        <v>0.7</v>
      </c>
      <c r="E24">
        <v>0.7</v>
      </c>
      <c r="F24">
        <v>0.7</v>
      </c>
      <c r="G24">
        <v>0</v>
      </c>
      <c r="H24">
        <v>0</v>
      </c>
      <c r="I24">
        <v>0</v>
      </c>
      <c r="J24">
        <v>0</v>
      </c>
      <c r="K24">
        <v>0</v>
      </c>
      <c r="L24">
        <v>0</v>
      </c>
      <c r="M24">
        <v>0</v>
      </c>
      <c r="N24">
        <v>0</v>
      </c>
      <c r="O24">
        <v>0</v>
      </c>
      <c r="IV24">
        <v>3.0999999999999996</v>
      </c>
    </row>
    <row r="25" spans="1:256">
      <c r="A25" s="1">
        <v>44951.875150462962</v>
      </c>
      <c r="B25">
        <v>0.3</v>
      </c>
      <c r="C25">
        <v>0.7</v>
      </c>
      <c r="D25">
        <v>0.7</v>
      </c>
      <c r="E25">
        <v>0.7</v>
      </c>
      <c r="F25">
        <v>0.7</v>
      </c>
      <c r="G25">
        <v>0</v>
      </c>
      <c r="H25">
        <v>0</v>
      </c>
      <c r="I25">
        <v>0</v>
      </c>
      <c r="J25">
        <v>0</v>
      </c>
      <c r="K25">
        <v>0</v>
      </c>
      <c r="L25">
        <v>0</v>
      </c>
      <c r="M25">
        <v>0</v>
      </c>
      <c r="N25">
        <v>0</v>
      </c>
      <c r="O25">
        <v>0</v>
      </c>
      <c r="IV25">
        <v>3.0999999999999996</v>
      </c>
    </row>
    <row r="26" spans="1:256">
      <c r="A26" s="1">
        <v>44952.000150462962</v>
      </c>
      <c r="B26">
        <v>0.4</v>
      </c>
      <c r="C26">
        <v>0.8</v>
      </c>
      <c r="D26">
        <v>0.8</v>
      </c>
      <c r="E26">
        <v>0.8</v>
      </c>
      <c r="F26">
        <v>0.8</v>
      </c>
      <c r="G26">
        <v>0</v>
      </c>
      <c r="H26">
        <v>0</v>
      </c>
      <c r="I26">
        <v>0</v>
      </c>
      <c r="J26">
        <v>0</v>
      </c>
      <c r="K26">
        <v>0</v>
      </c>
      <c r="L26">
        <v>0</v>
      </c>
      <c r="M26">
        <v>0</v>
      </c>
      <c r="N26">
        <v>0</v>
      </c>
      <c r="O26">
        <v>0</v>
      </c>
      <c r="IV26">
        <v>3.5999999999999996</v>
      </c>
    </row>
    <row r="27" spans="1:256">
      <c r="A27" s="1">
        <v>44952.125150462962</v>
      </c>
      <c r="B27">
        <v>0.3</v>
      </c>
      <c r="C27">
        <v>0.7</v>
      </c>
      <c r="D27">
        <v>0.7</v>
      </c>
      <c r="E27">
        <v>0.7</v>
      </c>
      <c r="F27">
        <v>0.7</v>
      </c>
      <c r="G27">
        <v>0</v>
      </c>
      <c r="H27">
        <v>0</v>
      </c>
      <c r="I27">
        <v>0</v>
      </c>
      <c r="J27">
        <v>0</v>
      </c>
      <c r="K27">
        <v>0</v>
      </c>
      <c r="L27">
        <v>0</v>
      </c>
      <c r="M27">
        <v>0</v>
      </c>
      <c r="N27">
        <v>0</v>
      </c>
      <c r="O27">
        <v>0</v>
      </c>
      <c r="IV27">
        <v>3.0999999999999996</v>
      </c>
    </row>
    <row r="28" spans="1:256">
      <c r="A28" s="1">
        <v>44952.250150462962</v>
      </c>
      <c r="B28">
        <v>1</v>
      </c>
      <c r="C28">
        <v>1.7</v>
      </c>
      <c r="D28">
        <v>1.7</v>
      </c>
      <c r="E28">
        <v>1.7</v>
      </c>
      <c r="F28">
        <v>1.7</v>
      </c>
      <c r="G28">
        <v>0</v>
      </c>
      <c r="H28">
        <v>0</v>
      </c>
      <c r="I28">
        <v>0</v>
      </c>
      <c r="J28">
        <v>0</v>
      </c>
      <c r="K28">
        <v>0</v>
      </c>
      <c r="L28">
        <v>0</v>
      </c>
      <c r="M28">
        <v>0</v>
      </c>
      <c r="N28">
        <v>0</v>
      </c>
      <c r="O28">
        <v>0</v>
      </c>
      <c r="IV28">
        <v>7.8000000000000007</v>
      </c>
    </row>
    <row r="29" spans="1:256">
      <c r="A29" s="1">
        <v>44952.375150462962</v>
      </c>
      <c r="B29">
        <v>0.4</v>
      </c>
      <c r="C29">
        <v>1.2</v>
      </c>
      <c r="D29">
        <v>1.2</v>
      </c>
      <c r="E29">
        <v>1.2</v>
      </c>
      <c r="F29">
        <v>1.2</v>
      </c>
      <c r="G29">
        <v>0</v>
      </c>
      <c r="H29">
        <v>0</v>
      </c>
      <c r="I29">
        <v>0</v>
      </c>
      <c r="J29">
        <v>0</v>
      </c>
      <c r="K29">
        <v>0</v>
      </c>
      <c r="L29">
        <v>0</v>
      </c>
      <c r="M29">
        <v>0</v>
      </c>
      <c r="N29">
        <v>0</v>
      </c>
      <c r="O29">
        <v>0</v>
      </c>
      <c r="IV29">
        <v>5.2</v>
      </c>
    </row>
    <row r="30" spans="1:256">
      <c r="A30" s="1">
        <v>44952.500150462962</v>
      </c>
      <c r="B30">
        <v>0.4</v>
      </c>
      <c r="C30">
        <v>0.9</v>
      </c>
      <c r="D30">
        <v>0.9</v>
      </c>
      <c r="E30">
        <v>0.9</v>
      </c>
      <c r="F30">
        <v>0.9</v>
      </c>
      <c r="G30">
        <v>0</v>
      </c>
      <c r="H30">
        <v>0</v>
      </c>
      <c r="I30">
        <v>0</v>
      </c>
      <c r="J30">
        <v>0</v>
      </c>
      <c r="K30">
        <v>0</v>
      </c>
      <c r="L30">
        <v>0</v>
      </c>
      <c r="M30">
        <v>0</v>
      </c>
      <c r="N30">
        <v>0</v>
      </c>
      <c r="O30">
        <v>0</v>
      </c>
      <c r="IV30">
        <v>4</v>
      </c>
    </row>
    <row r="31" spans="1:256">
      <c r="A31" s="1">
        <v>44952.625150462962</v>
      </c>
      <c r="B31">
        <v>0.3</v>
      </c>
      <c r="C31">
        <v>0.8</v>
      </c>
      <c r="D31">
        <v>0.8</v>
      </c>
      <c r="E31">
        <v>0.8</v>
      </c>
      <c r="F31">
        <v>0.8</v>
      </c>
      <c r="G31">
        <v>0</v>
      </c>
      <c r="H31">
        <v>0</v>
      </c>
      <c r="I31">
        <v>0</v>
      </c>
      <c r="J31">
        <v>0</v>
      </c>
      <c r="K31">
        <v>0</v>
      </c>
      <c r="L31">
        <v>0</v>
      </c>
      <c r="M31">
        <v>0</v>
      </c>
      <c r="N31">
        <v>0</v>
      </c>
      <c r="O31">
        <v>0</v>
      </c>
      <c r="IV31">
        <v>3.5</v>
      </c>
    </row>
    <row r="32" spans="1:256">
      <c r="A32" s="1">
        <v>44952.750162037039</v>
      </c>
      <c r="B32">
        <v>0.3</v>
      </c>
      <c r="C32">
        <v>0.7</v>
      </c>
      <c r="D32">
        <v>0.7</v>
      </c>
      <c r="E32">
        <v>0.7</v>
      </c>
      <c r="F32">
        <v>0.7</v>
      </c>
      <c r="G32">
        <v>0</v>
      </c>
      <c r="H32">
        <v>0</v>
      </c>
      <c r="I32">
        <v>0</v>
      </c>
      <c r="J32">
        <v>0</v>
      </c>
      <c r="K32">
        <v>0</v>
      </c>
      <c r="L32">
        <v>0</v>
      </c>
      <c r="M32">
        <v>0</v>
      </c>
      <c r="N32">
        <v>0</v>
      </c>
      <c r="O32">
        <v>0</v>
      </c>
      <c r="IV32">
        <v>3.0999999999999996</v>
      </c>
    </row>
    <row r="33" spans="1:256">
      <c r="A33" s="1">
        <v>44952.875162037039</v>
      </c>
      <c r="B33">
        <v>0.3</v>
      </c>
      <c r="C33">
        <v>0.7</v>
      </c>
      <c r="D33">
        <v>0.7</v>
      </c>
      <c r="E33">
        <v>0.7</v>
      </c>
      <c r="F33">
        <v>0.7</v>
      </c>
      <c r="G33">
        <v>0</v>
      </c>
      <c r="H33">
        <v>0</v>
      </c>
      <c r="I33">
        <v>0</v>
      </c>
      <c r="J33">
        <v>0</v>
      </c>
      <c r="K33">
        <v>0</v>
      </c>
      <c r="L33">
        <v>0</v>
      </c>
      <c r="M33">
        <v>0</v>
      </c>
      <c r="N33">
        <v>0</v>
      </c>
      <c r="O33">
        <v>0</v>
      </c>
      <c r="IV33">
        <v>3.0999999999999996</v>
      </c>
    </row>
    <row r="34" spans="1:256">
      <c r="A34" s="1">
        <v>44953.000162037039</v>
      </c>
      <c r="B34">
        <v>0.4</v>
      </c>
      <c r="C34">
        <v>0.8</v>
      </c>
      <c r="D34">
        <v>0.8</v>
      </c>
      <c r="E34">
        <v>0.8</v>
      </c>
      <c r="F34">
        <v>0.8</v>
      </c>
      <c r="G34">
        <v>0</v>
      </c>
      <c r="H34">
        <v>0</v>
      </c>
      <c r="I34">
        <v>0</v>
      </c>
      <c r="J34">
        <v>0</v>
      </c>
      <c r="K34">
        <v>0</v>
      </c>
      <c r="L34">
        <v>0</v>
      </c>
      <c r="M34">
        <v>0</v>
      </c>
      <c r="N34">
        <v>0</v>
      </c>
      <c r="O34">
        <v>0</v>
      </c>
      <c r="IV34">
        <v>3.5999999999999996</v>
      </c>
    </row>
    <row r="35" spans="1:256">
      <c r="A35" s="1">
        <v>44953.125162037039</v>
      </c>
      <c r="B35">
        <v>0.3</v>
      </c>
      <c r="C35">
        <v>0.7</v>
      </c>
      <c r="D35">
        <v>0.7</v>
      </c>
      <c r="E35">
        <v>0.7</v>
      </c>
      <c r="F35">
        <v>0.7</v>
      </c>
      <c r="G35">
        <v>0</v>
      </c>
      <c r="H35">
        <v>0</v>
      </c>
      <c r="I35">
        <v>0</v>
      </c>
      <c r="J35">
        <v>0</v>
      </c>
      <c r="K35">
        <v>0</v>
      </c>
      <c r="L35">
        <v>0</v>
      </c>
      <c r="M35">
        <v>0</v>
      </c>
      <c r="N35">
        <v>0</v>
      </c>
      <c r="O35">
        <v>0</v>
      </c>
      <c r="IV35">
        <v>3.0999999999999996</v>
      </c>
    </row>
    <row r="36" spans="1:256">
      <c r="A36" s="1">
        <v>44953.250162037039</v>
      </c>
      <c r="B36">
        <v>1</v>
      </c>
      <c r="C36">
        <v>1.7</v>
      </c>
      <c r="D36">
        <v>1.7</v>
      </c>
      <c r="E36">
        <v>1.7</v>
      </c>
      <c r="F36">
        <v>1.7</v>
      </c>
      <c r="G36">
        <v>0</v>
      </c>
      <c r="H36">
        <v>0</v>
      </c>
      <c r="I36">
        <v>0</v>
      </c>
      <c r="J36">
        <v>0</v>
      </c>
      <c r="K36">
        <v>0</v>
      </c>
      <c r="L36">
        <v>0</v>
      </c>
      <c r="M36">
        <v>0</v>
      </c>
      <c r="N36">
        <v>0</v>
      </c>
      <c r="O36">
        <v>0</v>
      </c>
      <c r="IV36">
        <v>7.8000000000000007</v>
      </c>
    </row>
    <row r="37" spans="1:256">
      <c r="A37" s="1">
        <v>44953.375162037039</v>
      </c>
      <c r="B37">
        <v>0.4</v>
      </c>
      <c r="C37">
        <v>1.2</v>
      </c>
      <c r="D37">
        <v>1.2</v>
      </c>
      <c r="E37">
        <v>1.2</v>
      </c>
      <c r="F37">
        <v>1.2</v>
      </c>
      <c r="G37">
        <v>0</v>
      </c>
      <c r="H37">
        <v>0</v>
      </c>
      <c r="I37">
        <v>0</v>
      </c>
      <c r="J37">
        <v>0</v>
      </c>
      <c r="K37">
        <v>0</v>
      </c>
      <c r="L37">
        <v>0</v>
      </c>
      <c r="M37">
        <v>0</v>
      </c>
      <c r="N37">
        <v>0</v>
      </c>
      <c r="O37">
        <v>0</v>
      </c>
      <c r="IV37">
        <v>5.2</v>
      </c>
    </row>
    <row r="38" spans="1:256">
      <c r="A38" s="1">
        <v>44953.500162037039</v>
      </c>
      <c r="B38">
        <v>0.4</v>
      </c>
      <c r="C38">
        <v>0.8</v>
      </c>
      <c r="D38">
        <v>0.8</v>
      </c>
      <c r="E38">
        <v>0.8</v>
      </c>
      <c r="F38">
        <v>0.8</v>
      </c>
      <c r="G38">
        <v>0</v>
      </c>
      <c r="H38">
        <v>0</v>
      </c>
      <c r="I38">
        <v>0</v>
      </c>
      <c r="J38">
        <v>0</v>
      </c>
      <c r="K38">
        <v>0</v>
      </c>
      <c r="L38">
        <v>0</v>
      </c>
      <c r="M38">
        <v>0</v>
      </c>
      <c r="N38">
        <v>0</v>
      </c>
      <c r="O38">
        <v>0</v>
      </c>
      <c r="IV38">
        <v>3.5999999999999996</v>
      </c>
    </row>
    <row r="39" spans="1:256">
      <c r="A39" s="1">
        <v>44953.625162037039</v>
      </c>
      <c r="B39">
        <v>0.3</v>
      </c>
      <c r="C39">
        <v>0.8</v>
      </c>
      <c r="D39">
        <v>0.8</v>
      </c>
      <c r="E39">
        <v>0.8</v>
      </c>
      <c r="F39">
        <v>0.8</v>
      </c>
      <c r="G39">
        <v>0</v>
      </c>
      <c r="H39">
        <v>0</v>
      </c>
      <c r="I39">
        <v>0</v>
      </c>
      <c r="J39">
        <v>0</v>
      </c>
      <c r="K39">
        <v>0</v>
      </c>
      <c r="L39">
        <v>0</v>
      </c>
      <c r="M39">
        <v>0</v>
      </c>
      <c r="N39">
        <v>0</v>
      </c>
      <c r="O39">
        <v>0</v>
      </c>
      <c r="IV39">
        <v>3.5</v>
      </c>
    </row>
    <row r="40" spans="1:256">
      <c r="A40" s="1">
        <v>44953.750162037039</v>
      </c>
      <c r="B40">
        <v>0.3</v>
      </c>
      <c r="C40">
        <v>0.7</v>
      </c>
      <c r="D40">
        <v>0.7</v>
      </c>
      <c r="E40">
        <v>0.7</v>
      </c>
      <c r="F40">
        <v>0.7</v>
      </c>
      <c r="G40">
        <v>0</v>
      </c>
      <c r="H40">
        <v>0</v>
      </c>
      <c r="I40">
        <v>0</v>
      </c>
      <c r="J40">
        <v>0</v>
      </c>
      <c r="K40">
        <v>0</v>
      </c>
      <c r="L40">
        <v>0</v>
      </c>
      <c r="M40">
        <v>0</v>
      </c>
      <c r="N40">
        <v>0</v>
      </c>
      <c r="O40">
        <v>0</v>
      </c>
      <c r="IV40">
        <v>3.0999999999999996</v>
      </c>
    </row>
    <row r="41" spans="1:256">
      <c r="A41" s="1">
        <v>44953.875162037039</v>
      </c>
      <c r="B41">
        <v>0.3</v>
      </c>
      <c r="C41">
        <v>0.7</v>
      </c>
      <c r="D41">
        <v>0.7</v>
      </c>
      <c r="E41">
        <v>0.7</v>
      </c>
      <c r="F41">
        <v>0.7</v>
      </c>
      <c r="G41">
        <v>0</v>
      </c>
      <c r="H41">
        <v>0</v>
      </c>
      <c r="I41">
        <v>0</v>
      </c>
      <c r="J41">
        <v>0</v>
      </c>
      <c r="K41">
        <v>0</v>
      </c>
      <c r="L41">
        <v>0</v>
      </c>
      <c r="M41">
        <v>0</v>
      </c>
      <c r="N41">
        <v>0</v>
      </c>
      <c r="O41">
        <v>0</v>
      </c>
      <c r="IV41">
        <v>3.0999999999999996</v>
      </c>
    </row>
    <row r="42" spans="1:256">
      <c r="A42" s="1">
        <v>44954.000150462962</v>
      </c>
      <c r="B42">
        <v>2.2000000000000002</v>
      </c>
      <c r="C42">
        <v>2.6</v>
      </c>
      <c r="D42">
        <v>2.6</v>
      </c>
      <c r="E42">
        <v>2.6</v>
      </c>
      <c r="F42">
        <v>2.6</v>
      </c>
      <c r="G42">
        <v>0</v>
      </c>
      <c r="H42">
        <v>0</v>
      </c>
      <c r="I42">
        <v>0</v>
      </c>
      <c r="J42">
        <v>0</v>
      </c>
      <c r="K42">
        <v>0</v>
      </c>
      <c r="L42">
        <v>0</v>
      </c>
      <c r="M42">
        <v>0</v>
      </c>
      <c r="N42">
        <v>0</v>
      </c>
      <c r="O42">
        <v>0</v>
      </c>
      <c r="IV42">
        <v>12.6</v>
      </c>
    </row>
    <row r="43" spans="1:256">
      <c r="A43" s="1">
        <v>44954.125150462962</v>
      </c>
      <c r="B43">
        <v>11467.7</v>
      </c>
      <c r="C43">
        <v>11471.3</v>
      </c>
      <c r="D43">
        <v>11471.3</v>
      </c>
      <c r="E43">
        <v>11471.3</v>
      </c>
      <c r="F43">
        <v>11471.3</v>
      </c>
      <c r="G43">
        <v>0</v>
      </c>
      <c r="H43">
        <v>0</v>
      </c>
      <c r="I43">
        <v>0</v>
      </c>
      <c r="J43">
        <v>0</v>
      </c>
      <c r="K43">
        <v>0</v>
      </c>
      <c r="L43">
        <v>0</v>
      </c>
      <c r="M43">
        <v>0</v>
      </c>
      <c r="N43">
        <v>0</v>
      </c>
      <c r="O43">
        <v>0</v>
      </c>
      <c r="IV43">
        <v>57352.900000000009</v>
      </c>
    </row>
    <row r="44" spans="1:256">
      <c r="A44" s="1">
        <v>44954.250150462962</v>
      </c>
      <c r="B44">
        <v>11480.5</v>
      </c>
      <c r="C44">
        <v>11484.1</v>
      </c>
      <c r="D44">
        <v>11484.1</v>
      </c>
      <c r="E44">
        <v>11484.1</v>
      </c>
      <c r="F44">
        <v>11484.1</v>
      </c>
      <c r="G44">
        <v>0</v>
      </c>
      <c r="H44">
        <v>0</v>
      </c>
      <c r="I44">
        <v>0</v>
      </c>
      <c r="J44">
        <v>0</v>
      </c>
      <c r="K44">
        <v>0</v>
      </c>
      <c r="L44">
        <v>0</v>
      </c>
      <c r="M44">
        <v>0</v>
      </c>
      <c r="N44">
        <v>0</v>
      </c>
      <c r="O44">
        <v>0</v>
      </c>
      <c r="IV44">
        <v>57416.899999999994</v>
      </c>
    </row>
    <row r="45" spans="1:256">
      <c r="A45" s="1">
        <v>44954.375150462962</v>
      </c>
      <c r="B45">
        <v>11451.8</v>
      </c>
      <c r="C45">
        <v>11455.5</v>
      </c>
      <c r="D45">
        <v>11455.5</v>
      </c>
      <c r="E45">
        <v>11455.5</v>
      </c>
      <c r="F45">
        <v>11455.5</v>
      </c>
      <c r="G45">
        <v>0</v>
      </c>
      <c r="H45">
        <v>0</v>
      </c>
      <c r="I45">
        <v>0</v>
      </c>
      <c r="J45">
        <v>0</v>
      </c>
      <c r="K45">
        <v>0</v>
      </c>
      <c r="L45">
        <v>0</v>
      </c>
      <c r="M45">
        <v>0</v>
      </c>
      <c r="N45">
        <v>0</v>
      </c>
      <c r="O45">
        <v>0</v>
      </c>
      <c r="IV45">
        <v>57273.8</v>
      </c>
    </row>
    <row r="46" spans="1:256">
      <c r="A46" s="1">
        <v>44954.500150462962</v>
      </c>
      <c r="B46">
        <v>11478.4</v>
      </c>
      <c r="C46">
        <v>11482</v>
      </c>
      <c r="D46">
        <v>11482</v>
      </c>
      <c r="E46">
        <v>11482</v>
      </c>
      <c r="F46">
        <v>11482</v>
      </c>
      <c r="G46">
        <v>0</v>
      </c>
      <c r="H46">
        <v>0</v>
      </c>
      <c r="I46">
        <v>0</v>
      </c>
      <c r="J46">
        <v>0</v>
      </c>
      <c r="K46">
        <v>0</v>
      </c>
      <c r="L46">
        <v>0</v>
      </c>
      <c r="M46">
        <v>0</v>
      </c>
      <c r="N46">
        <v>0</v>
      </c>
      <c r="O46">
        <v>0</v>
      </c>
      <c r="IV46">
        <v>57406.400000000001</v>
      </c>
    </row>
    <row r="47" spans="1:256">
      <c r="A47" s="1">
        <v>44954.625150462962</v>
      </c>
      <c r="B47">
        <v>11452.2</v>
      </c>
      <c r="C47">
        <v>11455.8</v>
      </c>
      <c r="D47">
        <v>11455.8</v>
      </c>
      <c r="E47">
        <v>11455.8</v>
      </c>
      <c r="F47">
        <v>11455.8</v>
      </c>
      <c r="G47">
        <v>0</v>
      </c>
      <c r="H47">
        <v>0</v>
      </c>
      <c r="I47">
        <v>0</v>
      </c>
      <c r="J47">
        <v>0</v>
      </c>
      <c r="K47">
        <v>0</v>
      </c>
      <c r="L47">
        <v>0</v>
      </c>
      <c r="M47">
        <v>0</v>
      </c>
      <c r="N47">
        <v>0</v>
      </c>
      <c r="O47">
        <v>0</v>
      </c>
      <c r="IV47">
        <v>57275.400000000009</v>
      </c>
    </row>
    <row r="48" spans="1:256">
      <c r="A48" s="1">
        <v>44954.750150462962</v>
      </c>
      <c r="B48">
        <v>1573</v>
      </c>
      <c r="C48">
        <v>1573.9</v>
      </c>
      <c r="D48">
        <v>1573.9</v>
      </c>
      <c r="E48">
        <v>1573.9</v>
      </c>
      <c r="F48">
        <v>1573.9</v>
      </c>
      <c r="G48">
        <v>0</v>
      </c>
      <c r="H48">
        <v>0</v>
      </c>
      <c r="I48">
        <v>0</v>
      </c>
      <c r="J48">
        <v>0</v>
      </c>
      <c r="K48">
        <v>0</v>
      </c>
      <c r="L48">
        <v>0</v>
      </c>
      <c r="M48">
        <v>0</v>
      </c>
      <c r="N48">
        <v>0</v>
      </c>
      <c r="O48">
        <v>0</v>
      </c>
      <c r="IV48">
        <v>7868.6</v>
      </c>
    </row>
    <row r="49" spans="1:256">
      <c r="A49" s="1">
        <v>44954.875150462962</v>
      </c>
      <c r="B49">
        <v>0.3</v>
      </c>
      <c r="C49">
        <v>0.7</v>
      </c>
      <c r="D49">
        <v>0.7</v>
      </c>
      <c r="E49">
        <v>0.7</v>
      </c>
      <c r="F49">
        <v>0.7</v>
      </c>
      <c r="G49">
        <v>0</v>
      </c>
      <c r="H49">
        <v>0</v>
      </c>
      <c r="I49">
        <v>0</v>
      </c>
      <c r="J49">
        <v>0</v>
      </c>
      <c r="K49">
        <v>0</v>
      </c>
      <c r="L49">
        <v>0</v>
      </c>
      <c r="M49">
        <v>0</v>
      </c>
      <c r="N49">
        <v>0</v>
      </c>
      <c r="O49">
        <v>0</v>
      </c>
      <c r="IV49">
        <v>3.0999999999999996</v>
      </c>
    </row>
    <row r="50" spans="1:256">
      <c r="A50" s="1">
        <v>44955.000162037039</v>
      </c>
      <c r="B50">
        <v>0.3</v>
      </c>
      <c r="C50">
        <v>0.8</v>
      </c>
      <c r="D50">
        <v>0.8</v>
      </c>
      <c r="E50">
        <v>0.8</v>
      </c>
      <c r="F50">
        <v>0.8</v>
      </c>
      <c r="G50">
        <v>0</v>
      </c>
      <c r="H50">
        <v>0</v>
      </c>
      <c r="I50">
        <v>0</v>
      </c>
      <c r="J50">
        <v>0</v>
      </c>
      <c r="K50">
        <v>0</v>
      </c>
      <c r="L50">
        <v>0</v>
      </c>
      <c r="M50">
        <v>0</v>
      </c>
      <c r="N50">
        <v>0</v>
      </c>
      <c r="O50">
        <v>0</v>
      </c>
      <c r="IV50">
        <v>3.5</v>
      </c>
    </row>
    <row r="51" spans="1:256">
      <c r="A51" s="1">
        <v>44955.125162037039</v>
      </c>
      <c r="B51">
        <v>0.3</v>
      </c>
      <c r="C51">
        <v>1.3</v>
      </c>
      <c r="D51">
        <v>1.4</v>
      </c>
      <c r="E51">
        <v>1.3</v>
      </c>
      <c r="F51">
        <v>1.4</v>
      </c>
      <c r="G51">
        <v>0</v>
      </c>
      <c r="H51">
        <v>0</v>
      </c>
      <c r="I51">
        <v>0</v>
      </c>
      <c r="J51">
        <v>0</v>
      </c>
      <c r="K51">
        <v>0</v>
      </c>
      <c r="L51">
        <v>0</v>
      </c>
      <c r="M51">
        <v>0</v>
      </c>
      <c r="N51">
        <v>0</v>
      </c>
      <c r="O51">
        <v>0</v>
      </c>
      <c r="IV51">
        <v>5.6999999999999993</v>
      </c>
    </row>
    <row r="52" spans="1:256">
      <c r="A52" s="1">
        <v>44955.250162037039</v>
      </c>
      <c r="B52">
        <v>1</v>
      </c>
      <c r="C52">
        <v>2.7</v>
      </c>
      <c r="D52">
        <v>2.7</v>
      </c>
      <c r="E52">
        <v>2.7</v>
      </c>
      <c r="F52">
        <v>2.7</v>
      </c>
      <c r="G52">
        <v>0</v>
      </c>
      <c r="H52">
        <v>0</v>
      </c>
      <c r="I52">
        <v>0</v>
      </c>
      <c r="J52">
        <v>0</v>
      </c>
      <c r="K52">
        <v>0</v>
      </c>
      <c r="L52">
        <v>0</v>
      </c>
      <c r="M52">
        <v>0</v>
      </c>
      <c r="N52">
        <v>0</v>
      </c>
      <c r="O52">
        <v>0</v>
      </c>
      <c r="IV52">
        <v>11.8</v>
      </c>
    </row>
    <row r="53" spans="1:256">
      <c r="A53" s="1">
        <v>44955.375162037039</v>
      </c>
      <c r="B53">
        <v>0.4</v>
      </c>
      <c r="C53">
        <v>2.1</v>
      </c>
      <c r="D53">
        <v>2.1</v>
      </c>
      <c r="E53">
        <v>2.1</v>
      </c>
      <c r="F53">
        <v>2.1</v>
      </c>
      <c r="G53">
        <v>0</v>
      </c>
      <c r="H53">
        <v>0</v>
      </c>
      <c r="I53">
        <v>0</v>
      </c>
      <c r="J53">
        <v>0</v>
      </c>
      <c r="K53">
        <v>0</v>
      </c>
      <c r="L53">
        <v>0</v>
      </c>
      <c r="M53">
        <v>0</v>
      </c>
      <c r="N53">
        <v>0</v>
      </c>
      <c r="O53">
        <v>0</v>
      </c>
      <c r="IV53">
        <v>8.7999999999999989</v>
      </c>
    </row>
    <row r="54" spans="1:256">
      <c r="A54" s="1">
        <v>44955.500162037039</v>
      </c>
      <c r="B54">
        <v>0.4</v>
      </c>
      <c r="C54">
        <v>1.5</v>
      </c>
      <c r="D54">
        <v>1.5</v>
      </c>
      <c r="E54">
        <v>1.5</v>
      </c>
      <c r="F54">
        <v>1.5</v>
      </c>
      <c r="G54">
        <v>0</v>
      </c>
      <c r="H54">
        <v>0</v>
      </c>
      <c r="I54">
        <v>0</v>
      </c>
      <c r="J54">
        <v>0</v>
      </c>
      <c r="K54">
        <v>0</v>
      </c>
      <c r="L54">
        <v>0</v>
      </c>
      <c r="M54">
        <v>0</v>
      </c>
      <c r="N54">
        <v>0</v>
      </c>
      <c r="O54">
        <v>0</v>
      </c>
      <c r="IV54">
        <v>6.4</v>
      </c>
    </row>
    <row r="55" spans="1:256">
      <c r="A55" s="1">
        <v>44955.625162037039</v>
      </c>
      <c r="B55">
        <v>0.3</v>
      </c>
      <c r="C55">
        <v>0.8</v>
      </c>
      <c r="D55">
        <v>0.8</v>
      </c>
      <c r="E55">
        <v>0.8</v>
      </c>
      <c r="F55">
        <v>0.8</v>
      </c>
      <c r="G55">
        <v>0</v>
      </c>
      <c r="H55">
        <v>0</v>
      </c>
      <c r="I55">
        <v>0</v>
      </c>
      <c r="J55">
        <v>0</v>
      </c>
      <c r="K55">
        <v>0</v>
      </c>
      <c r="L55">
        <v>0</v>
      </c>
      <c r="M55">
        <v>0</v>
      </c>
      <c r="N55">
        <v>0</v>
      </c>
      <c r="O55">
        <v>0</v>
      </c>
      <c r="IV55">
        <v>3.5</v>
      </c>
    </row>
    <row r="56" spans="1:256">
      <c r="A56" s="1">
        <v>44955.750162037039</v>
      </c>
      <c r="B56">
        <v>0.3</v>
      </c>
      <c r="C56">
        <v>0.7</v>
      </c>
      <c r="D56">
        <v>0.7</v>
      </c>
      <c r="E56">
        <v>0.7</v>
      </c>
      <c r="F56">
        <v>0.7</v>
      </c>
      <c r="G56">
        <v>0</v>
      </c>
      <c r="H56">
        <v>0</v>
      </c>
      <c r="I56">
        <v>0</v>
      </c>
      <c r="J56">
        <v>0</v>
      </c>
      <c r="K56">
        <v>0</v>
      </c>
      <c r="L56">
        <v>0</v>
      </c>
      <c r="M56">
        <v>0</v>
      </c>
      <c r="N56">
        <v>0</v>
      </c>
      <c r="O56">
        <v>0</v>
      </c>
      <c r="IV56">
        <v>3.0999999999999996</v>
      </c>
    </row>
    <row r="57" spans="1:256">
      <c r="A57" s="1">
        <v>44955.875162037039</v>
      </c>
      <c r="B57">
        <v>0.3</v>
      </c>
      <c r="C57">
        <v>0.7</v>
      </c>
      <c r="D57">
        <v>0.7</v>
      </c>
      <c r="E57">
        <v>0.7</v>
      </c>
      <c r="F57">
        <v>0.7</v>
      </c>
      <c r="G57">
        <v>0</v>
      </c>
      <c r="H57">
        <v>0</v>
      </c>
      <c r="I57">
        <v>0</v>
      </c>
      <c r="J57">
        <v>0</v>
      </c>
      <c r="K57">
        <v>0</v>
      </c>
      <c r="L57">
        <v>0</v>
      </c>
      <c r="M57">
        <v>0</v>
      </c>
      <c r="N57">
        <v>0</v>
      </c>
      <c r="O57">
        <v>0</v>
      </c>
      <c r="IV57">
        <v>3.0999999999999996</v>
      </c>
    </row>
    <row r="59" spans="1:256">
      <c r="A59" t="s">
        <v>754</v>
      </c>
      <c r="B59" s="9">
        <f>AVERAGE(B2:B57)</f>
        <v>1052.4696428571435</v>
      </c>
      <c r="C59" s="9">
        <f>AVERAGE(C2:C57)</f>
        <v>1053.3607142857143</v>
      </c>
      <c r="D59" s="9">
        <f>AVERAGE(D2:D57)</f>
        <v>1053.360714285714</v>
      </c>
      <c r="E59" s="9">
        <f>AVERAGE(E2:E57)</f>
        <v>1053.3660714285713</v>
      </c>
      <c r="F59" s="9">
        <f>AVERAGE(F2:F57)</f>
        <v>1053.3660714285713</v>
      </c>
      <c r="G59" s="9">
        <f>AVERAGE(G2:G57)</f>
        <v>0</v>
      </c>
      <c r="H59" s="9">
        <f>AVERAGE(H2:H57)</f>
        <v>0</v>
      </c>
      <c r="I59" s="9">
        <f>AVERAGE(I2:I57)</f>
        <v>0</v>
      </c>
      <c r="J59" s="9">
        <f>AVERAGE(J2:J57)</f>
        <v>0</v>
      </c>
      <c r="K59" s="9">
        <f>AVERAGE(K2:K57)</f>
        <v>0</v>
      </c>
      <c r="L59" s="9">
        <f>AVERAGE(L2:L57)</f>
        <v>0</v>
      </c>
      <c r="M59" s="9">
        <f>AVERAGE(M2:M57)</f>
        <v>0</v>
      </c>
      <c r="N59" s="9">
        <f>AVERAGE(N2:N57)</f>
        <v>0</v>
      </c>
      <c r="O59" s="9">
        <f>AVERAGE(O2:O57)</f>
        <v>0</v>
      </c>
    </row>
    <row r="60" spans="1:256">
      <c r="A60" t="s">
        <v>755</v>
      </c>
      <c r="B60" s="9">
        <f>IF(B59=0,0,MAX(SUMPRODUCT(B2:B57,B2:B57)/SUM(B2:B57)-B59,0))</f>
        <v>10142.878579096998</v>
      </c>
      <c r="C60" s="9">
        <f>IF(C59=0,0,MAX(SUMPRODUCT(C2:C57,C2:C57)/SUM(C2:C57)-C59,0))</f>
        <v>10139.604646244019</v>
      </c>
      <c r="D60" s="9">
        <f>IF(D59=0,0,MAX(SUMPRODUCT(D2:D57,D2:D57)/SUM(D2:D57)-D59,0))</f>
        <v>10139.604600811206</v>
      </c>
      <c r="E60" s="9">
        <f>IF(E59=0,0,MAX(SUMPRODUCT(E2:E57,E2:E57)/SUM(E2:E57)-E59,0))</f>
        <v>10139.542516686062</v>
      </c>
      <c r="F60" s="9">
        <f>IF(F59=0,0,MAX(SUMPRODUCT(F2:F57,F2:F57)/SUM(F2:F57)-F59,0))</f>
        <v>10139.542470236331</v>
      </c>
      <c r="G60" s="9">
        <f>IF(G59=0,0,MAX(SUMPRODUCT(G2:G57,G2:G57)/SUM(G2:G57)-G59,0))</f>
        <v>0</v>
      </c>
      <c r="H60" s="9">
        <f>IF(H59=0,0,MAX(SUMPRODUCT(H2:H57,H2:H57)/SUM(H2:H57)-H59,0))</f>
        <v>0</v>
      </c>
      <c r="I60" s="9">
        <f>IF(I59=0,0,MAX(SUMPRODUCT(I2:I57,I2:I57)/SUM(I2:I57)-I59,0))</f>
        <v>0</v>
      </c>
      <c r="J60" s="9">
        <f>IF(J59=0,0,MAX(SUMPRODUCT(J2:J57,J2:J57)/SUM(J2:J57)-J59,0))</f>
        <v>0</v>
      </c>
      <c r="K60" s="9">
        <f>IF(K59=0,0,MAX(SUMPRODUCT(K2:K57,K2:K57)/SUM(K2:K57)-K59,0))</f>
        <v>0</v>
      </c>
      <c r="L60" s="9">
        <f>IF(L59=0,0,MAX(SUMPRODUCT(L2:L57,L2:L57)/SUM(L2:L57)-L59,0))</f>
        <v>0</v>
      </c>
      <c r="M60" s="9">
        <f>IF(M59=0,0,MAX(SUMPRODUCT(M2:M57,M2:M57)/SUM(M2:M57)-M59,0))</f>
        <v>0</v>
      </c>
      <c r="N60" s="9">
        <f>IF(N59=0,0,MAX(SUMPRODUCT(N2:N57,N2:N57)/SUM(N2:N57)-N59,0))</f>
        <v>0</v>
      </c>
      <c r="O60" s="9">
        <f>IF(O59=0,0,MAX(SUMPRODUCT(O2:O57,O2:O57)/SUM(O2:O57)-O59,0))</f>
        <v>0</v>
      </c>
    </row>
    <row r="61" spans="1:256">
      <c r="A61" t="s">
        <v>756</v>
      </c>
      <c r="B61" s="9">
        <f>MAX(B2:B57)</f>
        <v>11480.5</v>
      </c>
      <c r="C61" s="9">
        <f>MAX(C2:C57)</f>
        <v>11484.1</v>
      </c>
      <c r="D61" s="9">
        <f>MAX(D2:D57)</f>
        <v>11484.1</v>
      </c>
      <c r="E61" s="9">
        <f>MAX(E2:E57)</f>
        <v>11484.1</v>
      </c>
      <c r="F61" s="9">
        <f>MAX(F2:F57)</f>
        <v>11484.1</v>
      </c>
      <c r="G61" s="9">
        <f>MAX(G2:G57)</f>
        <v>0</v>
      </c>
      <c r="H61" s="9">
        <f>MAX(H2:H57)</f>
        <v>0</v>
      </c>
      <c r="I61" s="9">
        <f>MAX(I2:I57)</f>
        <v>0</v>
      </c>
      <c r="J61" s="9">
        <f>MAX(J2:J57)</f>
        <v>0</v>
      </c>
      <c r="K61" s="9">
        <f>MAX(K2:K57)</f>
        <v>0</v>
      </c>
      <c r="L61" s="9">
        <f>MAX(L2:L57)</f>
        <v>0</v>
      </c>
      <c r="M61" s="9">
        <f>MAX(M2:M57)</f>
        <v>0</v>
      </c>
      <c r="N61" s="9">
        <f>MAX(N2:N57)</f>
        <v>0</v>
      </c>
      <c r="O61" s="9">
        <f>MAX(O2:O57)</f>
        <v>0</v>
      </c>
    </row>
    <row r="62" spans="1:256">
      <c r="A62" t="s">
        <v>757</v>
      </c>
      <c r="B62" s="9">
        <f>MIN(B2:B57)</f>
        <v>0.3</v>
      </c>
      <c r="C62" s="9">
        <f>MIN(C2:C57)</f>
        <v>0.7</v>
      </c>
      <c r="D62" s="9">
        <f>MIN(D2:D57)</f>
        <v>0.7</v>
      </c>
      <c r="E62" s="9">
        <f>MIN(E2:E57)</f>
        <v>0.7</v>
      </c>
      <c r="F62" s="9">
        <f>MIN(F2:F57)</f>
        <v>0.7</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11195.348221954142</v>
      </c>
      <c r="C63" s="9">
        <f>C59+ C60</f>
        <v>11192.965360529734</v>
      </c>
      <c r="D63" s="9">
        <f>D59+ D60</f>
        <v>11192.965315096921</v>
      </c>
      <c r="E63" s="9">
        <f>E59+ E60</f>
        <v>11192.908588114633</v>
      </c>
      <c r="F63" s="9">
        <f>F59+ F60</f>
        <v>11192.908541664901</v>
      </c>
      <c r="G63" s="9">
        <f>G59+ G60</f>
        <v>0</v>
      </c>
      <c r="H63" s="9">
        <f>H59+ H60</f>
        <v>0</v>
      </c>
      <c r="I63" s="9">
        <f>I59+ I60</f>
        <v>0</v>
      </c>
      <c r="J63" s="9">
        <f>J59+ J60</f>
        <v>0</v>
      </c>
      <c r="K63" s="9">
        <f>K59+ K60</f>
        <v>0</v>
      </c>
      <c r="L63" s="9">
        <f>L59+ L60</f>
        <v>0</v>
      </c>
      <c r="M63" s="9">
        <f>M59+ M60</f>
        <v>0</v>
      </c>
      <c r="N63" s="9">
        <f>N59+ N60</f>
        <v>0</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7D8DC-F354-4C0B-9E1F-77BFED0633A3}">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616</v>
      </c>
      <c r="B1" t="s">
        <v>599</v>
      </c>
      <c r="C1" t="s">
        <v>604</v>
      </c>
      <c r="D1" t="s">
        <v>600</v>
      </c>
      <c r="E1" t="s">
        <v>605</v>
      </c>
      <c r="F1" t="s">
        <v>609</v>
      </c>
      <c r="G1" t="s">
        <v>606</v>
      </c>
      <c r="H1" t="s">
        <v>601</v>
      </c>
      <c r="I1" t="s">
        <v>602</v>
      </c>
      <c r="J1" t="s">
        <v>603</v>
      </c>
      <c r="K1" t="s">
        <v>607</v>
      </c>
      <c r="L1" t="s">
        <v>608</v>
      </c>
      <c r="M1" t="s">
        <v>610</v>
      </c>
      <c r="N1" t="s">
        <v>611</v>
      </c>
      <c r="O1" t="s">
        <v>612</v>
      </c>
      <c r="IV1" t="s">
        <v>759</v>
      </c>
    </row>
    <row r="2" spans="1:256">
      <c r="A2" s="1">
        <v>44949.000150462962</v>
      </c>
      <c r="B2">
        <v>2.2999999999999998</v>
      </c>
      <c r="C2">
        <v>3.6</v>
      </c>
      <c r="D2">
        <v>2.2999999999999998</v>
      </c>
      <c r="E2">
        <v>3.5</v>
      </c>
      <c r="F2">
        <v>6.7</v>
      </c>
      <c r="G2">
        <v>0.1</v>
      </c>
      <c r="H2">
        <v>0</v>
      </c>
      <c r="I2">
        <v>0</v>
      </c>
      <c r="J2">
        <v>0</v>
      </c>
      <c r="K2">
        <v>0</v>
      </c>
      <c r="L2">
        <v>0.1</v>
      </c>
      <c r="M2">
        <v>0.1</v>
      </c>
      <c r="N2">
        <v>0.1</v>
      </c>
      <c r="O2">
        <v>0</v>
      </c>
      <c r="IV2">
        <v>18.800000000000004</v>
      </c>
    </row>
    <row r="3" spans="1:256">
      <c r="A3" s="1">
        <v>44949.125150462962</v>
      </c>
      <c r="B3">
        <v>0.2</v>
      </c>
      <c r="C3">
        <v>0.2</v>
      </c>
      <c r="D3">
        <v>0.2</v>
      </c>
      <c r="E3">
        <v>0.2</v>
      </c>
      <c r="F3">
        <v>0.1</v>
      </c>
      <c r="G3">
        <v>0</v>
      </c>
      <c r="H3">
        <v>0</v>
      </c>
      <c r="I3">
        <v>0</v>
      </c>
      <c r="J3">
        <v>0</v>
      </c>
      <c r="K3">
        <v>0</v>
      </c>
      <c r="L3">
        <v>0</v>
      </c>
      <c r="M3">
        <v>0</v>
      </c>
      <c r="N3">
        <v>0</v>
      </c>
      <c r="O3">
        <v>0</v>
      </c>
      <c r="IV3">
        <v>0.9</v>
      </c>
    </row>
    <row r="4" spans="1:256">
      <c r="A4" s="1">
        <v>44949.250150462962</v>
      </c>
      <c r="B4">
        <v>0.3</v>
      </c>
      <c r="C4">
        <v>0.3</v>
      </c>
      <c r="D4">
        <v>0.3</v>
      </c>
      <c r="E4">
        <v>0.3</v>
      </c>
      <c r="F4">
        <v>0.2</v>
      </c>
      <c r="G4">
        <v>0</v>
      </c>
      <c r="H4">
        <v>0</v>
      </c>
      <c r="I4">
        <v>0</v>
      </c>
      <c r="J4">
        <v>0</v>
      </c>
      <c r="K4">
        <v>0</v>
      </c>
      <c r="L4">
        <v>0</v>
      </c>
      <c r="M4">
        <v>0</v>
      </c>
      <c r="N4">
        <v>0</v>
      </c>
      <c r="O4">
        <v>0</v>
      </c>
      <c r="IV4">
        <v>1.4</v>
      </c>
    </row>
    <row r="5" spans="1:256">
      <c r="A5" s="1">
        <v>44949.375150462962</v>
      </c>
      <c r="B5">
        <v>0.3</v>
      </c>
      <c r="C5">
        <v>0.3</v>
      </c>
      <c r="D5">
        <v>0.3</v>
      </c>
      <c r="E5">
        <v>0.3</v>
      </c>
      <c r="F5">
        <v>0.1</v>
      </c>
      <c r="G5">
        <v>0</v>
      </c>
      <c r="H5">
        <v>0</v>
      </c>
      <c r="I5">
        <v>0</v>
      </c>
      <c r="J5">
        <v>0</v>
      </c>
      <c r="K5">
        <v>0</v>
      </c>
      <c r="L5">
        <v>0</v>
      </c>
      <c r="M5">
        <v>0</v>
      </c>
      <c r="N5">
        <v>0</v>
      </c>
      <c r="O5">
        <v>0</v>
      </c>
      <c r="IV5">
        <v>1.3</v>
      </c>
    </row>
    <row r="6" spans="1:256">
      <c r="A6" s="1">
        <v>44949.500150462962</v>
      </c>
      <c r="B6">
        <v>0.2</v>
      </c>
      <c r="C6">
        <v>0.2</v>
      </c>
      <c r="D6">
        <v>0.2</v>
      </c>
      <c r="E6">
        <v>0.2</v>
      </c>
      <c r="F6">
        <v>0.1</v>
      </c>
      <c r="G6">
        <v>0</v>
      </c>
      <c r="H6">
        <v>0</v>
      </c>
      <c r="I6">
        <v>0</v>
      </c>
      <c r="J6">
        <v>0</v>
      </c>
      <c r="K6">
        <v>0</v>
      </c>
      <c r="L6">
        <v>0</v>
      </c>
      <c r="M6">
        <v>0</v>
      </c>
      <c r="N6">
        <v>0</v>
      </c>
      <c r="O6">
        <v>0</v>
      </c>
      <c r="IV6">
        <v>0.9</v>
      </c>
    </row>
    <row r="7" spans="1:256">
      <c r="A7" s="1">
        <v>44949.625150462962</v>
      </c>
      <c r="B7">
        <v>0.2</v>
      </c>
      <c r="C7">
        <v>0.2</v>
      </c>
      <c r="D7">
        <v>0.2</v>
      </c>
      <c r="E7">
        <v>0.2</v>
      </c>
      <c r="F7">
        <v>0.1</v>
      </c>
      <c r="G7">
        <v>0</v>
      </c>
      <c r="H7">
        <v>0</v>
      </c>
      <c r="I7">
        <v>0</v>
      </c>
      <c r="J7">
        <v>0</v>
      </c>
      <c r="K7">
        <v>0</v>
      </c>
      <c r="L7">
        <v>0</v>
      </c>
      <c r="M7">
        <v>0</v>
      </c>
      <c r="N7">
        <v>0</v>
      </c>
      <c r="O7">
        <v>0</v>
      </c>
      <c r="IV7">
        <v>0.9</v>
      </c>
    </row>
    <row r="8" spans="1:256">
      <c r="A8" s="1">
        <v>44949.750150462962</v>
      </c>
      <c r="B8">
        <v>0.2</v>
      </c>
      <c r="C8">
        <v>0.2</v>
      </c>
      <c r="D8">
        <v>0.2</v>
      </c>
      <c r="E8">
        <v>0.2</v>
      </c>
      <c r="F8">
        <v>0.1</v>
      </c>
      <c r="G8">
        <v>0</v>
      </c>
      <c r="H8">
        <v>0</v>
      </c>
      <c r="I8">
        <v>0</v>
      </c>
      <c r="J8">
        <v>0</v>
      </c>
      <c r="K8">
        <v>0</v>
      </c>
      <c r="L8">
        <v>0</v>
      </c>
      <c r="M8">
        <v>0</v>
      </c>
      <c r="N8">
        <v>0</v>
      </c>
      <c r="O8">
        <v>0</v>
      </c>
      <c r="IV8">
        <v>0.9</v>
      </c>
    </row>
    <row r="9" spans="1:256">
      <c r="A9" s="1">
        <v>44949.875150462962</v>
      </c>
      <c r="B9">
        <v>0.2</v>
      </c>
      <c r="C9">
        <v>0.2</v>
      </c>
      <c r="D9">
        <v>0.2</v>
      </c>
      <c r="E9">
        <v>0.2</v>
      </c>
      <c r="F9">
        <v>0.1</v>
      </c>
      <c r="G9">
        <v>0</v>
      </c>
      <c r="H9">
        <v>0</v>
      </c>
      <c r="I9">
        <v>0</v>
      </c>
      <c r="J9">
        <v>0</v>
      </c>
      <c r="K9">
        <v>0</v>
      </c>
      <c r="L9">
        <v>0</v>
      </c>
      <c r="M9">
        <v>0</v>
      </c>
      <c r="N9">
        <v>0</v>
      </c>
      <c r="O9">
        <v>0</v>
      </c>
      <c r="IV9">
        <v>0.9</v>
      </c>
    </row>
    <row r="10" spans="1:256">
      <c r="A10" s="1">
        <v>44950.000150462962</v>
      </c>
      <c r="B10">
        <v>0.2</v>
      </c>
      <c r="C10">
        <v>0.2</v>
      </c>
      <c r="D10">
        <v>0.2</v>
      </c>
      <c r="E10">
        <v>0.2</v>
      </c>
      <c r="F10">
        <v>0.1</v>
      </c>
      <c r="G10">
        <v>0</v>
      </c>
      <c r="H10">
        <v>0</v>
      </c>
      <c r="I10">
        <v>0</v>
      </c>
      <c r="J10">
        <v>0</v>
      </c>
      <c r="K10">
        <v>0</v>
      </c>
      <c r="L10">
        <v>0</v>
      </c>
      <c r="M10">
        <v>0</v>
      </c>
      <c r="N10">
        <v>0</v>
      </c>
      <c r="O10">
        <v>0</v>
      </c>
      <c r="IV10">
        <v>0.9</v>
      </c>
    </row>
    <row r="11" spans="1:256">
      <c r="A11" s="1">
        <v>44950.125150462962</v>
      </c>
      <c r="B11">
        <v>0.2</v>
      </c>
      <c r="C11">
        <v>0.2</v>
      </c>
      <c r="D11">
        <v>0.2</v>
      </c>
      <c r="E11">
        <v>0.2</v>
      </c>
      <c r="F11">
        <v>0.1</v>
      </c>
      <c r="G11">
        <v>0</v>
      </c>
      <c r="H11">
        <v>0</v>
      </c>
      <c r="I11">
        <v>0</v>
      </c>
      <c r="J11">
        <v>0</v>
      </c>
      <c r="K11">
        <v>0</v>
      </c>
      <c r="L11">
        <v>0</v>
      </c>
      <c r="M11">
        <v>0</v>
      </c>
      <c r="N11">
        <v>0</v>
      </c>
      <c r="O11">
        <v>0</v>
      </c>
      <c r="IV11">
        <v>0.9</v>
      </c>
    </row>
    <row r="12" spans="1:256">
      <c r="A12" s="1">
        <v>44950.250162037039</v>
      </c>
      <c r="B12">
        <v>0.3</v>
      </c>
      <c r="C12">
        <v>0.3</v>
      </c>
      <c r="D12">
        <v>0.3</v>
      </c>
      <c r="E12">
        <v>0.3</v>
      </c>
      <c r="F12">
        <v>0.2</v>
      </c>
      <c r="G12">
        <v>0</v>
      </c>
      <c r="H12">
        <v>0</v>
      </c>
      <c r="I12">
        <v>0</v>
      </c>
      <c r="J12">
        <v>0</v>
      </c>
      <c r="K12">
        <v>0</v>
      </c>
      <c r="L12">
        <v>0</v>
      </c>
      <c r="M12">
        <v>0</v>
      </c>
      <c r="N12">
        <v>0</v>
      </c>
      <c r="O12">
        <v>0</v>
      </c>
      <c r="IV12">
        <v>1.4</v>
      </c>
    </row>
    <row r="13" spans="1:256">
      <c r="A13" s="1">
        <v>44950.375162037039</v>
      </c>
      <c r="B13">
        <v>0.3</v>
      </c>
      <c r="C13">
        <v>0.3</v>
      </c>
      <c r="D13">
        <v>0.3</v>
      </c>
      <c r="E13">
        <v>0.3</v>
      </c>
      <c r="F13">
        <v>0.1</v>
      </c>
      <c r="G13">
        <v>0</v>
      </c>
      <c r="H13">
        <v>0</v>
      </c>
      <c r="I13">
        <v>0</v>
      </c>
      <c r="J13">
        <v>0</v>
      </c>
      <c r="K13">
        <v>0</v>
      </c>
      <c r="L13">
        <v>0</v>
      </c>
      <c r="M13">
        <v>0</v>
      </c>
      <c r="N13">
        <v>0</v>
      </c>
      <c r="O13">
        <v>0</v>
      </c>
      <c r="IV13">
        <v>1.3</v>
      </c>
    </row>
    <row r="14" spans="1:256">
      <c r="A14" s="1">
        <v>44950.500162037039</v>
      </c>
      <c r="B14">
        <v>0.2</v>
      </c>
      <c r="C14">
        <v>0.2</v>
      </c>
      <c r="D14">
        <v>0.2</v>
      </c>
      <c r="E14">
        <v>0.2</v>
      </c>
      <c r="F14">
        <v>0.1</v>
      </c>
      <c r="G14">
        <v>0</v>
      </c>
      <c r="H14">
        <v>0</v>
      </c>
      <c r="I14">
        <v>0</v>
      </c>
      <c r="J14">
        <v>0</v>
      </c>
      <c r="K14">
        <v>0</v>
      </c>
      <c r="L14">
        <v>0</v>
      </c>
      <c r="M14">
        <v>0</v>
      </c>
      <c r="N14">
        <v>0</v>
      </c>
      <c r="O14">
        <v>0</v>
      </c>
      <c r="IV14">
        <v>0.9</v>
      </c>
    </row>
    <row r="15" spans="1:256">
      <c r="A15" s="1">
        <v>44950.625162037039</v>
      </c>
      <c r="B15">
        <v>0.2</v>
      </c>
      <c r="C15">
        <v>0.2</v>
      </c>
      <c r="D15">
        <v>0.2</v>
      </c>
      <c r="E15">
        <v>0.2</v>
      </c>
      <c r="F15">
        <v>0.1</v>
      </c>
      <c r="G15">
        <v>0</v>
      </c>
      <c r="H15">
        <v>0</v>
      </c>
      <c r="I15">
        <v>0</v>
      </c>
      <c r="J15">
        <v>0</v>
      </c>
      <c r="K15">
        <v>0</v>
      </c>
      <c r="L15">
        <v>0</v>
      </c>
      <c r="M15">
        <v>0</v>
      </c>
      <c r="N15">
        <v>0</v>
      </c>
      <c r="O15">
        <v>0</v>
      </c>
      <c r="IV15">
        <v>0.9</v>
      </c>
    </row>
    <row r="16" spans="1:256">
      <c r="A16" s="1">
        <v>44950.750162037039</v>
      </c>
      <c r="B16">
        <v>0.2</v>
      </c>
      <c r="C16">
        <v>0.2</v>
      </c>
      <c r="D16">
        <v>0.2</v>
      </c>
      <c r="E16">
        <v>0.2</v>
      </c>
      <c r="F16">
        <v>0.1</v>
      </c>
      <c r="G16">
        <v>0</v>
      </c>
      <c r="H16">
        <v>0</v>
      </c>
      <c r="I16">
        <v>0</v>
      </c>
      <c r="J16">
        <v>0</v>
      </c>
      <c r="K16">
        <v>0</v>
      </c>
      <c r="L16">
        <v>0</v>
      </c>
      <c r="M16">
        <v>0</v>
      </c>
      <c r="N16">
        <v>0</v>
      </c>
      <c r="O16">
        <v>0</v>
      </c>
      <c r="IV16">
        <v>0.9</v>
      </c>
    </row>
    <row r="17" spans="1:256">
      <c r="A17" s="1">
        <v>44950.875162037039</v>
      </c>
      <c r="B17">
        <v>0.2</v>
      </c>
      <c r="C17">
        <v>0.2</v>
      </c>
      <c r="D17">
        <v>0.2</v>
      </c>
      <c r="E17">
        <v>0.2</v>
      </c>
      <c r="F17">
        <v>0.1</v>
      </c>
      <c r="G17">
        <v>0</v>
      </c>
      <c r="H17">
        <v>0</v>
      </c>
      <c r="I17">
        <v>0</v>
      </c>
      <c r="J17">
        <v>0</v>
      </c>
      <c r="K17">
        <v>0</v>
      </c>
      <c r="L17">
        <v>0</v>
      </c>
      <c r="M17">
        <v>0</v>
      </c>
      <c r="N17">
        <v>0</v>
      </c>
      <c r="O17">
        <v>0</v>
      </c>
      <c r="IV17">
        <v>0.9</v>
      </c>
    </row>
    <row r="18" spans="1:256">
      <c r="A18" s="1">
        <v>44951.000162037039</v>
      </c>
      <c r="B18">
        <v>0.2</v>
      </c>
      <c r="C18">
        <v>0.2</v>
      </c>
      <c r="D18">
        <v>0.2</v>
      </c>
      <c r="E18">
        <v>0.2</v>
      </c>
      <c r="F18">
        <v>0.1</v>
      </c>
      <c r="G18">
        <v>0</v>
      </c>
      <c r="H18">
        <v>0</v>
      </c>
      <c r="I18">
        <v>0</v>
      </c>
      <c r="J18">
        <v>0</v>
      </c>
      <c r="K18">
        <v>0</v>
      </c>
      <c r="L18">
        <v>0</v>
      </c>
      <c r="M18">
        <v>0</v>
      </c>
      <c r="N18">
        <v>0</v>
      </c>
      <c r="O18">
        <v>0</v>
      </c>
      <c r="IV18">
        <v>0.9</v>
      </c>
    </row>
    <row r="19" spans="1:256">
      <c r="A19" s="1">
        <v>44951.125162037039</v>
      </c>
      <c r="B19">
        <v>0.2</v>
      </c>
      <c r="C19">
        <v>0.2</v>
      </c>
      <c r="D19">
        <v>0.2</v>
      </c>
      <c r="E19">
        <v>0.2</v>
      </c>
      <c r="F19">
        <v>0.1</v>
      </c>
      <c r="G19">
        <v>0</v>
      </c>
      <c r="H19">
        <v>0</v>
      </c>
      <c r="I19">
        <v>0</v>
      </c>
      <c r="J19">
        <v>0</v>
      </c>
      <c r="K19">
        <v>0</v>
      </c>
      <c r="L19">
        <v>0</v>
      </c>
      <c r="M19">
        <v>0</v>
      </c>
      <c r="N19">
        <v>0</v>
      </c>
      <c r="O19">
        <v>0</v>
      </c>
      <c r="IV19">
        <v>0.9</v>
      </c>
    </row>
    <row r="20" spans="1:256">
      <c r="A20" s="1">
        <v>44951.250162037039</v>
      </c>
      <c r="B20">
        <v>0.3</v>
      </c>
      <c r="C20">
        <v>0.3</v>
      </c>
      <c r="D20">
        <v>0.3</v>
      </c>
      <c r="E20">
        <v>0.3</v>
      </c>
      <c r="F20">
        <v>0.2</v>
      </c>
      <c r="G20">
        <v>0</v>
      </c>
      <c r="H20">
        <v>0</v>
      </c>
      <c r="I20">
        <v>0</v>
      </c>
      <c r="J20">
        <v>0</v>
      </c>
      <c r="K20">
        <v>0</v>
      </c>
      <c r="L20">
        <v>0</v>
      </c>
      <c r="M20">
        <v>0</v>
      </c>
      <c r="N20">
        <v>0</v>
      </c>
      <c r="O20">
        <v>0</v>
      </c>
      <c r="IV20">
        <v>1.4</v>
      </c>
    </row>
    <row r="21" spans="1:256">
      <c r="A21" s="1">
        <v>44951.375162037039</v>
      </c>
      <c r="B21">
        <v>0.3</v>
      </c>
      <c r="C21">
        <v>0.3</v>
      </c>
      <c r="D21">
        <v>0.3</v>
      </c>
      <c r="E21">
        <v>0.3</v>
      </c>
      <c r="F21">
        <v>0.1</v>
      </c>
      <c r="G21">
        <v>0</v>
      </c>
      <c r="H21">
        <v>0</v>
      </c>
      <c r="I21">
        <v>0</v>
      </c>
      <c r="J21">
        <v>0</v>
      </c>
      <c r="K21">
        <v>0</v>
      </c>
      <c r="L21">
        <v>0</v>
      </c>
      <c r="M21">
        <v>0</v>
      </c>
      <c r="N21">
        <v>0</v>
      </c>
      <c r="O21">
        <v>0</v>
      </c>
      <c r="IV21">
        <v>1.3</v>
      </c>
    </row>
    <row r="22" spans="1:256">
      <c r="A22" s="1">
        <v>44951.500162037039</v>
      </c>
      <c r="B22">
        <v>0.2</v>
      </c>
      <c r="C22">
        <v>0.2</v>
      </c>
      <c r="D22">
        <v>0.2</v>
      </c>
      <c r="E22">
        <v>0.2</v>
      </c>
      <c r="F22">
        <v>0.1</v>
      </c>
      <c r="G22">
        <v>0</v>
      </c>
      <c r="H22">
        <v>0</v>
      </c>
      <c r="I22">
        <v>0</v>
      </c>
      <c r="J22">
        <v>0</v>
      </c>
      <c r="K22">
        <v>0</v>
      </c>
      <c r="L22">
        <v>0</v>
      </c>
      <c r="M22">
        <v>0</v>
      </c>
      <c r="N22">
        <v>0</v>
      </c>
      <c r="O22">
        <v>0</v>
      </c>
      <c r="IV22">
        <v>0.9</v>
      </c>
    </row>
    <row r="23" spans="1:256">
      <c r="A23" s="1">
        <v>44951.625150462962</v>
      </c>
      <c r="B23">
        <v>0.2</v>
      </c>
      <c r="C23">
        <v>0.2</v>
      </c>
      <c r="D23">
        <v>0.2</v>
      </c>
      <c r="E23">
        <v>0.2</v>
      </c>
      <c r="F23">
        <v>0.1</v>
      </c>
      <c r="G23">
        <v>0</v>
      </c>
      <c r="H23">
        <v>0</v>
      </c>
      <c r="I23">
        <v>0</v>
      </c>
      <c r="J23">
        <v>0</v>
      </c>
      <c r="K23">
        <v>0</v>
      </c>
      <c r="L23">
        <v>0</v>
      </c>
      <c r="M23">
        <v>0</v>
      </c>
      <c r="N23">
        <v>0</v>
      </c>
      <c r="O23">
        <v>0</v>
      </c>
      <c r="IV23">
        <v>0.9</v>
      </c>
    </row>
    <row r="24" spans="1:256">
      <c r="A24" s="1">
        <v>44951.750150462962</v>
      </c>
      <c r="B24">
        <v>0.2</v>
      </c>
      <c r="C24">
        <v>0.2</v>
      </c>
      <c r="D24">
        <v>0.2</v>
      </c>
      <c r="E24">
        <v>0.2</v>
      </c>
      <c r="F24">
        <v>0.1</v>
      </c>
      <c r="G24">
        <v>0</v>
      </c>
      <c r="H24">
        <v>0</v>
      </c>
      <c r="I24">
        <v>0</v>
      </c>
      <c r="J24">
        <v>0</v>
      </c>
      <c r="K24">
        <v>0</v>
      </c>
      <c r="L24">
        <v>0</v>
      </c>
      <c r="M24">
        <v>0</v>
      </c>
      <c r="N24">
        <v>0</v>
      </c>
      <c r="O24">
        <v>0</v>
      </c>
      <c r="IV24">
        <v>0.9</v>
      </c>
    </row>
    <row r="25" spans="1:256">
      <c r="A25" s="1">
        <v>44951.875150462962</v>
      </c>
      <c r="B25">
        <v>0.2</v>
      </c>
      <c r="C25">
        <v>0.2</v>
      </c>
      <c r="D25">
        <v>0.2</v>
      </c>
      <c r="E25">
        <v>0.2</v>
      </c>
      <c r="F25">
        <v>0.1</v>
      </c>
      <c r="G25">
        <v>0</v>
      </c>
      <c r="H25">
        <v>0</v>
      </c>
      <c r="I25">
        <v>0</v>
      </c>
      <c r="J25">
        <v>0</v>
      </c>
      <c r="K25">
        <v>0</v>
      </c>
      <c r="L25">
        <v>0</v>
      </c>
      <c r="M25">
        <v>0</v>
      </c>
      <c r="N25">
        <v>0</v>
      </c>
      <c r="O25">
        <v>0</v>
      </c>
      <c r="IV25">
        <v>0.9</v>
      </c>
    </row>
    <row r="26" spans="1:256">
      <c r="A26" s="1">
        <v>44952.000150462962</v>
      </c>
      <c r="B26">
        <v>0.2</v>
      </c>
      <c r="C26">
        <v>0.2</v>
      </c>
      <c r="D26">
        <v>0.2</v>
      </c>
      <c r="E26">
        <v>0.2</v>
      </c>
      <c r="F26">
        <v>0.1</v>
      </c>
      <c r="G26">
        <v>0</v>
      </c>
      <c r="H26">
        <v>0</v>
      </c>
      <c r="I26">
        <v>0</v>
      </c>
      <c r="J26">
        <v>0</v>
      </c>
      <c r="K26">
        <v>0</v>
      </c>
      <c r="L26">
        <v>0</v>
      </c>
      <c r="M26">
        <v>0</v>
      </c>
      <c r="N26">
        <v>0</v>
      </c>
      <c r="O26">
        <v>0</v>
      </c>
      <c r="IV26">
        <v>0.9</v>
      </c>
    </row>
    <row r="27" spans="1:256">
      <c r="A27" s="1">
        <v>44952.125150462962</v>
      </c>
      <c r="B27">
        <v>0.2</v>
      </c>
      <c r="C27">
        <v>0.2</v>
      </c>
      <c r="D27">
        <v>0.2</v>
      </c>
      <c r="E27">
        <v>0.2</v>
      </c>
      <c r="F27">
        <v>0.1</v>
      </c>
      <c r="G27">
        <v>0</v>
      </c>
      <c r="H27">
        <v>0</v>
      </c>
      <c r="I27">
        <v>0</v>
      </c>
      <c r="J27">
        <v>0</v>
      </c>
      <c r="K27">
        <v>0</v>
      </c>
      <c r="L27">
        <v>0</v>
      </c>
      <c r="M27">
        <v>0</v>
      </c>
      <c r="N27">
        <v>0</v>
      </c>
      <c r="O27">
        <v>0</v>
      </c>
      <c r="IV27">
        <v>0.9</v>
      </c>
    </row>
    <row r="28" spans="1:256">
      <c r="A28" s="1">
        <v>44952.250150462962</v>
      </c>
      <c r="B28">
        <v>0.3</v>
      </c>
      <c r="C28">
        <v>0.3</v>
      </c>
      <c r="D28">
        <v>0.3</v>
      </c>
      <c r="E28">
        <v>0.3</v>
      </c>
      <c r="F28">
        <v>0.2</v>
      </c>
      <c r="G28">
        <v>0</v>
      </c>
      <c r="H28">
        <v>0</v>
      </c>
      <c r="I28">
        <v>0</v>
      </c>
      <c r="J28">
        <v>0</v>
      </c>
      <c r="K28">
        <v>0</v>
      </c>
      <c r="L28">
        <v>0</v>
      </c>
      <c r="M28">
        <v>0</v>
      </c>
      <c r="N28">
        <v>0</v>
      </c>
      <c r="O28">
        <v>0</v>
      </c>
      <c r="IV28">
        <v>1.4</v>
      </c>
    </row>
    <row r="29" spans="1:256">
      <c r="A29" s="1">
        <v>44952.375150462962</v>
      </c>
      <c r="B29">
        <v>0.3</v>
      </c>
      <c r="C29">
        <v>0.3</v>
      </c>
      <c r="D29">
        <v>0.3</v>
      </c>
      <c r="E29">
        <v>0.3</v>
      </c>
      <c r="F29">
        <v>0.1</v>
      </c>
      <c r="G29">
        <v>0</v>
      </c>
      <c r="H29">
        <v>0</v>
      </c>
      <c r="I29">
        <v>0</v>
      </c>
      <c r="J29">
        <v>0</v>
      </c>
      <c r="K29">
        <v>0</v>
      </c>
      <c r="L29">
        <v>0</v>
      </c>
      <c r="M29">
        <v>0</v>
      </c>
      <c r="N29">
        <v>0</v>
      </c>
      <c r="O29">
        <v>0</v>
      </c>
      <c r="IV29">
        <v>1.3</v>
      </c>
    </row>
    <row r="30" spans="1:256">
      <c r="A30" s="1">
        <v>44952.500150462962</v>
      </c>
      <c r="B30">
        <v>0.2</v>
      </c>
      <c r="C30">
        <v>0.2</v>
      </c>
      <c r="D30">
        <v>0.2</v>
      </c>
      <c r="E30">
        <v>0.2</v>
      </c>
      <c r="F30">
        <v>0.1</v>
      </c>
      <c r="G30">
        <v>0</v>
      </c>
      <c r="H30">
        <v>0</v>
      </c>
      <c r="I30">
        <v>0</v>
      </c>
      <c r="J30">
        <v>0</v>
      </c>
      <c r="K30">
        <v>0</v>
      </c>
      <c r="L30">
        <v>0</v>
      </c>
      <c r="M30">
        <v>0</v>
      </c>
      <c r="N30">
        <v>0</v>
      </c>
      <c r="O30">
        <v>0</v>
      </c>
      <c r="IV30">
        <v>0.9</v>
      </c>
    </row>
    <row r="31" spans="1:256">
      <c r="A31" s="1">
        <v>44952.625150462962</v>
      </c>
      <c r="B31">
        <v>0.2</v>
      </c>
      <c r="C31">
        <v>0.2</v>
      </c>
      <c r="D31">
        <v>0.2</v>
      </c>
      <c r="E31">
        <v>0.2</v>
      </c>
      <c r="F31">
        <v>0.1</v>
      </c>
      <c r="G31">
        <v>0</v>
      </c>
      <c r="H31">
        <v>0</v>
      </c>
      <c r="I31">
        <v>0</v>
      </c>
      <c r="J31">
        <v>0</v>
      </c>
      <c r="K31">
        <v>0</v>
      </c>
      <c r="L31">
        <v>0</v>
      </c>
      <c r="M31">
        <v>0</v>
      </c>
      <c r="N31">
        <v>0</v>
      </c>
      <c r="O31">
        <v>0</v>
      </c>
      <c r="IV31">
        <v>0.9</v>
      </c>
    </row>
    <row r="32" spans="1:256">
      <c r="A32" s="1">
        <v>44952.750162037039</v>
      </c>
      <c r="B32">
        <v>0.2</v>
      </c>
      <c r="C32">
        <v>0.2</v>
      </c>
      <c r="D32">
        <v>0.2</v>
      </c>
      <c r="E32">
        <v>0.2</v>
      </c>
      <c r="F32">
        <v>0.1</v>
      </c>
      <c r="G32">
        <v>0</v>
      </c>
      <c r="H32">
        <v>0</v>
      </c>
      <c r="I32">
        <v>0</v>
      </c>
      <c r="J32">
        <v>0</v>
      </c>
      <c r="K32">
        <v>0</v>
      </c>
      <c r="L32">
        <v>0</v>
      </c>
      <c r="M32">
        <v>0</v>
      </c>
      <c r="N32">
        <v>0</v>
      </c>
      <c r="O32">
        <v>0</v>
      </c>
      <c r="IV32">
        <v>0.9</v>
      </c>
    </row>
    <row r="33" spans="1:256">
      <c r="A33" s="1">
        <v>44952.875162037039</v>
      </c>
      <c r="B33">
        <v>0.2</v>
      </c>
      <c r="C33">
        <v>0.2</v>
      </c>
      <c r="D33">
        <v>0.2</v>
      </c>
      <c r="E33">
        <v>0.2</v>
      </c>
      <c r="F33">
        <v>0.1</v>
      </c>
      <c r="G33">
        <v>0</v>
      </c>
      <c r="H33">
        <v>0</v>
      </c>
      <c r="I33">
        <v>0</v>
      </c>
      <c r="J33">
        <v>0</v>
      </c>
      <c r="K33">
        <v>0</v>
      </c>
      <c r="L33">
        <v>0</v>
      </c>
      <c r="M33">
        <v>0</v>
      </c>
      <c r="N33">
        <v>0</v>
      </c>
      <c r="O33">
        <v>0</v>
      </c>
      <c r="IV33">
        <v>0.9</v>
      </c>
    </row>
    <row r="34" spans="1:256">
      <c r="A34" s="1">
        <v>44953.000162037039</v>
      </c>
      <c r="B34">
        <v>0.2</v>
      </c>
      <c r="C34">
        <v>0.2</v>
      </c>
      <c r="D34">
        <v>0.2</v>
      </c>
      <c r="E34">
        <v>0.2</v>
      </c>
      <c r="F34">
        <v>0.1</v>
      </c>
      <c r="G34">
        <v>0</v>
      </c>
      <c r="H34">
        <v>0</v>
      </c>
      <c r="I34">
        <v>0</v>
      </c>
      <c r="J34">
        <v>0</v>
      </c>
      <c r="K34">
        <v>0</v>
      </c>
      <c r="L34">
        <v>0</v>
      </c>
      <c r="M34">
        <v>0</v>
      </c>
      <c r="N34">
        <v>0</v>
      </c>
      <c r="O34">
        <v>0</v>
      </c>
      <c r="IV34">
        <v>0.9</v>
      </c>
    </row>
    <row r="35" spans="1:256">
      <c r="A35" s="1">
        <v>44953.125162037039</v>
      </c>
      <c r="B35">
        <v>0.2</v>
      </c>
      <c r="C35">
        <v>0.2</v>
      </c>
      <c r="D35">
        <v>0.2</v>
      </c>
      <c r="E35">
        <v>0.2</v>
      </c>
      <c r="F35">
        <v>0.1</v>
      </c>
      <c r="G35">
        <v>0</v>
      </c>
      <c r="H35">
        <v>0</v>
      </c>
      <c r="I35">
        <v>0</v>
      </c>
      <c r="J35">
        <v>0</v>
      </c>
      <c r="K35">
        <v>0</v>
      </c>
      <c r="L35">
        <v>0</v>
      </c>
      <c r="M35">
        <v>0</v>
      </c>
      <c r="N35">
        <v>0</v>
      </c>
      <c r="O35">
        <v>0</v>
      </c>
      <c r="IV35">
        <v>0.9</v>
      </c>
    </row>
    <row r="36" spans="1:256">
      <c r="A36" s="1">
        <v>44953.250162037039</v>
      </c>
      <c r="B36">
        <v>0.3</v>
      </c>
      <c r="C36">
        <v>0.3</v>
      </c>
      <c r="D36">
        <v>0.3</v>
      </c>
      <c r="E36">
        <v>0.3</v>
      </c>
      <c r="F36">
        <v>0.2</v>
      </c>
      <c r="G36">
        <v>0</v>
      </c>
      <c r="H36">
        <v>0</v>
      </c>
      <c r="I36">
        <v>0</v>
      </c>
      <c r="J36">
        <v>0</v>
      </c>
      <c r="K36">
        <v>0</v>
      </c>
      <c r="L36">
        <v>0</v>
      </c>
      <c r="M36">
        <v>0</v>
      </c>
      <c r="N36">
        <v>0</v>
      </c>
      <c r="O36">
        <v>0</v>
      </c>
      <c r="IV36">
        <v>1.4</v>
      </c>
    </row>
    <row r="37" spans="1:256">
      <c r="A37" s="1">
        <v>44953.375162037039</v>
      </c>
      <c r="B37">
        <v>0.3</v>
      </c>
      <c r="C37">
        <v>0.3</v>
      </c>
      <c r="D37">
        <v>0.3</v>
      </c>
      <c r="E37">
        <v>0.3</v>
      </c>
      <c r="F37">
        <v>0.1</v>
      </c>
      <c r="G37">
        <v>0</v>
      </c>
      <c r="H37">
        <v>0</v>
      </c>
      <c r="I37">
        <v>0</v>
      </c>
      <c r="J37">
        <v>0</v>
      </c>
      <c r="K37">
        <v>0</v>
      </c>
      <c r="L37">
        <v>0</v>
      </c>
      <c r="M37">
        <v>0</v>
      </c>
      <c r="N37">
        <v>0</v>
      </c>
      <c r="O37">
        <v>0</v>
      </c>
      <c r="IV37">
        <v>1.3</v>
      </c>
    </row>
    <row r="38" spans="1:256">
      <c r="A38" s="1">
        <v>44953.500162037039</v>
      </c>
      <c r="B38">
        <v>0.2</v>
      </c>
      <c r="C38">
        <v>0.2</v>
      </c>
      <c r="D38">
        <v>0.2</v>
      </c>
      <c r="E38">
        <v>0.2</v>
      </c>
      <c r="F38">
        <v>0.1</v>
      </c>
      <c r="G38">
        <v>0</v>
      </c>
      <c r="H38">
        <v>0</v>
      </c>
      <c r="I38">
        <v>0</v>
      </c>
      <c r="J38">
        <v>0</v>
      </c>
      <c r="K38">
        <v>0</v>
      </c>
      <c r="L38">
        <v>0</v>
      </c>
      <c r="M38">
        <v>0</v>
      </c>
      <c r="N38">
        <v>0</v>
      </c>
      <c r="O38">
        <v>0</v>
      </c>
      <c r="IV38">
        <v>0.9</v>
      </c>
    </row>
    <row r="39" spans="1:256">
      <c r="A39" s="1">
        <v>44953.625162037039</v>
      </c>
      <c r="B39">
        <v>0.2</v>
      </c>
      <c r="C39">
        <v>0.2</v>
      </c>
      <c r="D39">
        <v>0.2</v>
      </c>
      <c r="E39">
        <v>0.2</v>
      </c>
      <c r="F39">
        <v>0.1</v>
      </c>
      <c r="G39">
        <v>0</v>
      </c>
      <c r="H39">
        <v>0</v>
      </c>
      <c r="I39">
        <v>0</v>
      </c>
      <c r="J39">
        <v>0</v>
      </c>
      <c r="K39">
        <v>0</v>
      </c>
      <c r="L39">
        <v>0</v>
      </c>
      <c r="M39">
        <v>0</v>
      </c>
      <c r="N39">
        <v>0</v>
      </c>
      <c r="O39">
        <v>0</v>
      </c>
      <c r="IV39">
        <v>0.9</v>
      </c>
    </row>
    <row r="40" spans="1:256">
      <c r="A40" s="1">
        <v>44953.750162037039</v>
      </c>
      <c r="B40">
        <v>0.2</v>
      </c>
      <c r="C40">
        <v>0.2</v>
      </c>
      <c r="D40">
        <v>0.2</v>
      </c>
      <c r="E40">
        <v>0.2</v>
      </c>
      <c r="F40">
        <v>0.1</v>
      </c>
      <c r="G40">
        <v>0</v>
      </c>
      <c r="H40">
        <v>0</v>
      </c>
      <c r="I40">
        <v>0</v>
      </c>
      <c r="J40">
        <v>0</v>
      </c>
      <c r="K40">
        <v>0</v>
      </c>
      <c r="L40">
        <v>0</v>
      </c>
      <c r="M40">
        <v>0</v>
      </c>
      <c r="N40">
        <v>0</v>
      </c>
      <c r="O40">
        <v>0</v>
      </c>
      <c r="IV40">
        <v>0.9</v>
      </c>
    </row>
    <row r="41" spans="1:256">
      <c r="A41" s="1">
        <v>44953.875162037039</v>
      </c>
      <c r="B41">
        <v>0.2</v>
      </c>
      <c r="C41">
        <v>0.2</v>
      </c>
      <c r="D41">
        <v>0.2</v>
      </c>
      <c r="E41">
        <v>0.2</v>
      </c>
      <c r="F41">
        <v>0.1</v>
      </c>
      <c r="G41">
        <v>0</v>
      </c>
      <c r="H41">
        <v>0</v>
      </c>
      <c r="I41">
        <v>0</v>
      </c>
      <c r="J41">
        <v>0</v>
      </c>
      <c r="K41">
        <v>0</v>
      </c>
      <c r="L41">
        <v>0</v>
      </c>
      <c r="M41">
        <v>0</v>
      </c>
      <c r="N41">
        <v>0</v>
      </c>
      <c r="O41">
        <v>0</v>
      </c>
      <c r="IV41">
        <v>0.9</v>
      </c>
    </row>
    <row r="42" spans="1:256">
      <c r="A42" s="1">
        <v>44954.000150462962</v>
      </c>
      <c r="B42">
        <v>0.2</v>
      </c>
      <c r="C42">
        <v>0.2</v>
      </c>
      <c r="D42">
        <v>0.2</v>
      </c>
      <c r="E42">
        <v>0.2</v>
      </c>
      <c r="F42">
        <v>0.6</v>
      </c>
      <c r="G42">
        <v>0</v>
      </c>
      <c r="H42">
        <v>0</v>
      </c>
      <c r="I42">
        <v>0</v>
      </c>
      <c r="J42">
        <v>0</v>
      </c>
      <c r="K42">
        <v>0</v>
      </c>
      <c r="L42">
        <v>0</v>
      </c>
      <c r="M42">
        <v>0</v>
      </c>
      <c r="N42">
        <v>0</v>
      </c>
      <c r="O42">
        <v>0</v>
      </c>
      <c r="IV42">
        <v>1.4</v>
      </c>
    </row>
    <row r="43" spans="1:256">
      <c r="A43" s="1">
        <v>44954.125150462962</v>
      </c>
      <c r="B43">
        <v>24.4</v>
      </c>
      <c r="C43">
        <v>24.4</v>
      </c>
      <c r="D43">
        <v>24.4</v>
      </c>
      <c r="E43">
        <v>24.4</v>
      </c>
      <c r="F43">
        <v>24.2</v>
      </c>
      <c r="G43">
        <v>0</v>
      </c>
      <c r="H43">
        <v>0</v>
      </c>
      <c r="I43">
        <v>0</v>
      </c>
      <c r="J43">
        <v>0</v>
      </c>
      <c r="K43">
        <v>0</v>
      </c>
      <c r="L43">
        <v>0</v>
      </c>
      <c r="M43">
        <v>0</v>
      </c>
      <c r="N43">
        <v>0</v>
      </c>
      <c r="O43">
        <v>0</v>
      </c>
      <c r="IV43">
        <v>121.8</v>
      </c>
    </row>
    <row r="44" spans="1:256">
      <c r="A44" s="1">
        <v>44954.250150462962</v>
      </c>
      <c r="B44">
        <v>24.5</v>
      </c>
      <c r="C44">
        <v>24.6</v>
      </c>
      <c r="D44">
        <v>24.5</v>
      </c>
      <c r="E44">
        <v>24.6</v>
      </c>
      <c r="F44">
        <v>24</v>
      </c>
      <c r="G44">
        <v>0</v>
      </c>
      <c r="H44">
        <v>0</v>
      </c>
      <c r="I44">
        <v>0</v>
      </c>
      <c r="J44">
        <v>0</v>
      </c>
      <c r="K44">
        <v>0</v>
      </c>
      <c r="L44">
        <v>0</v>
      </c>
      <c r="M44">
        <v>0</v>
      </c>
      <c r="N44">
        <v>0</v>
      </c>
      <c r="O44">
        <v>0</v>
      </c>
      <c r="IV44">
        <v>122.19999999999999</v>
      </c>
    </row>
    <row r="45" spans="1:256">
      <c r="A45" s="1">
        <v>44954.375150462962</v>
      </c>
      <c r="B45">
        <v>24.4</v>
      </c>
      <c r="C45">
        <v>24.4</v>
      </c>
      <c r="D45">
        <v>24.4</v>
      </c>
      <c r="E45">
        <v>24.4</v>
      </c>
      <c r="F45">
        <v>23.8</v>
      </c>
      <c r="G45">
        <v>0</v>
      </c>
      <c r="H45">
        <v>0</v>
      </c>
      <c r="I45">
        <v>0</v>
      </c>
      <c r="J45">
        <v>0</v>
      </c>
      <c r="K45">
        <v>0</v>
      </c>
      <c r="L45">
        <v>0</v>
      </c>
      <c r="M45">
        <v>0</v>
      </c>
      <c r="N45">
        <v>0</v>
      </c>
      <c r="O45">
        <v>0</v>
      </c>
      <c r="IV45">
        <v>121.39999999999999</v>
      </c>
    </row>
    <row r="46" spans="1:256">
      <c r="A46" s="1">
        <v>44954.500150462962</v>
      </c>
      <c r="B46">
        <v>24.4</v>
      </c>
      <c r="C46">
        <v>24.4</v>
      </c>
      <c r="D46">
        <v>24.4</v>
      </c>
      <c r="E46">
        <v>24.4</v>
      </c>
      <c r="F46">
        <v>23.8</v>
      </c>
      <c r="G46">
        <v>0</v>
      </c>
      <c r="H46">
        <v>0</v>
      </c>
      <c r="I46">
        <v>0</v>
      </c>
      <c r="J46">
        <v>0</v>
      </c>
      <c r="K46">
        <v>0</v>
      </c>
      <c r="L46">
        <v>0</v>
      </c>
      <c r="M46">
        <v>0</v>
      </c>
      <c r="N46">
        <v>0</v>
      </c>
      <c r="O46">
        <v>0</v>
      </c>
      <c r="IV46">
        <v>121.39999999999999</v>
      </c>
    </row>
    <row r="47" spans="1:256">
      <c r="A47" s="1">
        <v>44954.625150462962</v>
      </c>
      <c r="B47">
        <v>24.3</v>
      </c>
      <c r="C47">
        <v>24.4</v>
      </c>
      <c r="D47">
        <v>24.3</v>
      </c>
      <c r="E47">
        <v>24.4</v>
      </c>
      <c r="F47">
        <v>23.7</v>
      </c>
      <c r="G47">
        <v>0</v>
      </c>
      <c r="H47">
        <v>0</v>
      </c>
      <c r="I47">
        <v>0</v>
      </c>
      <c r="J47">
        <v>0</v>
      </c>
      <c r="K47">
        <v>0</v>
      </c>
      <c r="L47">
        <v>0</v>
      </c>
      <c r="M47">
        <v>0</v>
      </c>
      <c r="N47">
        <v>0</v>
      </c>
      <c r="O47">
        <v>0</v>
      </c>
      <c r="IV47">
        <v>121.10000000000001</v>
      </c>
    </row>
    <row r="48" spans="1:256">
      <c r="A48" s="1">
        <v>44954.750150462962</v>
      </c>
      <c r="B48">
        <v>3.5</v>
      </c>
      <c r="C48">
        <v>3.5</v>
      </c>
      <c r="D48">
        <v>3.5</v>
      </c>
      <c r="E48">
        <v>3.5</v>
      </c>
      <c r="F48">
        <v>3.3</v>
      </c>
      <c r="G48">
        <v>0</v>
      </c>
      <c r="H48">
        <v>0</v>
      </c>
      <c r="I48">
        <v>0</v>
      </c>
      <c r="J48">
        <v>0</v>
      </c>
      <c r="K48">
        <v>0</v>
      </c>
      <c r="L48">
        <v>0</v>
      </c>
      <c r="M48">
        <v>0</v>
      </c>
      <c r="N48">
        <v>0</v>
      </c>
      <c r="O48">
        <v>0</v>
      </c>
      <c r="IV48">
        <v>17.3</v>
      </c>
    </row>
    <row r="49" spans="1:256">
      <c r="A49" s="1">
        <v>44954.875150462962</v>
      </c>
      <c r="B49">
        <v>0.2</v>
      </c>
      <c r="C49">
        <v>0.2</v>
      </c>
      <c r="D49">
        <v>0.2</v>
      </c>
      <c r="E49">
        <v>0.2</v>
      </c>
      <c r="F49">
        <v>0.1</v>
      </c>
      <c r="G49">
        <v>0</v>
      </c>
      <c r="H49">
        <v>0</v>
      </c>
      <c r="I49">
        <v>0</v>
      </c>
      <c r="J49">
        <v>0</v>
      </c>
      <c r="K49">
        <v>0</v>
      </c>
      <c r="L49">
        <v>0</v>
      </c>
      <c r="M49">
        <v>0</v>
      </c>
      <c r="N49">
        <v>0</v>
      </c>
      <c r="O49">
        <v>0</v>
      </c>
      <c r="IV49">
        <v>0.9</v>
      </c>
    </row>
    <row r="50" spans="1:256">
      <c r="A50" s="1">
        <v>44955.000162037039</v>
      </c>
      <c r="B50">
        <v>0.2</v>
      </c>
      <c r="C50">
        <v>0.2</v>
      </c>
      <c r="D50">
        <v>0.2</v>
      </c>
      <c r="E50">
        <v>0.2</v>
      </c>
      <c r="F50">
        <v>0.1</v>
      </c>
      <c r="G50">
        <v>0</v>
      </c>
      <c r="H50">
        <v>0</v>
      </c>
      <c r="I50">
        <v>0</v>
      </c>
      <c r="J50">
        <v>0</v>
      </c>
      <c r="K50">
        <v>0</v>
      </c>
      <c r="L50">
        <v>0</v>
      </c>
      <c r="M50">
        <v>0</v>
      </c>
      <c r="N50">
        <v>0</v>
      </c>
      <c r="O50">
        <v>0</v>
      </c>
      <c r="IV50">
        <v>0.9</v>
      </c>
    </row>
    <row r="51" spans="1:256">
      <c r="A51" s="1">
        <v>44955.125162037039</v>
      </c>
      <c r="B51">
        <v>1447.6</v>
      </c>
      <c r="C51">
        <v>1447.8</v>
      </c>
      <c r="D51">
        <v>1435.2</v>
      </c>
      <c r="E51">
        <v>1435.3</v>
      </c>
      <c r="F51">
        <v>0.1</v>
      </c>
      <c r="G51">
        <v>11.8</v>
      </c>
      <c r="H51">
        <v>11.7</v>
      </c>
      <c r="I51">
        <v>0.7</v>
      </c>
      <c r="J51">
        <v>0</v>
      </c>
      <c r="K51">
        <v>0.7</v>
      </c>
      <c r="L51">
        <v>0</v>
      </c>
      <c r="M51">
        <v>0</v>
      </c>
      <c r="N51">
        <v>0</v>
      </c>
      <c r="O51">
        <v>0</v>
      </c>
      <c r="IV51">
        <v>5790.9</v>
      </c>
    </row>
    <row r="52" spans="1:256">
      <c r="A52" s="1">
        <v>44955.250162037039</v>
      </c>
      <c r="B52">
        <v>1877.5</v>
      </c>
      <c r="C52">
        <v>1877.5</v>
      </c>
      <c r="D52">
        <v>1877.5</v>
      </c>
      <c r="E52">
        <v>1877.5</v>
      </c>
      <c r="F52">
        <v>0.3</v>
      </c>
      <c r="G52">
        <v>0</v>
      </c>
      <c r="H52">
        <v>0</v>
      </c>
      <c r="I52">
        <v>0</v>
      </c>
      <c r="J52">
        <v>0</v>
      </c>
      <c r="K52">
        <v>0</v>
      </c>
      <c r="L52">
        <v>0</v>
      </c>
      <c r="M52">
        <v>0</v>
      </c>
      <c r="N52">
        <v>0</v>
      </c>
      <c r="O52">
        <v>0</v>
      </c>
      <c r="IV52">
        <v>7510.3</v>
      </c>
    </row>
    <row r="53" spans="1:256">
      <c r="A53" s="1">
        <v>44955.375162037039</v>
      </c>
      <c r="B53">
        <v>1498</v>
      </c>
      <c r="C53">
        <v>1498.1</v>
      </c>
      <c r="D53">
        <v>1498</v>
      </c>
      <c r="E53">
        <v>1498.1</v>
      </c>
      <c r="F53">
        <v>0.1</v>
      </c>
      <c r="G53">
        <v>0</v>
      </c>
      <c r="H53">
        <v>0</v>
      </c>
      <c r="I53">
        <v>0</v>
      </c>
      <c r="J53">
        <v>0</v>
      </c>
      <c r="K53">
        <v>0</v>
      </c>
      <c r="L53">
        <v>0</v>
      </c>
      <c r="M53">
        <v>0</v>
      </c>
      <c r="N53">
        <v>0</v>
      </c>
      <c r="O53">
        <v>0</v>
      </c>
      <c r="IV53">
        <v>5992.3000000000011</v>
      </c>
    </row>
    <row r="54" spans="1:256">
      <c r="A54" s="1">
        <v>44955.500162037039</v>
      </c>
      <c r="B54">
        <v>791.3</v>
      </c>
      <c r="C54">
        <v>791.4</v>
      </c>
      <c r="D54">
        <v>790.6</v>
      </c>
      <c r="E54">
        <v>790.7</v>
      </c>
      <c r="F54">
        <v>0.1</v>
      </c>
      <c r="G54">
        <v>0</v>
      </c>
      <c r="H54">
        <v>0</v>
      </c>
      <c r="I54">
        <v>0</v>
      </c>
      <c r="J54">
        <v>0.7</v>
      </c>
      <c r="K54">
        <v>0</v>
      </c>
      <c r="L54">
        <v>0.7</v>
      </c>
      <c r="M54">
        <v>0</v>
      </c>
      <c r="N54">
        <v>0</v>
      </c>
      <c r="O54">
        <v>0</v>
      </c>
      <c r="IV54">
        <v>3165.4999999999995</v>
      </c>
    </row>
    <row r="55" spans="1:256">
      <c r="A55" s="1">
        <v>44955.625162037039</v>
      </c>
      <c r="B55">
        <v>0.2</v>
      </c>
      <c r="C55">
        <v>0.2</v>
      </c>
      <c r="D55">
        <v>0.2</v>
      </c>
      <c r="E55">
        <v>0.2</v>
      </c>
      <c r="F55">
        <v>0.1</v>
      </c>
      <c r="G55">
        <v>0</v>
      </c>
      <c r="H55">
        <v>0</v>
      </c>
      <c r="I55">
        <v>0</v>
      </c>
      <c r="J55">
        <v>0</v>
      </c>
      <c r="K55">
        <v>0</v>
      </c>
      <c r="L55">
        <v>0</v>
      </c>
      <c r="M55">
        <v>0</v>
      </c>
      <c r="N55">
        <v>0</v>
      </c>
      <c r="O55">
        <v>0</v>
      </c>
      <c r="IV55">
        <v>0.9</v>
      </c>
    </row>
    <row r="56" spans="1:256">
      <c r="A56" s="1">
        <v>44955.750162037039</v>
      </c>
      <c r="B56">
        <v>0.2</v>
      </c>
      <c r="C56">
        <v>0.2</v>
      </c>
      <c r="D56">
        <v>0.2</v>
      </c>
      <c r="E56">
        <v>0.2</v>
      </c>
      <c r="F56">
        <v>0.1</v>
      </c>
      <c r="G56">
        <v>0</v>
      </c>
      <c r="H56">
        <v>0</v>
      </c>
      <c r="I56">
        <v>0</v>
      </c>
      <c r="J56">
        <v>0</v>
      </c>
      <c r="K56">
        <v>0</v>
      </c>
      <c r="L56">
        <v>0</v>
      </c>
      <c r="M56">
        <v>0</v>
      </c>
      <c r="N56">
        <v>0</v>
      </c>
      <c r="O56">
        <v>0</v>
      </c>
      <c r="IV56">
        <v>0.9</v>
      </c>
    </row>
    <row r="57" spans="1:256">
      <c r="A57" s="1">
        <v>44955.875162037039</v>
      </c>
      <c r="B57">
        <v>0.2</v>
      </c>
      <c r="C57">
        <v>0.2</v>
      </c>
      <c r="D57">
        <v>0.2</v>
      </c>
      <c r="E57">
        <v>0.2</v>
      </c>
      <c r="F57">
        <v>0.1</v>
      </c>
      <c r="G57">
        <v>0</v>
      </c>
      <c r="H57">
        <v>0</v>
      </c>
      <c r="I57">
        <v>0</v>
      </c>
      <c r="J57">
        <v>0</v>
      </c>
      <c r="K57">
        <v>0</v>
      </c>
      <c r="L57">
        <v>0</v>
      </c>
      <c r="M57">
        <v>0</v>
      </c>
      <c r="N57">
        <v>0</v>
      </c>
      <c r="O57">
        <v>0</v>
      </c>
      <c r="IV57">
        <v>0.9</v>
      </c>
    </row>
    <row r="59" spans="1:256">
      <c r="A59" t="s">
        <v>754</v>
      </c>
      <c r="B59" s="9">
        <f>AVERAGE(B2:B57)</f>
        <v>102.71785714285714</v>
      </c>
      <c r="C59" s="9">
        <f>AVERAGE(C2:C57)</f>
        <v>102.7517857142857</v>
      </c>
      <c r="D59" s="9">
        <f>AVERAGE(D2:D57)</f>
        <v>102.48392857142856</v>
      </c>
      <c r="E59" s="9">
        <f>AVERAGE(E2:E57)</f>
        <v>102.51428571428571</v>
      </c>
      <c r="F59" s="9">
        <f>AVERAGE(F2:F57)</f>
        <v>2.4214285714285708</v>
      </c>
      <c r="G59" s="9">
        <f>AVERAGE(G2:G57)</f>
        <v>0.21249999999999999</v>
      </c>
      <c r="H59" s="9">
        <f>AVERAGE(H2:H57)</f>
        <v>0.20892857142857141</v>
      </c>
      <c r="I59" s="9">
        <f>AVERAGE(I2:I57)</f>
        <v>1.2499999999999999E-2</v>
      </c>
      <c r="J59" s="9">
        <f>AVERAGE(J2:J57)</f>
        <v>1.2499999999999999E-2</v>
      </c>
      <c r="K59" s="9">
        <f>AVERAGE(K2:K57)</f>
        <v>1.2499999999999999E-2</v>
      </c>
      <c r="L59" s="9">
        <f>AVERAGE(L2:L57)</f>
        <v>1.4285714285714285E-2</v>
      </c>
      <c r="M59" s="9">
        <f>AVERAGE(M2:M57)</f>
        <v>1.7857142857142859E-3</v>
      </c>
      <c r="N59" s="9">
        <f>AVERAGE(N2:N57)</f>
        <v>1.7857142857142859E-3</v>
      </c>
      <c r="O59" s="9">
        <f>AVERAGE(O2:O57)</f>
        <v>0</v>
      </c>
    </row>
    <row r="60" spans="1:256">
      <c r="A60" t="s">
        <v>755</v>
      </c>
      <c r="B60" s="9">
        <f>IF(B59=0,0,MAX(SUMPRODUCT(B2:B57,B2:B57)/SUM(B2:B57)-B59,0))</f>
        <v>1373.8838535069808</v>
      </c>
      <c r="C60" s="9">
        <f>IF(C59=0,0,MAX(SUMPRODUCT(C2:C57,C2:C57)/SUM(C2:C57)-C59,0))</f>
        <v>1373.5455970215021</v>
      </c>
      <c r="D60" s="9">
        <f>IF(D59=0,0,MAX(SUMPRODUCT(D2:D57,D2:D57)/SUM(D2:D57)-D59,0))</f>
        <v>1371.0666821515067</v>
      </c>
      <c r="E60" s="9">
        <f>IF(E59=0,0,MAX(SUMPRODUCT(E2:E57,E2:E57)/SUM(E2:E57)-E59,0))</f>
        <v>1370.7326206402292</v>
      </c>
      <c r="F60" s="9">
        <f>IF(F59=0,0,MAX(SUMPRODUCT(F2:F57,F2:F57)/SUM(F2:F57)-F59,0))</f>
        <v>19.061314791403305</v>
      </c>
      <c r="G60" s="9">
        <f>IF(G59=0,0,MAX(SUMPRODUCT(G2:G57,G2:G57)/SUM(G2:G57)-G59,0))</f>
        <v>11.489180672268906</v>
      </c>
      <c r="H60" s="9">
        <f>IF(H59=0,0,MAX(SUMPRODUCT(H2:H57,H2:H57)/SUM(H2:H57)-H59,0))</f>
        <v>11.491071428571427</v>
      </c>
      <c r="I60" s="9">
        <f>IF(I59=0,0,MAX(SUMPRODUCT(I2:I57,I2:I57)/SUM(I2:I57)-I59,0))</f>
        <v>0.6875</v>
      </c>
      <c r="J60" s="9">
        <f>IF(J59=0,0,MAX(SUMPRODUCT(J2:J57,J2:J57)/SUM(J2:J57)-J59,0))</f>
        <v>0.6875</v>
      </c>
      <c r="K60" s="9">
        <f>IF(K59=0,0,MAX(SUMPRODUCT(K2:K57,K2:K57)/SUM(K2:K57)-K59,0))</f>
        <v>0.6875</v>
      </c>
      <c r="L60" s="9">
        <f>IF(L59=0,0,MAX(SUMPRODUCT(L2:L57,L2:L57)/SUM(L2:L57)-L59,0))</f>
        <v>0.61071428571428577</v>
      </c>
      <c r="M60" s="9">
        <f>IF(M59=0,0,MAX(SUMPRODUCT(M2:M57,M2:M57)/SUM(M2:M57)-M59,0))</f>
        <v>9.821428571428574E-2</v>
      </c>
      <c r="N60" s="9">
        <f>IF(N59=0,0,MAX(SUMPRODUCT(N2:N57,N2:N57)/SUM(N2:N57)-N59,0))</f>
        <v>9.821428571428574E-2</v>
      </c>
      <c r="O60" s="9">
        <f>IF(O59=0,0,MAX(SUMPRODUCT(O2:O57,O2:O57)/SUM(O2:O57)-O59,0))</f>
        <v>0</v>
      </c>
    </row>
    <row r="61" spans="1:256">
      <c r="A61" t="s">
        <v>756</v>
      </c>
      <c r="B61" s="9">
        <f>MAX(B2:B57)</f>
        <v>1877.5</v>
      </c>
      <c r="C61" s="9">
        <f>MAX(C2:C57)</f>
        <v>1877.5</v>
      </c>
      <c r="D61" s="9">
        <f>MAX(D2:D57)</f>
        <v>1877.5</v>
      </c>
      <c r="E61" s="9">
        <f>MAX(E2:E57)</f>
        <v>1877.5</v>
      </c>
      <c r="F61" s="9">
        <f>MAX(F2:F57)</f>
        <v>24.2</v>
      </c>
      <c r="G61" s="9">
        <f>MAX(G2:G57)</f>
        <v>11.8</v>
      </c>
      <c r="H61" s="9">
        <f>MAX(H2:H57)</f>
        <v>11.7</v>
      </c>
      <c r="I61" s="9">
        <f>MAX(I2:I57)</f>
        <v>0.7</v>
      </c>
      <c r="J61" s="9">
        <f>MAX(J2:J57)</f>
        <v>0.7</v>
      </c>
      <c r="K61" s="9">
        <f>MAX(K2:K57)</f>
        <v>0.7</v>
      </c>
      <c r="L61" s="9">
        <f>MAX(L2:L57)</f>
        <v>0.7</v>
      </c>
      <c r="M61" s="9">
        <f>MAX(M2:M57)</f>
        <v>0.1</v>
      </c>
      <c r="N61" s="9">
        <f>MAX(N2:N57)</f>
        <v>0.1</v>
      </c>
      <c r="O61" s="9">
        <f>MAX(O2:O57)</f>
        <v>0</v>
      </c>
    </row>
    <row r="62" spans="1:256">
      <c r="A62" t="s">
        <v>757</v>
      </c>
      <c r="B62" s="9">
        <f>MIN(B2:B57)</f>
        <v>0.2</v>
      </c>
      <c r="C62" s="9">
        <f>MIN(C2:C57)</f>
        <v>0.2</v>
      </c>
      <c r="D62" s="9">
        <f>MIN(D2:D57)</f>
        <v>0.2</v>
      </c>
      <c r="E62" s="9">
        <f>MIN(E2:E57)</f>
        <v>0.2</v>
      </c>
      <c r="F62" s="9">
        <f>MIN(F2:F57)</f>
        <v>0.1</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1476.601710649838</v>
      </c>
      <c r="C63" s="9">
        <f>C59+ C60</f>
        <v>1476.2973827357878</v>
      </c>
      <c r="D63" s="9">
        <f>D59+ D60</f>
        <v>1473.5506107229353</v>
      </c>
      <c r="E63" s="9">
        <f>E59+ E60</f>
        <v>1473.246906354515</v>
      </c>
      <c r="F63" s="9">
        <f>F59+ F60</f>
        <v>21.482743362831876</v>
      </c>
      <c r="G63" s="9">
        <f>G59+ G60</f>
        <v>11.701680672268907</v>
      </c>
      <c r="H63" s="9">
        <f>H59+ H60</f>
        <v>11.7</v>
      </c>
      <c r="I63" s="9">
        <f>I59+ I60</f>
        <v>0.7</v>
      </c>
      <c r="J63" s="9">
        <f>J59+ J60</f>
        <v>0.7</v>
      </c>
      <c r="K63" s="9">
        <f>K59+ K60</f>
        <v>0.7</v>
      </c>
      <c r="L63" s="9">
        <f>L59+ L60</f>
        <v>0.625</v>
      </c>
      <c r="M63" s="9">
        <f>M59+ M60</f>
        <v>0.10000000000000002</v>
      </c>
      <c r="N63" s="9">
        <f>N59+ N60</f>
        <v>0.10000000000000002</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8EAB6-FB6D-4D89-9CD8-738FAECEAFEA}">
  <dimension ref="A1:G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7">
      <c r="A1" t="s">
        <v>617</v>
      </c>
      <c r="B1" t="s">
        <v>618</v>
      </c>
      <c r="C1" t="s">
        <v>618</v>
      </c>
      <c r="D1" t="s">
        <v>621</v>
      </c>
      <c r="E1" t="s">
        <v>622</v>
      </c>
      <c r="F1" t="s">
        <v>620</v>
      </c>
      <c r="G1" t="s">
        <v>619</v>
      </c>
    </row>
    <row r="2" spans="1:7">
      <c r="A2" s="1">
        <v>44949.000150462962</v>
      </c>
      <c r="B2">
        <v>65.2</v>
      </c>
      <c r="C2">
        <v>65.2</v>
      </c>
      <c r="D2">
        <v>29.6</v>
      </c>
      <c r="E2">
        <v>1.9</v>
      </c>
      <c r="F2">
        <v>1.3</v>
      </c>
      <c r="G2">
        <v>0</v>
      </c>
    </row>
    <row r="3" spans="1:7">
      <c r="A3" s="1">
        <v>44949.125150462962</v>
      </c>
      <c r="B3">
        <v>65.2</v>
      </c>
      <c r="C3">
        <v>65.2</v>
      </c>
      <c r="D3">
        <v>29.6</v>
      </c>
      <c r="E3">
        <v>1.9</v>
      </c>
      <c r="F3">
        <v>1.3</v>
      </c>
      <c r="G3">
        <v>0</v>
      </c>
    </row>
    <row r="4" spans="1:7">
      <c r="A4" s="1">
        <v>44949.250150462962</v>
      </c>
      <c r="B4">
        <v>65.2</v>
      </c>
      <c r="C4">
        <v>65.2</v>
      </c>
      <c r="D4">
        <v>29.6</v>
      </c>
      <c r="E4">
        <v>1.9</v>
      </c>
      <c r="F4">
        <v>1.3</v>
      </c>
      <c r="G4">
        <v>0</v>
      </c>
    </row>
    <row r="5" spans="1:7">
      <c r="A5" s="1">
        <v>44949.375150462962</v>
      </c>
      <c r="B5">
        <v>65.2</v>
      </c>
      <c r="C5">
        <v>65.2</v>
      </c>
      <c r="D5">
        <v>29.6</v>
      </c>
      <c r="E5">
        <v>1.9</v>
      </c>
      <c r="F5">
        <v>1.3</v>
      </c>
      <c r="G5">
        <v>0</v>
      </c>
    </row>
    <row r="6" spans="1:7">
      <c r="A6" s="1">
        <v>44949.500150462962</v>
      </c>
      <c r="B6">
        <v>65.2</v>
      </c>
      <c r="C6">
        <v>65.2</v>
      </c>
      <c r="D6">
        <v>29.6</v>
      </c>
      <c r="E6">
        <v>1.9</v>
      </c>
      <c r="F6">
        <v>1.3</v>
      </c>
      <c r="G6">
        <v>0</v>
      </c>
    </row>
    <row r="7" spans="1:7">
      <c r="A7" s="1">
        <v>44949.625150462962</v>
      </c>
      <c r="B7">
        <v>65.2</v>
      </c>
      <c r="C7">
        <v>65.2</v>
      </c>
      <c r="D7">
        <v>29.6</v>
      </c>
      <c r="E7">
        <v>1.9</v>
      </c>
      <c r="F7">
        <v>1.3</v>
      </c>
      <c r="G7">
        <v>0</v>
      </c>
    </row>
    <row r="8" spans="1:7">
      <c r="A8" s="1">
        <v>44949.750150462962</v>
      </c>
      <c r="B8">
        <v>65.2</v>
      </c>
      <c r="C8">
        <v>65.2</v>
      </c>
      <c r="D8">
        <v>29.6</v>
      </c>
      <c r="E8">
        <v>1.9</v>
      </c>
      <c r="F8">
        <v>1.3</v>
      </c>
      <c r="G8">
        <v>0</v>
      </c>
    </row>
    <row r="9" spans="1:7">
      <c r="A9" s="1">
        <v>44949.875150462962</v>
      </c>
      <c r="B9">
        <v>65.2</v>
      </c>
      <c r="C9">
        <v>65.2</v>
      </c>
      <c r="D9">
        <v>29.6</v>
      </c>
      <c r="E9">
        <v>1.9</v>
      </c>
      <c r="F9">
        <v>1.3</v>
      </c>
      <c r="G9">
        <v>0</v>
      </c>
    </row>
    <row r="10" spans="1:7">
      <c r="A10" s="1">
        <v>44950.000150462962</v>
      </c>
      <c r="B10">
        <v>65.2</v>
      </c>
      <c r="C10">
        <v>65.2</v>
      </c>
      <c r="D10">
        <v>29.6</v>
      </c>
      <c r="E10">
        <v>1.9</v>
      </c>
      <c r="F10">
        <v>1.3</v>
      </c>
      <c r="G10">
        <v>0</v>
      </c>
    </row>
    <row r="11" spans="1:7">
      <c r="A11" s="1">
        <v>44950.125150462962</v>
      </c>
      <c r="B11">
        <v>65.2</v>
      </c>
      <c r="C11">
        <v>65.2</v>
      </c>
      <c r="D11">
        <v>29.6</v>
      </c>
      <c r="E11">
        <v>1.9</v>
      </c>
      <c r="F11">
        <v>1.3</v>
      </c>
      <c r="G11">
        <v>0</v>
      </c>
    </row>
    <row r="12" spans="1:7">
      <c r="A12" s="1">
        <v>44950.250162037039</v>
      </c>
      <c r="B12">
        <v>65.2</v>
      </c>
      <c r="C12">
        <v>65.2</v>
      </c>
      <c r="D12">
        <v>29.6</v>
      </c>
      <c r="E12">
        <v>1.9</v>
      </c>
      <c r="F12">
        <v>1.3</v>
      </c>
      <c r="G12">
        <v>0</v>
      </c>
    </row>
    <row r="13" spans="1:7">
      <c r="A13" s="1">
        <v>44950.375162037039</v>
      </c>
      <c r="B13">
        <v>65.2</v>
      </c>
      <c r="C13">
        <v>65.2</v>
      </c>
      <c r="D13">
        <v>29.6</v>
      </c>
      <c r="E13">
        <v>1.9</v>
      </c>
      <c r="F13">
        <v>1.3</v>
      </c>
      <c r="G13">
        <v>0</v>
      </c>
    </row>
    <row r="14" spans="1:7">
      <c r="A14" s="1">
        <v>44950.500162037039</v>
      </c>
      <c r="B14">
        <v>65.2</v>
      </c>
      <c r="C14">
        <v>65.2</v>
      </c>
      <c r="D14">
        <v>29.6</v>
      </c>
      <c r="E14">
        <v>1.9</v>
      </c>
      <c r="F14">
        <v>1.3</v>
      </c>
      <c r="G14">
        <v>0</v>
      </c>
    </row>
    <row r="15" spans="1:7">
      <c r="A15" s="1">
        <v>44950.625162037039</v>
      </c>
      <c r="B15">
        <v>65.2</v>
      </c>
      <c r="C15">
        <v>65.2</v>
      </c>
      <c r="D15">
        <v>29.6</v>
      </c>
      <c r="E15">
        <v>1.9</v>
      </c>
      <c r="F15">
        <v>1.3</v>
      </c>
      <c r="G15">
        <v>0</v>
      </c>
    </row>
    <row r="16" spans="1:7">
      <c r="A16" s="1">
        <v>44950.750162037039</v>
      </c>
      <c r="B16">
        <v>65.2</v>
      </c>
      <c r="C16">
        <v>65.2</v>
      </c>
      <c r="D16">
        <v>29.6</v>
      </c>
      <c r="E16">
        <v>1.9</v>
      </c>
      <c r="F16">
        <v>1.3</v>
      </c>
      <c r="G16">
        <v>0</v>
      </c>
    </row>
    <row r="17" spans="1:7">
      <c r="A17" s="1">
        <v>44950.875162037039</v>
      </c>
      <c r="B17">
        <v>65.2</v>
      </c>
      <c r="C17">
        <v>65.2</v>
      </c>
      <c r="D17">
        <v>29.6</v>
      </c>
      <c r="E17">
        <v>1.9</v>
      </c>
      <c r="F17">
        <v>1.3</v>
      </c>
      <c r="G17">
        <v>0</v>
      </c>
    </row>
    <row r="18" spans="1:7">
      <c r="A18" s="1">
        <v>44951.000162037039</v>
      </c>
      <c r="B18">
        <v>65.2</v>
      </c>
      <c r="C18">
        <v>65.2</v>
      </c>
      <c r="D18">
        <v>29.6</v>
      </c>
      <c r="E18">
        <v>1.9</v>
      </c>
      <c r="F18">
        <v>1.3</v>
      </c>
      <c r="G18">
        <v>0</v>
      </c>
    </row>
    <row r="19" spans="1:7">
      <c r="A19" s="1">
        <v>44951.125162037039</v>
      </c>
      <c r="B19">
        <v>65.2</v>
      </c>
      <c r="C19">
        <v>65.2</v>
      </c>
      <c r="D19">
        <v>29.6</v>
      </c>
      <c r="E19">
        <v>1.9</v>
      </c>
      <c r="F19">
        <v>1.3</v>
      </c>
      <c r="G19">
        <v>0</v>
      </c>
    </row>
    <row r="20" spans="1:7">
      <c r="A20" s="1">
        <v>44951.250162037039</v>
      </c>
      <c r="B20">
        <v>65.2</v>
      </c>
      <c r="C20">
        <v>65.2</v>
      </c>
      <c r="D20">
        <v>29.6</v>
      </c>
      <c r="E20">
        <v>1.9</v>
      </c>
      <c r="F20">
        <v>1.3</v>
      </c>
      <c r="G20">
        <v>0</v>
      </c>
    </row>
    <row r="21" spans="1:7">
      <c r="A21" s="1">
        <v>44951.375162037039</v>
      </c>
      <c r="B21">
        <v>65.2</v>
      </c>
      <c r="C21">
        <v>65.2</v>
      </c>
      <c r="D21">
        <v>29.6</v>
      </c>
      <c r="E21">
        <v>1.9</v>
      </c>
      <c r="F21">
        <v>1.3</v>
      </c>
      <c r="G21">
        <v>0</v>
      </c>
    </row>
    <row r="22" spans="1:7">
      <c r="A22" s="1">
        <v>44951.500162037039</v>
      </c>
      <c r="B22">
        <v>65.2</v>
      </c>
      <c r="C22">
        <v>65.2</v>
      </c>
      <c r="D22">
        <v>29.6</v>
      </c>
      <c r="E22">
        <v>1.9</v>
      </c>
      <c r="F22">
        <v>1.3</v>
      </c>
      <c r="G22">
        <v>0</v>
      </c>
    </row>
    <row r="23" spans="1:7">
      <c r="A23" s="1">
        <v>44951.625150462962</v>
      </c>
      <c r="B23">
        <v>65.2</v>
      </c>
      <c r="C23">
        <v>65.2</v>
      </c>
      <c r="D23">
        <v>29.6</v>
      </c>
      <c r="E23">
        <v>1.9</v>
      </c>
      <c r="F23">
        <v>1.3</v>
      </c>
      <c r="G23">
        <v>0</v>
      </c>
    </row>
    <row r="24" spans="1:7">
      <c r="A24" s="1">
        <v>44951.750150462962</v>
      </c>
      <c r="B24">
        <v>65.2</v>
      </c>
      <c r="C24">
        <v>65.2</v>
      </c>
      <c r="D24">
        <v>29.6</v>
      </c>
      <c r="E24">
        <v>1.9</v>
      </c>
      <c r="F24">
        <v>1.3</v>
      </c>
      <c r="G24">
        <v>0</v>
      </c>
    </row>
    <row r="25" spans="1:7">
      <c r="A25" s="1">
        <v>44951.875150462962</v>
      </c>
      <c r="B25">
        <v>65.2</v>
      </c>
      <c r="C25">
        <v>65.2</v>
      </c>
      <c r="D25">
        <v>29.6</v>
      </c>
      <c r="E25">
        <v>1.9</v>
      </c>
      <c r="F25">
        <v>1.3</v>
      </c>
      <c r="G25">
        <v>0</v>
      </c>
    </row>
    <row r="26" spans="1:7">
      <c r="A26" s="1">
        <v>44952.000150462962</v>
      </c>
      <c r="B26">
        <v>65.2</v>
      </c>
      <c r="C26">
        <v>65.2</v>
      </c>
      <c r="D26">
        <v>29.6</v>
      </c>
      <c r="E26">
        <v>1.9</v>
      </c>
      <c r="F26">
        <v>1.3</v>
      </c>
      <c r="G26">
        <v>0</v>
      </c>
    </row>
    <row r="27" spans="1:7">
      <c r="A27" s="1">
        <v>44952.125150462962</v>
      </c>
      <c r="B27">
        <v>65.2</v>
      </c>
      <c r="C27">
        <v>65.2</v>
      </c>
      <c r="D27">
        <v>29.6</v>
      </c>
      <c r="E27">
        <v>1.9</v>
      </c>
      <c r="F27">
        <v>1.3</v>
      </c>
      <c r="G27">
        <v>0</v>
      </c>
    </row>
    <row r="28" spans="1:7">
      <c r="A28" s="1">
        <v>44952.250150462962</v>
      </c>
      <c r="B28">
        <v>65.2</v>
      </c>
      <c r="C28">
        <v>65.2</v>
      </c>
      <c r="D28">
        <v>29.6</v>
      </c>
      <c r="E28">
        <v>1.9</v>
      </c>
      <c r="F28">
        <v>1.3</v>
      </c>
      <c r="G28">
        <v>0</v>
      </c>
    </row>
    <row r="29" spans="1:7">
      <c r="A29" s="1">
        <v>44952.375150462962</v>
      </c>
      <c r="B29">
        <v>65.2</v>
      </c>
      <c r="C29">
        <v>65.2</v>
      </c>
      <c r="D29">
        <v>29.6</v>
      </c>
      <c r="E29">
        <v>1.9</v>
      </c>
      <c r="F29">
        <v>1.3</v>
      </c>
      <c r="G29">
        <v>0</v>
      </c>
    </row>
    <row r="30" spans="1:7">
      <c r="A30" s="1">
        <v>44952.500150462962</v>
      </c>
      <c r="B30">
        <v>65.2</v>
      </c>
      <c r="C30">
        <v>65.2</v>
      </c>
      <c r="D30">
        <v>29.6</v>
      </c>
      <c r="E30">
        <v>1.9</v>
      </c>
      <c r="F30">
        <v>1.3</v>
      </c>
      <c r="G30">
        <v>0</v>
      </c>
    </row>
    <row r="31" spans="1:7">
      <c r="A31" s="1">
        <v>44952.625150462962</v>
      </c>
      <c r="B31">
        <v>65.2</v>
      </c>
      <c r="C31">
        <v>65.2</v>
      </c>
      <c r="D31">
        <v>29.6</v>
      </c>
      <c r="E31">
        <v>1.9</v>
      </c>
      <c r="F31">
        <v>1.3</v>
      </c>
      <c r="G31">
        <v>0</v>
      </c>
    </row>
    <row r="32" spans="1:7">
      <c r="A32" s="1">
        <v>44952.750162037039</v>
      </c>
      <c r="B32">
        <v>65.2</v>
      </c>
      <c r="C32">
        <v>65.2</v>
      </c>
      <c r="D32">
        <v>29.6</v>
      </c>
      <c r="E32">
        <v>1.9</v>
      </c>
      <c r="F32">
        <v>1.3</v>
      </c>
      <c r="G32">
        <v>0</v>
      </c>
    </row>
    <row r="33" spans="1:7">
      <c r="A33" s="1">
        <v>44952.875162037039</v>
      </c>
      <c r="B33">
        <v>65.2</v>
      </c>
      <c r="C33">
        <v>65.2</v>
      </c>
      <c r="D33">
        <v>29.6</v>
      </c>
      <c r="E33">
        <v>1.9</v>
      </c>
      <c r="F33">
        <v>1.3</v>
      </c>
      <c r="G33">
        <v>0</v>
      </c>
    </row>
    <row r="34" spans="1:7">
      <c r="A34" s="1">
        <v>44953.000162037039</v>
      </c>
      <c r="B34">
        <v>65.2</v>
      </c>
      <c r="C34">
        <v>65.2</v>
      </c>
      <c r="D34">
        <v>29.6</v>
      </c>
      <c r="E34">
        <v>1.9</v>
      </c>
      <c r="F34">
        <v>1.3</v>
      </c>
      <c r="G34">
        <v>0</v>
      </c>
    </row>
    <row r="35" spans="1:7">
      <c r="A35" s="1">
        <v>44953.125162037039</v>
      </c>
      <c r="B35">
        <v>65.2</v>
      </c>
      <c r="C35">
        <v>65.2</v>
      </c>
      <c r="D35">
        <v>29.6</v>
      </c>
      <c r="E35">
        <v>1.9</v>
      </c>
      <c r="F35">
        <v>1.3</v>
      </c>
      <c r="G35">
        <v>0</v>
      </c>
    </row>
    <row r="36" spans="1:7">
      <c r="A36" s="1">
        <v>44953.250162037039</v>
      </c>
      <c r="B36">
        <v>65.2</v>
      </c>
      <c r="C36">
        <v>65.2</v>
      </c>
      <c r="D36">
        <v>29.6</v>
      </c>
      <c r="E36">
        <v>1.9</v>
      </c>
      <c r="F36">
        <v>1.3</v>
      </c>
      <c r="G36">
        <v>0</v>
      </c>
    </row>
    <row r="37" spans="1:7">
      <c r="A37" s="1">
        <v>44953.375162037039</v>
      </c>
      <c r="B37">
        <v>65.2</v>
      </c>
      <c r="C37">
        <v>65.2</v>
      </c>
      <c r="D37">
        <v>29.6</v>
      </c>
      <c r="E37">
        <v>1.9</v>
      </c>
      <c r="F37">
        <v>1.3</v>
      </c>
      <c r="G37">
        <v>0</v>
      </c>
    </row>
    <row r="38" spans="1:7">
      <c r="A38" s="1">
        <v>44953.500162037039</v>
      </c>
      <c r="B38">
        <v>65.2</v>
      </c>
      <c r="C38">
        <v>65.2</v>
      </c>
      <c r="D38">
        <v>29.6</v>
      </c>
      <c r="E38">
        <v>1.9</v>
      </c>
      <c r="F38">
        <v>1.3</v>
      </c>
      <c r="G38">
        <v>0</v>
      </c>
    </row>
    <row r="39" spans="1:7">
      <c r="A39" s="1">
        <v>44953.625162037039</v>
      </c>
      <c r="B39">
        <v>65.2</v>
      </c>
      <c r="C39">
        <v>65.2</v>
      </c>
      <c r="D39">
        <v>29.6</v>
      </c>
      <c r="E39">
        <v>1.9</v>
      </c>
      <c r="F39">
        <v>1.3</v>
      </c>
      <c r="G39">
        <v>0</v>
      </c>
    </row>
    <row r="40" spans="1:7">
      <c r="A40" s="1">
        <v>44953.750162037039</v>
      </c>
      <c r="B40">
        <v>65.2</v>
      </c>
      <c r="C40">
        <v>65.2</v>
      </c>
      <c r="D40">
        <v>29.6</v>
      </c>
      <c r="E40">
        <v>1.9</v>
      </c>
      <c r="F40">
        <v>1.3</v>
      </c>
      <c r="G40">
        <v>0</v>
      </c>
    </row>
    <row r="41" spans="1:7">
      <c r="A41" s="1">
        <v>44953.875162037039</v>
      </c>
      <c r="B41">
        <v>65.2</v>
      </c>
      <c r="C41">
        <v>65.2</v>
      </c>
      <c r="D41">
        <v>29.6</v>
      </c>
      <c r="E41">
        <v>1.9</v>
      </c>
      <c r="F41">
        <v>1.3</v>
      </c>
      <c r="G41">
        <v>0</v>
      </c>
    </row>
    <row r="42" spans="1:7">
      <c r="A42" s="1">
        <v>44954.000150462962</v>
      </c>
      <c r="B42">
        <v>48.4</v>
      </c>
      <c r="C42">
        <v>48.4</v>
      </c>
      <c r="D42">
        <v>29.6</v>
      </c>
      <c r="E42">
        <v>1.9</v>
      </c>
      <c r="F42">
        <v>1.3</v>
      </c>
      <c r="G42">
        <v>0</v>
      </c>
    </row>
    <row r="43" spans="1:7">
      <c r="A43" s="1">
        <v>44954.125150462962</v>
      </c>
      <c r="B43">
        <v>51.7</v>
      </c>
      <c r="C43">
        <v>51.7</v>
      </c>
      <c r="D43">
        <v>29.6</v>
      </c>
      <c r="E43">
        <v>1.9</v>
      </c>
      <c r="F43">
        <v>1.3</v>
      </c>
      <c r="G43">
        <v>0</v>
      </c>
    </row>
    <row r="44" spans="1:7">
      <c r="A44" s="1">
        <v>44954.250150462962</v>
      </c>
      <c r="B44">
        <v>54.9</v>
      </c>
      <c r="C44">
        <v>54.9</v>
      </c>
      <c r="D44">
        <v>29.6</v>
      </c>
      <c r="E44">
        <v>1.9</v>
      </c>
      <c r="F44">
        <v>1.3</v>
      </c>
      <c r="G44">
        <v>0</v>
      </c>
    </row>
    <row r="45" spans="1:7">
      <c r="A45" s="1">
        <v>44954.375150462962</v>
      </c>
      <c r="B45">
        <v>58.1</v>
      </c>
      <c r="C45">
        <v>58.1</v>
      </c>
      <c r="D45">
        <v>29.6</v>
      </c>
      <c r="E45">
        <v>1.9</v>
      </c>
      <c r="F45">
        <v>1.3</v>
      </c>
      <c r="G45">
        <v>0</v>
      </c>
    </row>
    <row r="46" spans="1:7">
      <c r="A46" s="1">
        <v>44954.500150462962</v>
      </c>
      <c r="B46">
        <v>61.3</v>
      </c>
      <c r="C46">
        <v>61.3</v>
      </c>
      <c r="D46">
        <v>29.6</v>
      </c>
      <c r="E46">
        <v>1.9</v>
      </c>
      <c r="F46">
        <v>1.3</v>
      </c>
      <c r="G46">
        <v>0</v>
      </c>
    </row>
    <row r="47" spans="1:7">
      <c r="A47" s="1">
        <v>44954.625150462962</v>
      </c>
      <c r="B47">
        <v>64.599999999999994</v>
      </c>
      <c r="C47">
        <v>64.599999999999994</v>
      </c>
      <c r="D47">
        <v>29.6</v>
      </c>
      <c r="E47">
        <v>1.9</v>
      </c>
      <c r="F47">
        <v>1.3</v>
      </c>
      <c r="G47">
        <v>0</v>
      </c>
    </row>
    <row r="48" spans="1:7">
      <c r="A48" s="1">
        <v>44954.750150462962</v>
      </c>
      <c r="B48">
        <v>65</v>
      </c>
      <c r="C48">
        <v>65</v>
      </c>
      <c r="D48">
        <v>29.6</v>
      </c>
      <c r="E48">
        <v>1.9</v>
      </c>
      <c r="F48">
        <v>1.3</v>
      </c>
      <c r="G48">
        <v>0</v>
      </c>
    </row>
    <row r="49" spans="1:7">
      <c r="A49" s="1">
        <v>44954.875150462962</v>
      </c>
      <c r="B49">
        <v>65</v>
      </c>
      <c r="C49">
        <v>65</v>
      </c>
      <c r="D49">
        <v>29.6</v>
      </c>
      <c r="E49">
        <v>1.9</v>
      </c>
      <c r="F49">
        <v>1.3</v>
      </c>
      <c r="G49">
        <v>0</v>
      </c>
    </row>
    <row r="50" spans="1:7">
      <c r="A50" s="1">
        <v>44955.000162037039</v>
      </c>
      <c r="B50">
        <v>65</v>
      </c>
      <c r="C50">
        <v>65</v>
      </c>
      <c r="D50">
        <v>29.6</v>
      </c>
      <c r="E50">
        <v>1.9</v>
      </c>
      <c r="F50">
        <v>1.3</v>
      </c>
      <c r="G50">
        <v>0</v>
      </c>
    </row>
    <row r="51" spans="1:7">
      <c r="A51" s="1">
        <v>44955.125162037039</v>
      </c>
      <c r="B51">
        <v>65</v>
      </c>
      <c r="C51">
        <v>65</v>
      </c>
      <c r="D51">
        <v>29.6</v>
      </c>
      <c r="E51">
        <v>1.9</v>
      </c>
      <c r="F51">
        <v>1.3</v>
      </c>
      <c r="G51">
        <v>0</v>
      </c>
    </row>
    <row r="52" spans="1:7">
      <c r="A52" s="1">
        <v>44955.250162037039</v>
      </c>
      <c r="B52">
        <v>65</v>
      </c>
      <c r="C52">
        <v>65</v>
      </c>
      <c r="D52">
        <v>29.6</v>
      </c>
      <c r="E52">
        <v>1.9</v>
      </c>
      <c r="F52">
        <v>1.3</v>
      </c>
      <c r="G52">
        <v>0</v>
      </c>
    </row>
    <row r="53" spans="1:7">
      <c r="A53" s="1">
        <v>44955.375162037039</v>
      </c>
      <c r="B53">
        <v>65</v>
      </c>
      <c r="C53">
        <v>65</v>
      </c>
      <c r="D53">
        <v>29.6</v>
      </c>
      <c r="E53">
        <v>1.9</v>
      </c>
      <c r="F53">
        <v>1.3</v>
      </c>
      <c r="G53">
        <v>0</v>
      </c>
    </row>
    <row r="54" spans="1:7">
      <c r="A54" s="1">
        <v>44955.500162037039</v>
      </c>
      <c r="B54">
        <v>65</v>
      </c>
      <c r="C54">
        <v>65</v>
      </c>
      <c r="D54">
        <v>29.6</v>
      </c>
      <c r="E54">
        <v>1.9</v>
      </c>
      <c r="F54">
        <v>1.3</v>
      </c>
      <c r="G54">
        <v>0</v>
      </c>
    </row>
    <row r="55" spans="1:7">
      <c r="A55" s="1">
        <v>44955.625162037039</v>
      </c>
      <c r="B55">
        <v>65</v>
      </c>
      <c r="C55">
        <v>65</v>
      </c>
      <c r="D55">
        <v>29.6</v>
      </c>
      <c r="E55">
        <v>1.9</v>
      </c>
      <c r="F55">
        <v>1.3</v>
      </c>
      <c r="G55">
        <v>0</v>
      </c>
    </row>
    <row r="56" spans="1:7">
      <c r="A56" s="1">
        <v>44955.750162037039</v>
      </c>
      <c r="B56">
        <v>65</v>
      </c>
      <c r="C56">
        <v>65</v>
      </c>
      <c r="D56">
        <v>29.6</v>
      </c>
      <c r="E56">
        <v>1.9</v>
      </c>
      <c r="F56">
        <v>1.3</v>
      </c>
      <c r="G56">
        <v>0</v>
      </c>
    </row>
    <row r="57" spans="1:7">
      <c r="A57" s="1">
        <v>44955.875162037039</v>
      </c>
      <c r="B57">
        <v>65</v>
      </c>
      <c r="C57">
        <v>65</v>
      </c>
      <c r="D57">
        <v>29.6</v>
      </c>
      <c r="E57">
        <v>1.9</v>
      </c>
      <c r="F57">
        <v>1.3</v>
      </c>
      <c r="G57">
        <v>0</v>
      </c>
    </row>
    <row r="59" spans="1:7">
      <c r="A59" t="s">
        <v>754</v>
      </c>
      <c r="B59" s="9">
        <f>AVERAGE(B2:B57)</f>
        <v>64.232142857142847</v>
      </c>
      <c r="C59" s="9">
        <f>AVERAGE(C2:C57)</f>
        <v>64.232142857142847</v>
      </c>
      <c r="D59" s="9">
        <f>AVERAGE(D2:D57)</f>
        <v>29.599999999999973</v>
      </c>
      <c r="E59" s="9">
        <f>AVERAGE(E2:E57)</f>
        <v>1.9000000000000017</v>
      </c>
      <c r="F59" s="9">
        <f>AVERAGE(F2:F57)</f>
        <v>1.2999999999999987</v>
      </c>
      <c r="G59" s="9">
        <f>AVERAGE(G2:G57)</f>
        <v>0</v>
      </c>
    </row>
    <row r="60" spans="1:7">
      <c r="A60" t="s">
        <v>755</v>
      </c>
      <c r="B60" s="9">
        <f>IF(B59=0,0,MAX(SUMPRODUCT(B2:B57,B2:B57)/SUM(B2:B57)-B59,0))</f>
        <v>0.16249712061640764</v>
      </c>
      <c r="C60" s="9">
        <f>IF(C59=0,0,MAX(SUMPRODUCT(C2:C57,C2:C57)/SUM(C2:C57)-C59,0))</f>
        <v>0.16249712061640764</v>
      </c>
      <c r="D60" s="9">
        <f>IF(D59=0,0,MAX(SUMPRODUCT(D2:D57,D2:D57)/SUM(D2:D57)-D59,0))</f>
        <v>9.2370555648813024E-14</v>
      </c>
      <c r="E60" s="9">
        <f>IF(E59=0,0,MAX(SUMPRODUCT(E2:E57,E2:E57)/SUM(E2:E57)-E59,0))</f>
        <v>0</v>
      </c>
      <c r="F60" s="9">
        <f>IF(F59=0,0,MAX(SUMPRODUCT(F2:F57,F2:F57)/SUM(F2:F57)-F59,0))</f>
        <v>1.5543122344752192E-15</v>
      </c>
      <c r="G60" s="9">
        <f>IF(G59=0,0,MAX(SUMPRODUCT(G2:G57,G2:G57)/SUM(G2:G57)-G59,0))</f>
        <v>0</v>
      </c>
    </row>
    <row r="61" spans="1:7">
      <c r="A61" t="s">
        <v>756</v>
      </c>
      <c r="B61" s="9">
        <f>MAX(B2:B57)</f>
        <v>65.2</v>
      </c>
      <c r="C61" s="9">
        <f>MAX(C2:C57)</f>
        <v>65.2</v>
      </c>
      <c r="D61" s="9">
        <f>MAX(D2:D57)</f>
        <v>29.6</v>
      </c>
      <c r="E61" s="9">
        <f>MAX(E2:E57)</f>
        <v>1.9</v>
      </c>
      <c r="F61" s="9">
        <f>MAX(F2:F57)</f>
        <v>1.3</v>
      </c>
      <c r="G61" s="9">
        <f>MAX(G2:G57)</f>
        <v>0</v>
      </c>
    </row>
    <row r="62" spans="1:7">
      <c r="A62" t="s">
        <v>757</v>
      </c>
      <c r="B62" s="9">
        <f>MIN(B2:B57)</f>
        <v>48.4</v>
      </c>
      <c r="C62" s="9">
        <f>MIN(C2:C57)</f>
        <v>48.4</v>
      </c>
      <c r="D62" s="9">
        <f>MIN(D2:D57)</f>
        <v>29.6</v>
      </c>
      <c r="E62" s="9">
        <f>MIN(E2:E57)</f>
        <v>1.9</v>
      </c>
      <c r="F62" s="9">
        <f>MIN(F2:F57)</f>
        <v>1.3</v>
      </c>
      <c r="G62" s="9">
        <f>MIN(G2:G57)</f>
        <v>0</v>
      </c>
    </row>
    <row r="63" spans="1:7">
      <c r="A63" t="s">
        <v>758</v>
      </c>
      <c r="B63" s="9">
        <f>B59+ B60</f>
        <v>64.394639977759255</v>
      </c>
      <c r="C63" s="9">
        <f>C59+ C60</f>
        <v>64.394639977759255</v>
      </c>
      <c r="D63" s="9">
        <f>D59+ D60</f>
        <v>29.600000000000065</v>
      </c>
      <c r="E63" s="9">
        <f>E59+ E60</f>
        <v>1.9000000000000017</v>
      </c>
      <c r="F63" s="9">
        <f>F59+ F60</f>
        <v>1.3000000000000003</v>
      </c>
      <c r="G63" s="9">
        <f>G59+ G60</f>
        <v>0</v>
      </c>
    </row>
    <row r="64" spans="1:7">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43DB1-04A9-423F-8792-15E0FDBA983E}">
  <dimension ref="A1:P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2" width="9.19921875" bestFit="1" customWidth="1"/>
    <col min="3" max="3" width="8.5" bestFit="1" customWidth="1"/>
    <col min="4" max="4" width="7.796875" bestFit="1" customWidth="1"/>
    <col min="5" max="5" width="9.09765625" bestFit="1" customWidth="1"/>
    <col min="7" max="7" width="8.09765625" bestFit="1" customWidth="1"/>
    <col min="8" max="8" width="7.3984375" bestFit="1" customWidth="1"/>
    <col min="9" max="9" width="8.69921875" bestFit="1" customWidth="1"/>
    <col min="10" max="10" width="11.09765625" bestFit="1" customWidth="1"/>
    <col min="11" max="11" width="7.19921875" bestFit="1" customWidth="1"/>
    <col min="12" max="12" width="6.09765625" bestFit="1" customWidth="1"/>
    <col min="13" max="13" width="7.19921875" bestFit="1" customWidth="1"/>
    <col min="14" max="14" width="7.09765625" bestFit="1" customWidth="1"/>
    <col min="15" max="15" width="11.3984375" bestFit="1" customWidth="1"/>
  </cols>
  <sheetData>
    <row r="1" spans="1:16">
      <c r="A1" t="s">
        <v>623</v>
      </c>
      <c r="B1" t="s">
        <v>624</v>
      </c>
      <c r="C1" t="s">
        <v>625</v>
      </c>
      <c r="D1" t="s">
        <v>626</v>
      </c>
      <c r="E1" t="s">
        <v>627</v>
      </c>
      <c r="F1" t="s">
        <v>628</v>
      </c>
      <c r="G1" t="s">
        <v>629</v>
      </c>
      <c r="H1" t="s">
        <v>630</v>
      </c>
      <c r="I1" t="s">
        <v>631</v>
      </c>
      <c r="J1" t="s">
        <v>632</v>
      </c>
      <c r="K1" t="s">
        <v>633</v>
      </c>
      <c r="L1" t="s">
        <v>634</v>
      </c>
      <c r="M1" t="s">
        <v>635</v>
      </c>
      <c r="N1" t="s">
        <v>636</v>
      </c>
      <c r="O1" t="s">
        <v>637</v>
      </c>
      <c r="P1" t="s">
        <v>638</v>
      </c>
    </row>
    <row r="2" spans="1:16">
      <c r="A2" s="1">
        <v>44949.000150462962</v>
      </c>
      <c r="B2">
        <v>7745.3</v>
      </c>
      <c r="C2">
        <v>0</v>
      </c>
      <c r="D2">
        <v>0</v>
      </c>
      <c r="E2">
        <v>8192</v>
      </c>
      <c r="F2">
        <v>192.3</v>
      </c>
      <c r="G2">
        <v>0</v>
      </c>
      <c r="H2">
        <v>0</v>
      </c>
      <c r="I2">
        <v>8192</v>
      </c>
      <c r="J2">
        <v>50.9</v>
      </c>
      <c r="K2">
        <v>6402.2</v>
      </c>
      <c r="L2">
        <v>747</v>
      </c>
      <c r="M2">
        <v>-1</v>
      </c>
      <c r="N2">
        <v>175.2</v>
      </c>
      <c r="O2">
        <v>0</v>
      </c>
      <c r="P2">
        <v>6324.8</v>
      </c>
    </row>
    <row r="3" spans="1:16">
      <c r="A3" s="1">
        <v>44949.125150462962</v>
      </c>
      <c r="B3">
        <v>7745.3</v>
      </c>
      <c r="C3">
        <v>0</v>
      </c>
      <c r="D3">
        <v>0</v>
      </c>
      <c r="E3">
        <v>8192</v>
      </c>
      <c r="F3">
        <v>198.1</v>
      </c>
      <c r="G3">
        <v>0</v>
      </c>
      <c r="H3">
        <v>0</v>
      </c>
      <c r="I3">
        <v>8192</v>
      </c>
      <c r="J3">
        <v>50.9</v>
      </c>
      <c r="K3">
        <v>6392.3</v>
      </c>
      <c r="L3">
        <v>751.2</v>
      </c>
      <c r="M3">
        <v>-1</v>
      </c>
      <c r="N3">
        <v>176.1</v>
      </c>
      <c r="O3">
        <v>0</v>
      </c>
      <c r="P3">
        <v>6315.6</v>
      </c>
    </row>
    <row r="4" spans="1:16">
      <c r="A4" s="1">
        <v>44949.250150462962</v>
      </c>
      <c r="B4">
        <v>7745.3</v>
      </c>
      <c r="C4">
        <v>0</v>
      </c>
      <c r="D4">
        <v>0</v>
      </c>
      <c r="E4">
        <v>8192</v>
      </c>
      <c r="F4">
        <v>199.7</v>
      </c>
      <c r="G4">
        <v>0</v>
      </c>
      <c r="H4">
        <v>0</v>
      </c>
      <c r="I4">
        <v>8192</v>
      </c>
      <c r="J4">
        <v>50.9</v>
      </c>
      <c r="K4">
        <v>6387.4</v>
      </c>
      <c r="L4">
        <v>753.2</v>
      </c>
      <c r="M4">
        <v>-1</v>
      </c>
      <c r="N4">
        <v>177.7</v>
      </c>
      <c r="O4">
        <v>0</v>
      </c>
      <c r="P4">
        <v>6311.9</v>
      </c>
    </row>
    <row r="5" spans="1:16">
      <c r="A5" s="1">
        <v>44949.375150462962</v>
      </c>
      <c r="B5">
        <v>7745.3</v>
      </c>
      <c r="C5">
        <v>0</v>
      </c>
      <c r="D5">
        <v>0</v>
      </c>
      <c r="E5">
        <v>8192</v>
      </c>
      <c r="F5">
        <v>205.3</v>
      </c>
      <c r="G5">
        <v>0</v>
      </c>
      <c r="H5">
        <v>0</v>
      </c>
      <c r="I5">
        <v>8192</v>
      </c>
      <c r="J5">
        <v>50.9</v>
      </c>
      <c r="K5">
        <v>6383.5</v>
      </c>
      <c r="L5">
        <v>749.9</v>
      </c>
      <c r="M5">
        <v>-1</v>
      </c>
      <c r="N5">
        <v>179.1</v>
      </c>
      <c r="O5">
        <v>0</v>
      </c>
      <c r="P5">
        <v>6309.2</v>
      </c>
    </row>
    <row r="6" spans="1:16">
      <c r="A6" s="1">
        <v>44949.500150462962</v>
      </c>
      <c r="B6">
        <v>7745.3</v>
      </c>
      <c r="C6">
        <v>0</v>
      </c>
      <c r="D6">
        <v>0</v>
      </c>
      <c r="E6">
        <v>8192</v>
      </c>
      <c r="F6">
        <v>200.4</v>
      </c>
      <c r="G6">
        <v>0</v>
      </c>
      <c r="H6">
        <v>0</v>
      </c>
      <c r="I6">
        <v>8192</v>
      </c>
      <c r="J6">
        <v>50.9</v>
      </c>
      <c r="K6">
        <v>6383.6</v>
      </c>
      <c r="L6">
        <v>754.5</v>
      </c>
      <c r="M6">
        <v>-1</v>
      </c>
      <c r="N6">
        <v>179.9</v>
      </c>
      <c r="O6">
        <v>0</v>
      </c>
      <c r="P6">
        <v>6309.5</v>
      </c>
    </row>
    <row r="7" spans="1:16">
      <c r="A7" s="1">
        <v>44949.625150462962</v>
      </c>
      <c r="B7">
        <v>7745.3</v>
      </c>
      <c r="C7">
        <v>0</v>
      </c>
      <c r="D7">
        <v>0</v>
      </c>
      <c r="E7">
        <v>8192</v>
      </c>
      <c r="F7">
        <v>202.2</v>
      </c>
      <c r="G7">
        <v>0</v>
      </c>
      <c r="H7">
        <v>0</v>
      </c>
      <c r="I7">
        <v>8192</v>
      </c>
      <c r="J7">
        <v>50.9</v>
      </c>
      <c r="K7">
        <v>6383.7</v>
      </c>
      <c r="L7">
        <v>753.6</v>
      </c>
      <c r="M7">
        <v>-1</v>
      </c>
      <c r="N7">
        <v>180.8</v>
      </c>
      <c r="O7">
        <v>0</v>
      </c>
      <c r="P7">
        <v>6310.4</v>
      </c>
    </row>
    <row r="8" spans="1:16">
      <c r="A8" s="1">
        <v>44949.750150462962</v>
      </c>
      <c r="B8">
        <v>7745.3</v>
      </c>
      <c r="C8">
        <v>0</v>
      </c>
      <c r="D8">
        <v>0</v>
      </c>
      <c r="E8">
        <v>8192</v>
      </c>
      <c r="F8">
        <v>202.9</v>
      </c>
      <c r="G8">
        <v>0</v>
      </c>
      <c r="H8">
        <v>0</v>
      </c>
      <c r="I8">
        <v>8192</v>
      </c>
      <c r="J8">
        <v>50.9</v>
      </c>
      <c r="K8">
        <v>6379.4</v>
      </c>
      <c r="L8">
        <v>756.3</v>
      </c>
      <c r="M8">
        <v>-1</v>
      </c>
      <c r="N8">
        <v>181.6</v>
      </c>
      <c r="O8">
        <v>0</v>
      </c>
      <c r="P8">
        <v>6306.7</v>
      </c>
    </row>
    <row r="9" spans="1:16">
      <c r="A9" s="1">
        <v>44949.875150462962</v>
      </c>
      <c r="B9">
        <v>7745.3</v>
      </c>
      <c r="C9">
        <v>0</v>
      </c>
      <c r="D9">
        <v>0</v>
      </c>
      <c r="E9">
        <v>8192</v>
      </c>
      <c r="F9">
        <v>204.4</v>
      </c>
      <c r="G9">
        <v>0</v>
      </c>
      <c r="H9">
        <v>0</v>
      </c>
      <c r="I9">
        <v>8192</v>
      </c>
      <c r="J9">
        <v>50.9</v>
      </c>
      <c r="K9">
        <v>6379.5</v>
      </c>
      <c r="L9">
        <v>753.5</v>
      </c>
      <c r="M9">
        <v>-1</v>
      </c>
      <c r="N9">
        <v>182.3</v>
      </c>
      <c r="O9">
        <v>0</v>
      </c>
      <c r="P9">
        <v>6307.5</v>
      </c>
    </row>
    <row r="10" spans="1:16">
      <c r="A10" s="1">
        <v>44950.000150462962</v>
      </c>
      <c r="B10">
        <v>7745.3</v>
      </c>
      <c r="C10">
        <v>0</v>
      </c>
      <c r="D10">
        <v>0</v>
      </c>
      <c r="E10">
        <v>8192</v>
      </c>
      <c r="F10">
        <v>205.4</v>
      </c>
      <c r="G10">
        <v>0</v>
      </c>
      <c r="H10">
        <v>0</v>
      </c>
      <c r="I10">
        <v>8192</v>
      </c>
      <c r="J10">
        <v>50.9</v>
      </c>
      <c r="K10">
        <v>6376.1</v>
      </c>
      <c r="L10">
        <v>755.3</v>
      </c>
      <c r="M10">
        <v>-1</v>
      </c>
      <c r="N10">
        <v>182.9</v>
      </c>
      <c r="O10">
        <v>0</v>
      </c>
      <c r="P10">
        <v>6304.5</v>
      </c>
    </row>
    <row r="11" spans="1:16">
      <c r="A11" s="1">
        <v>44950.125150462962</v>
      </c>
      <c r="B11">
        <v>7745.3</v>
      </c>
      <c r="C11">
        <v>0</v>
      </c>
      <c r="D11">
        <v>0</v>
      </c>
      <c r="E11">
        <v>8192</v>
      </c>
      <c r="F11">
        <v>202.7</v>
      </c>
      <c r="G11">
        <v>0</v>
      </c>
      <c r="H11">
        <v>0</v>
      </c>
      <c r="I11">
        <v>8192</v>
      </c>
      <c r="J11">
        <v>50.9</v>
      </c>
      <c r="K11">
        <v>6376.2</v>
      </c>
      <c r="L11">
        <v>756.6</v>
      </c>
      <c r="M11">
        <v>-1</v>
      </c>
      <c r="N11">
        <v>183.6</v>
      </c>
      <c r="O11">
        <v>0</v>
      </c>
      <c r="P11">
        <v>6305.2</v>
      </c>
    </row>
    <row r="12" spans="1:16">
      <c r="A12" s="1">
        <v>44950.250162037039</v>
      </c>
      <c r="B12">
        <v>7745.3</v>
      </c>
      <c r="C12">
        <v>0</v>
      </c>
      <c r="D12">
        <v>0</v>
      </c>
      <c r="E12">
        <v>8192</v>
      </c>
      <c r="F12">
        <v>203.6</v>
      </c>
      <c r="G12">
        <v>0</v>
      </c>
      <c r="H12">
        <v>0</v>
      </c>
      <c r="I12">
        <v>8192</v>
      </c>
      <c r="J12">
        <v>50.9</v>
      </c>
      <c r="K12">
        <v>6376.3</v>
      </c>
      <c r="L12">
        <v>756.6</v>
      </c>
      <c r="M12">
        <v>-1</v>
      </c>
      <c r="N12">
        <v>184.9</v>
      </c>
      <c r="O12">
        <v>0</v>
      </c>
      <c r="P12">
        <v>6305.5</v>
      </c>
    </row>
    <row r="13" spans="1:16">
      <c r="A13" s="1">
        <v>44950.375162037039</v>
      </c>
      <c r="B13">
        <v>7745.3</v>
      </c>
      <c r="C13">
        <v>0</v>
      </c>
      <c r="D13">
        <v>0</v>
      </c>
      <c r="E13">
        <v>8192</v>
      </c>
      <c r="F13">
        <v>205.5</v>
      </c>
      <c r="G13">
        <v>0</v>
      </c>
      <c r="H13">
        <v>0</v>
      </c>
      <c r="I13">
        <v>8192</v>
      </c>
      <c r="J13">
        <v>50.9</v>
      </c>
      <c r="K13">
        <v>6372</v>
      </c>
      <c r="L13">
        <v>758</v>
      </c>
      <c r="M13">
        <v>-1</v>
      </c>
      <c r="N13">
        <v>185.9</v>
      </c>
      <c r="O13">
        <v>0</v>
      </c>
      <c r="P13">
        <v>6302.1</v>
      </c>
    </row>
    <row r="14" spans="1:16">
      <c r="A14" s="1">
        <v>44950.500162037039</v>
      </c>
      <c r="B14">
        <v>7745.3</v>
      </c>
      <c r="C14">
        <v>0</v>
      </c>
      <c r="D14">
        <v>0</v>
      </c>
      <c r="E14">
        <v>8192</v>
      </c>
      <c r="F14">
        <v>208.3</v>
      </c>
      <c r="G14">
        <v>0</v>
      </c>
      <c r="H14">
        <v>0</v>
      </c>
      <c r="I14">
        <v>8192</v>
      </c>
      <c r="J14">
        <v>50.9</v>
      </c>
      <c r="K14">
        <v>6372.1</v>
      </c>
      <c r="L14">
        <v>753.8</v>
      </c>
      <c r="M14">
        <v>-1</v>
      </c>
      <c r="N14">
        <v>186.6</v>
      </c>
      <c r="O14">
        <v>0</v>
      </c>
      <c r="P14">
        <v>6302.8</v>
      </c>
    </row>
    <row r="15" spans="1:16">
      <c r="A15" s="1">
        <v>44950.625162037039</v>
      </c>
      <c r="B15">
        <v>7745.3</v>
      </c>
      <c r="C15">
        <v>0</v>
      </c>
      <c r="D15">
        <v>0</v>
      </c>
      <c r="E15">
        <v>8192</v>
      </c>
      <c r="F15">
        <v>203.4</v>
      </c>
      <c r="G15">
        <v>0</v>
      </c>
      <c r="H15">
        <v>0</v>
      </c>
      <c r="I15">
        <v>8192</v>
      </c>
      <c r="J15">
        <v>50.9</v>
      </c>
      <c r="K15">
        <v>6372.3</v>
      </c>
      <c r="L15">
        <v>758</v>
      </c>
      <c r="M15">
        <v>-1</v>
      </c>
      <c r="N15">
        <v>187.3</v>
      </c>
      <c r="O15">
        <v>0</v>
      </c>
      <c r="P15">
        <v>6303.5</v>
      </c>
    </row>
    <row r="16" spans="1:16">
      <c r="A16" s="1">
        <v>44950.750162037039</v>
      </c>
      <c r="B16">
        <v>7745.3</v>
      </c>
      <c r="C16">
        <v>0</v>
      </c>
      <c r="D16">
        <v>0</v>
      </c>
      <c r="E16">
        <v>8192</v>
      </c>
      <c r="F16">
        <v>201.5</v>
      </c>
      <c r="G16">
        <v>0</v>
      </c>
      <c r="H16">
        <v>0</v>
      </c>
      <c r="I16">
        <v>8192</v>
      </c>
      <c r="J16">
        <v>50.9</v>
      </c>
      <c r="K16">
        <v>6372.4</v>
      </c>
      <c r="L16">
        <v>759.6</v>
      </c>
      <c r="M16">
        <v>-1</v>
      </c>
      <c r="N16">
        <v>187.9</v>
      </c>
      <c r="O16">
        <v>0</v>
      </c>
      <c r="P16">
        <v>6304.1</v>
      </c>
    </row>
    <row r="17" spans="1:16">
      <c r="A17" s="1">
        <v>44950.875162037039</v>
      </c>
      <c r="B17">
        <v>7745.3</v>
      </c>
      <c r="C17">
        <v>0</v>
      </c>
      <c r="D17">
        <v>0</v>
      </c>
      <c r="E17">
        <v>8192</v>
      </c>
      <c r="F17">
        <v>206.1</v>
      </c>
      <c r="G17">
        <v>0</v>
      </c>
      <c r="H17">
        <v>0</v>
      </c>
      <c r="I17">
        <v>8192</v>
      </c>
      <c r="J17">
        <v>50.9</v>
      </c>
      <c r="K17">
        <v>6372.5</v>
      </c>
      <c r="L17">
        <v>754.8</v>
      </c>
      <c r="M17">
        <v>-1</v>
      </c>
      <c r="N17">
        <v>188.5</v>
      </c>
      <c r="O17">
        <v>0</v>
      </c>
      <c r="P17">
        <v>6304.8</v>
      </c>
    </row>
    <row r="18" spans="1:16">
      <c r="A18" s="1">
        <v>44951.000162037039</v>
      </c>
      <c r="B18">
        <v>7745.3</v>
      </c>
      <c r="C18">
        <v>0</v>
      </c>
      <c r="D18">
        <v>0</v>
      </c>
      <c r="E18">
        <v>8192</v>
      </c>
      <c r="F18">
        <v>203.1</v>
      </c>
      <c r="G18">
        <v>0</v>
      </c>
      <c r="H18">
        <v>0</v>
      </c>
      <c r="I18">
        <v>8192</v>
      </c>
      <c r="J18">
        <v>50.9</v>
      </c>
      <c r="K18">
        <v>6368.7</v>
      </c>
      <c r="L18">
        <v>759.6</v>
      </c>
      <c r="M18">
        <v>-1</v>
      </c>
      <c r="N18">
        <v>189.2</v>
      </c>
      <c r="O18">
        <v>0</v>
      </c>
      <c r="P18">
        <v>6301.5</v>
      </c>
    </row>
    <row r="19" spans="1:16">
      <c r="A19" s="1">
        <v>44951.125162037039</v>
      </c>
      <c r="B19">
        <v>7745.3</v>
      </c>
      <c r="C19">
        <v>0</v>
      </c>
      <c r="D19">
        <v>0</v>
      </c>
      <c r="E19">
        <v>8192</v>
      </c>
      <c r="F19">
        <v>201.8</v>
      </c>
      <c r="G19">
        <v>0</v>
      </c>
      <c r="H19">
        <v>0</v>
      </c>
      <c r="I19">
        <v>8192</v>
      </c>
      <c r="J19">
        <v>50.9</v>
      </c>
      <c r="K19">
        <v>6368.8</v>
      </c>
      <c r="L19">
        <v>761.3</v>
      </c>
      <c r="M19">
        <v>-1</v>
      </c>
      <c r="N19">
        <v>189.8</v>
      </c>
      <c r="O19">
        <v>0</v>
      </c>
      <c r="P19">
        <v>6302.1</v>
      </c>
    </row>
    <row r="20" spans="1:16">
      <c r="A20" s="1">
        <v>44951.250162037039</v>
      </c>
      <c r="B20">
        <v>7745.3</v>
      </c>
      <c r="C20">
        <v>0</v>
      </c>
      <c r="D20">
        <v>0</v>
      </c>
      <c r="E20">
        <v>8192</v>
      </c>
      <c r="F20">
        <v>202.1</v>
      </c>
      <c r="G20">
        <v>0</v>
      </c>
      <c r="H20">
        <v>0</v>
      </c>
      <c r="I20">
        <v>8192</v>
      </c>
      <c r="J20">
        <v>50.9</v>
      </c>
      <c r="K20">
        <v>6364.9</v>
      </c>
      <c r="L20">
        <v>763.1</v>
      </c>
      <c r="M20">
        <v>-1</v>
      </c>
      <c r="N20">
        <v>190.8</v>
      </c>
      <c r="O20">
        <v>0</v>
      </c>
      <c r="P20">
        <v>6299.1</v>
      </c>
    </row>
    <row r="21" spans="1:16">
      <c r="A21" s="1">
        <v>44951.375162037039</v>
      </c>
      <c r="B21">
        <v>7745.3</v>
      </c>
      <c r="C21">
        <v>0</v>
      </c>
      <c r="D21">
        <v>0</v>
      </c>
      <c r="E21">
        <v>8192</v>
      </c>
      <c r="F21">
        <v>206.1</v>
      </c>
      <c r="G21">
        <v>0</v>
      </c>
      <c r="H21">
        <v>0</v>
      </c>
      <c r="I21">
        <v>8192</v>
      </c>
      <c r="J21">
        <v>50.9</v>
      </c>
      <c r="K21">
        <v>6365</v>
      </c>
      <c r="L21">
        <v>760.8</v>
      </c>
      <c r="M21">
        <v>-1</v>
      </c>
      <c r="N21">
        <v>191.6</v>
      </c>
      <c r="O21">
        <v>0</v>
      </c>
      <c r="P21">
        <v>6299.8</v>
      </c>
    </row>
    <row r="22" spans="1:16">
      <c r="A22" s="1">
        <v>44951.500162037039</v>
      </c>
      <c r="B22">
        <v>7745.3</v>
      </c>
      <c r="C22">
        <v>0</v>
      </c>
      <c r="D22">
        <v>0</v>
      </c>
      <c r="E22">
        <v>8192</v>
      </c>
      <c r="F22">
        <v>201.9</v>
      </c>
      <c r="G22">
        <v>0</v>
      </c>
      <c r="H22">
        <v>0</v>
      </c>
      <c r="I22">
        <v>8192</v>
      </c>
      <c r="J22">
        <v>50.9</v>
      </c>
      <c r="K22">
        <v>6365.1</v>
      </c>
      <c r="L22">
        <v>763.1</v>
      </c>
      <c r="M22">
        <v>-1</v>
      </c>
      <c r="N22">
        <v>192.3</v>
      </c>
      <c r="O22">
        <v>0</v>
      </c>
      <c r="P22">
        <v>6300.5</v>
      </c>
    </row>
    <row r="23" spans="1:16">
      <c r="A23" s="1">
        <v>44951.625150462962</v>
      </c>
      <c r="B23">
        <v>7745.3</v>
      </c>
      <c r="C23">
        <v>0</v>
      </c>
      <c r="D23">
        <v>0</v>
      </c>
      <c r="E23">
        <v>8192</v>
      </c>
      <c r="F23">
        <v>203.4</v>
      </c>
      <c r="G23">
        <v>0</v>
      </c>
      <c r="H23">
        <v>0</v>
      </c>
      <c r="I23">
        <v>8192</v>
      </c>
      <c r="J23">
        <v>50.9</v>
      </c>
      <c r="K23">
        <v>6360.8</v>
      </c>
      <c r="L23">
        <v>764.9</v>
      </c>
      <c r="M23">
        <v>-1</v>
      </c>
      <c r="N23">
        <v>193</v>
      </c>
      <c r="O23">
        <v>0</v>
      </c>
      <c r="P23">
        <v>6296.8</v>
      </c>
    </row>
    <row r="24" spans="1:16">
      <c r="A24" s="1">
        <v>44951.750150462962</v>
      </c>
      <c r="B24">
        <v>7745.3</v>
      </c>
      <c r="C24">
        <v>0</v>
      </c>
      <c r="D24">
        <v>0</v>
      </c>
      <c r="E24">
        <v>8192</v>
      </c>
      <c r="F24">
        <v>205.6</v>
      </c>
      <c r="G24">
        <v>0</v>
      </c>
      <c r="H24">
        <v>0</v>
      </c>
      <c r="I24">
        <v>8192</v>
      </c>
      <c r="J24">
        <v>50.9</v>
      </c>
      <c r="K24">
        <v>6356.9</v>
      </c>
      <c r="L24">
        <v>766.6</v>
      </c>
      <c r="M24">
        <v>-1</v>
      </c>
      <c r="N24">
        <v>193.6</v>
      </c>
      <c r="O24">
        <v>0</v>
      </c>
      <c r="P24">
        <v>6293.3</v>
      </c>
    </row>
    <row r="25" spans="1:16">
      <c r="A25" s="1">
        <v>44951.875150462962</v>
      </c>
      <c r="B25">
        <v>7745.3</v>
      </c>
      <c r="C25">
        <v>0</v>
      </c>
      <c r="D25">
        <v>0</v>
      </c>
      <c r="E25">
        <v>8192</v>
      </c>
      <c r="F25">
        <v>205.9</v>
      </c>
      <c r="G25">
        <v>0</v>
      </c>
      <c r="H25">
        <v>0</v>
      </c>
      <c r="I25">
        <v>8192</v>
      </c>
      <c r="J25">
        <v>50.9</v>
      </c>
      <c r="K25">
        <v>6357</v>
      </c>
      <c r="L25">
        <v>765.2</v>
      </c>
      <c r="M25">
        <v>-1</v>
      </c>
      <c r="N25">
        <v>194.2</v>
      </c>
      <c r="O25">
        <v>0</v>
      </c>
      <c r="P25">
        <v>6293.9</v>
      </c>
    </row>
    <row r="26" spans="1:16">
      <c r="A26" s="1">
        <v>44952.000150462962</v>
      </c>
      <c r="B26">
        <v>7745.3</v>
      </c>
      <c r="C26">
        <v>0</v>
      </c>
      <c r="D26">
        <v>0</v>
      </c>
      <c r="E26">
        <v>8192</v>
      </c>
      <c r="F26">
        <v>209.7</v>
      </c>
      <c r="G26">
        <v>0</v>
      </c>
      <c r="H26">
        <v>0</v>
      </c>
      <c r="I26">
        <v>8192</v>
      </c>
      <c r="J26">
        <v>50.9</v>
      </c>
      <c r="K26">
        <v>6353.2</v>
      </c>
      <c r="L26">
        <v>762.2</v>
      </c>
      <c r="M26">
        <v>-1</v>
      </c>
      <c r="N26">
        <v>194.8</v>
      </c>
      <c r="O26">
        <v>0</v>
      </c>
      <c r="P26">
        <v>6290.6</v>
      </c>
    </row>
    <row r="27" spans="1:16">
      <c r="A27" s="1">
        <v>44952.125150462962</v>
      </c>
      <c r="B27">
        <v>7745.3</v>
      </c>
      <c r="C27">
        <v>0</v>
      </c>
      <c r="D27">
        <v>0</v>
      </c>
      <c r="E27">
        <v>8192</v>
      </c>
      <c r="F27">
        <v>204.6</v>
      </c>
      <c r="G27">
        <v>0</v>
      </c>
      <c r="H27">
        <v>0</v>
      </c>
      <c r="I27">
        <v>8192</v>
      </c>
      <c r="J27">
        <v>50.9</v>
      </c>
      <c r="K27">
        <v>6353.3</v>
      </c>
      <c r="L27">
        <v>767.2</v>
      </c>
      <c r="M27">
        <v>-1</v>
      </c>
      <c r="N27">
        <v>195.4</v>
      </c>
      <c r="O27">
        <v>0</v>
      </c>
      <c r="P27">
        <v>6291.2</v>
      </c>
    </row>
    <row r="28" spans="1:16">
      <c r="A28" s="1">
        <v>44952.250150462962</v>
      </c>
      <c r="B28">
        <v>7745.3</v>
      </c>
      <c r="C28">
        <v>0</v>
      </c>
      <c r="D28">
        <v>0</v>
      </c>
      <c r="E28">
        <v>8192</v>
      </c>
      <c r="F28">
        <v>205.1</v>
      </c>
      <c r="G28">
        <v>0</v>
      </c>
      <c r="H28">
        <v>0</v>
      </c>
      <c r="I28">
        <v>8192</v>
      </c>
      <c r="J28">
        <v>50.9</v>
      </c>
      <c r="K28">
        <v>6353.4</v>
      </c>
      <c r="L28">
        <v>765.9</v>
      </c>
      <c r="M28">
        <v>-1</v>
      </c>
      <c r="N28">
        <v>196.6</v>
      </c>
      <c r="O28">
        <v>0</v>
      </c>
      <c r="P28">
        <v>6292.4</v>
      </c>
    </row>
    <row r="29" spans="1:16">
      <c r="A29" s="1">
        <v>44952.375150462962</v>
      </c>
      <c r="B29">
        <v>7745.3</v>
      </c>
      <c r="C29">
        <v>0</v>
      </c>
      <c r="D29">
        <v>0</v>
      </c>
      <c r="E29">
        <v>8192</v>
      </c>
      <c r="F29">
        <v>207</v>
      </c>
      <c r="G29">
        <v>0</v>
      </c>
      <c r="H29">
        <v>0</v>
      </c>
      <c r="I29">
        <v>8192</v>
      </c>
      <c r="J29">
        <v>50.9</v>
      </c>
      <c r="K29">
        <v>6353.5</v>
      </c>
      <c r="L29">
        <v>762.9</v>
      </c>
      <c r="M29">
        <v>-1</v>
      </c>
      <c r="N29">
        <v>197.7</v>
      </c>
      <c r="O29">
        <v>0</v>
      </c>
      <c r="P29">
        <v>6292.6</v>
      </c>
    </row>
    <row r="30" spans="1:16">
      <c r="A30" s="1">
        <v>44952.500150462962</v>
      </c>
      <c r="B30">
        <v>7745.3</v>
      </c>
      <c r="C30">
        <v>0</v>
      </c>
      <c r="D30">
        <v>0</v>
      </c>
      <c r="E30">
        <v>8192</v>
      </c>
      <c r="F30">
        <v>202.8</v>
      </c>
      <c r="G30">
        <v>0</v>
      </c>
      <c r="H30">
        <v>0</v>
      </c>
      <c r="I30">
        <v>8192</v>
      </c>
      <c r="J30">
        <v>50.9</v>
      </c>
      <c r="K30">
        <v>6353.7</v>
      </c>
      <c r="L30">
        <v>766.6</v>
      </c>
      <c r="M30">
        <v>-1</v>
      </c>
      <c r="N30">
        <v>198.4</v>
      </c>
      <c r="O30">
        <v>0</v>
      </c>
      <c r="P30">
        <v>6293.3</v>
      </c>
    </row>
    <row r="31" spans="1:16">
      <c r="A31" s="1">
        <v>44952.625150462962</v>
      </c>
      <c r="B31">
        <v>7745.3</v>
      </c>
      <c r="C31">
        <v>0</v>
      </c>
      <c r="D31">
        <v>0</v>
      </c>
      <c r="E31">
        <v>8192</v>
      </c>
      <c r="F31">
        <v>208.4</v>
      </c>
      <c r="G31">
        <v>0</v>
      </c>
      <c r="H31">
        <v>0</v>
      </c>
      <c r="I31">
        <v>8192</v>
      </c>
      <c r="J31">
        <v>50.9</v>
      </c>
      <c r="K31">
        <v>6349.4</v>
      </c>
      <c r="L31">
        <v>765.2</v>
      </c>
      <c r="M31">
        <v>-1</v>
      </c>
      <c r="N31">
        <v>199.1</v>
      </c>
      <c r="O31">
        <v>0</v>
      </c>
      <c r="P31">
        <v>6289.6</v>
      </c>
    </row>
    <row r="32" spans="1:16">
      <c r="A32" s="1">
        <v>44952.750162037039</v>
      </c>
      <c r="B32">
        <v>7745.3</v>
      </c>
      <c r="C32">
        <v>0</v>
      </c>
      <c r="D32">
        <v>0</v>
      </c>
      <c r="E32">
        <v>8192</v>
      </c>
      <c r="F32">
        <v>205.3</v>
      </c>
      <c r="G32">
        <v>0</v>
      </c>
      <c r="H32">
        <v>0</v>
      </c>
      <c r="I32">
        <v>8192</v>
      </c>
      <c r="J32">
        <v>50.9</v>
      </c>
      <c r="K32">
        <v>6349.5</v>
      </c>
      <c r="L32">
        <v>767.4</v>
      </c>
      <c r="M32">
        <v>-1</v>
      </c>
      <c r="N32">
        <v>199.8</v>
      </c>
      <c r="O32">
        <v>0</v>
      </c>
      <c r="P32">
        <v>6290.2</v>
      </c>
    </row>
    <row r="33" spans="1:16">
      <c r="A33" s="1">
        <v>44952.875162037039</v>
      </c>
      <c r="B33">
        <v>7745.3</v>
      </c>
      <c r="C33">
        <v>0</v>
      </c>
      <c r="D33">
        <v>0</v>
      </c>
      <c r="E33">
        <v>8192</v>
      </c>
      <c r="F33">
        <v>203.1</v>
      </c>
      <c r="G33">
        <v>0</v>
      </c>
      <c r="H33">
        <v>0</v>
      </c>
      <c r="I33">
        <v>8192</v>
      </c>
      <c r="J33">
        <v>50.9</v>
      </c>
      <c r="K33">
        <v>6349.6</v>
      </c>
      <c r="L33">
        <v>768.8</v>
      </c>
      <c r="M33">
        <v>-1</v>
      </c>
      <c r="N33">
        <v>200.3</v>
      </c>
      <c r="O33">
        <v>0</v>
      </c>
      <c r="P33">
        <v>6290.8</v>
      </c>
    </row>
    <row r="34" spans="1:16">
      <c r="A34" s="1">
        <v>44953.000162037039</v>
      </c>
      <c r="B34">
        <v>7745.3</v>
      </c>
      <c r="C34">
        <v>0</v>
      </c>
      <c r="D34">
        <v>0</v>
      </c>
      <c r="E34">
        <v>8192</v>
      </c>
      <c r="F34">
        <v>203.6</v>
      </c>
      <c r="G34">
        <v>0</v>
      </c>
      <c r="H34">
        <v>0</v>
      </c>
      <c r="I34">
        <v>8192</v>
      </c>
      <c r="J34">
        <v>50.9</v>
      </c>
      <c r="K34">
        <v>6350.2</v>
      </c>
      <c r="L34">
        <v>767.4</v>
      </c>
      <c r="M34">
        <v>-1</v>
      </c>
      <c r="N34">
        <v>200.9</v>
      </c>
      <c r="O34">
        <v>0</v>
      </c>
      <c r="P34">
        <v>6291.9</v>
      </c>
    </row>
    <row r="35" spans="1:16">
      <c r="A35" s="1">
        <v>44953.125162037039</v>
      </c>
      <c r="B35">
        <v>7745.3</v>
      </c>
      <c r="C35">
        <v>0</v>
      </c>
      <c r="D35">
        <v>0</v>
      </c>
      <c r="E35">
        <v>8192</v>
      </c>
      <c r="F35">
        <v>201.1</v>
      </c>
      <c r="G35">
        <v>0</v>
      </c>
      <c r="H35">
        <v>0</v>
      </c>
      <c r="I35">
        <v>8192</v>
      </c>
      <c r="J35">
        <v>50.9</v>
      </c>
      <c r="K35">
        <v>6350.3</v>
      </c>
      <c r="L35">
        <v>768.9</v>
      </c>
      <c r="M35">
        <v>-1</v>
      </c>
      <c r="N35">
        <v>201.6</v>
      </c>
      <c r="O35">
        <v>0</v>
      </c>
      <c r="P35">
        <v>6292.5</v>
      </c>
    </row>
    <row r="36" spans="1:16">
      <c r="A36" s="1">
        <v>44953.250162037039</v>
      </c>
      <c r="B36">
        <v>7745.3</v>
      </c>
      <c r="C36">
        <v>0</v>
      </c>
      <c r="D36">
        <v>0</v>
      </c>
      <c r="E36">
        <v>8192</v>
      </c>
      <c r="F36">
        <v>203.2</v>
      </c>
      <c r="G36">
        <v>0</v>
      </c>
      <c r="H36">
        <v>0</v>
      </c>
      <c r="I36">
        <v>8192</v>
      </c>
      <c r="J36">
        <v>50.9</v>
      </c>
      <c r="K36">
        <v>6346.4</v>
      </c>
      <c r="L36">
        <v>770.4</v>
      </c>
      <c r="M36">
        <v>-1</v>
      </c>
      <c r="N36">
        <v>203</v>
      </c>
      <c r="O36">
        <v>0</v>
      </c>
      <c r="P36">
        <v>6289.9</v>
      </c>
    </row>
    <row r="37" spans="1:16">
      <c r="A37" s="1">
        <v>44953.375162037039</v>
      </c>
      <c r="B37">
        <v>7745.3</v>
      </c>
      <c r="C37">
        <v>0</v>
      </c>
      <c r="D37">
        <v>0</v>
      </c>
      <c r="E37">
        <v>8192</v>
      </c>
      <c r="F37">
        <v>203.2</v>
      </c>
      <c r="G37">
        <v>0</v>
      </c>
      <c r="H37">
        <v>0</v>
      </c>
      <c r="I37">
        <v>8192</v>
      </c>
      <c r="J37">
        <v>50.9</v>
      </c>
      <c r="K37">
        <v>6342.4</v>
      </c>
      <c r="L37">
        <v>772.2</v>
      </c>
      <c r="M37">
        <v>-1</v>
      </c>
      <c r="N37">
        <v>204.3</v>
      </c>
      <c r="O37">
        <v>0</v>
      </c>
      <c r="P37">
        <v>6287.1</v>
      </c>
    </row>
    <row r="38" spans="1:16">
      <c r="A38" s="1">
        <v>44953.500162037039</v>
      </c>
      <c r="B38">
        <v>7745.3</v>
      </c>
      <c r="C38">
        <v>0</v>
      </c>
      <c r="D38">
        <v>0</v>
      </c>
      <c r="E38">
        <v>8192</v>
      </c>
      <c r="F38">
        <v>205.7</v>
      </c>
      <c r="G38">
        <v>0</v>
      </c>
      <c r="H38">
        <v>0</v>
      </c>
      <c r="I38">
        <v>8192</v>
      </c>
      <c r="J38">
        <v>50.9</v>
      </c>
      <c r="K38">
        <v>6338.1</v>
      </c>
      <c r="L38">
        <v>773.8</v>
      </c>
      <c r="M38">
        <v>-1</v>
      </c>
      <c r="N38">
        <v>205.2</v>
      </c>
      <c r="O38">
        <v>0</v>
      </c>
      <c r="P38">
        <v>6283.6</v>
      </c>
    </row>
    <row r="39" spans="1:16">
      <c r="A39" s="1">
        <v>44953.625162037039</v>
      </c>
      <c r="B39">
        <v>7745.3</v>
      </c>
      <c r="C39">
        <v>0</v>
      </c>
      <c r="D39">
        <v>0</v>
      </c>
      <c r="E39">
        <v>8192</v>
      </c>
      <c r="F39">
        <v>215.9</v>
      </c>
      <c r="G39">
        <v>0</v>
      </c>
      <c r="H39">
        <v>0</v>
      </c>
      <c r="I39">
        <v>8192</v>
      </c>
      <c r="J39">
        <v>50.9</v>
      </c>
      <c r="K39">
        <v>6333.9</v>
      </c>
      <c r="L39">
        <v>766.9</v>
      </c>
      <c r="M39">
        <v>-1</v>
      </c>
      <c r="N39">
        <v>205.8</v>
      </c>
      <c r="O39">
        <v>0</v>
      </c>
      <c r="P39">
        <v>6279.8</v>
      </c>
    </row>
    <row r="40" spans="1:16">
      <c r="A40" s="1">
        <v>44953.750162037039</v>
      </c>
      <c r="B40">
        <v>7745.3</v>
      </c>
      <c r="C40">
        <v>0</v>
      </c>
      <c r="D40">
        <v>0</v>
      </c>
      <c r="E40">
        <v>8192</v>
      </c>
      <c r="F40">
        <v>211.2</v>
      </c>
      <c r="G40">
        <v>0</v>
      </c>
      <c r="H40">
        <v>0</v>
      </c>
      <c r="I40">
        <v>8192</v>
      </c>
      <c r="J40">
        <v>50.9</v>
      </c>
      <c r="K40">
        <v>6334</v>
      </c>
      <c r="L40">
        <v>771.4</v>
      </c>
      <c r="M40">
        <v>-1</v>
      </c>
      <c r="N40">
        <v>206.4</v>
      </c>
      <c r="O40">
        <v>0</v>
      </c>
      <c r="P40">
        <v>6280.4</v>
      </c>
    </row>
    <row r="41" spans="1:16">
      <c r="A41" s="1">
        <v>44953.875162037039</v>
      </c>
      <c r="B41">
        <v>7745.3</v>
      </c>
      <c r="C41">
        <v>0</v>
      </c>
      <c r="D41">
        <v>0</v>
      </c>
      <c r="E41">
        <v>8192</v>
      </c>
      <c r="F41">
        <v>208.5</v>
      </c>
      <c r="G41">
        <v>0</v>
      </c>
      <c r="H41">
        <v>0</v>
      </c>
      <c r="I41">
        <v>8192</v>
      </c>
      <c r="J41">
        <v>50.9</v>
      </c>
      <c r="K41">
        <v>6334.1</v>
      </c>
      <c r="L41">
        <v>772.9</v>
      </c>
      <c r="M41">
        <v>-1</v>
      </c>
      <c r="N41">
        <v>207</v>
      </c>
      <c r="O41">
        <v>0</v>
      </c>
      <c r="P41">
        <v>6281</v>
      </c>
    </row>
    <row r="42" spans="1:16">
      <c r="A42" s="1">
        <v>44954.000150462962</v>
      </c>
      <c r="B42">
        <v>7745.3</v>
      </c>
      <c r="C42">
        <v>0</v>
      </c>
      <c r="D42">
        <v>0</v>
      </c>
      <c r="E42">
        <v>8192</v>
      </c>
      <c r="F42">
        <v>6199.1</v>
      </c>
      <c r="G42">
        <v>0</v>
      </c>
      <c r="H42">
        <v>0</v>
      </c>
      <c r="I42">
        <v>8192</v>
      </c>
      <c r="J42">
        <v>50.9</v>
      </c>
      <c r="K42">
        <v>495.2</v>
      </c>
      <c r="L42">
        <v>781.2</v>
      </c>
      <c r="M42">
        <v>-1</v>
      </c>
      <c r="N42">
        <v>208.7</v>
      </c>
      <c r="O42">
        <v>0</v>
      </c>
      <c r="P42">
        <v>440.1</v>
      </c>
    </row>
    <row r="43" spans="1:16">
      <c r="A43" s="1">
        <v>44954.125150462962</v>
      </c>
      <c r="B43">
        <v>7745.3</v>
      </c>
      <c r="C43">
        <v>0</v>
      </c>
      <c r="D43">
        <v>0</v>
      </c>
      <c r="E43">
        <v>8192</v>
      </c>
      <c r="F43">
        <v>128.6</v>
      </c>
      <c r="G43">
        <v>0</v>
      </c>
      <c r="H43">
        <v>0</v>
      </c>
      <c r="I43">
        <v>8192</v>
      </c>
      <c r="J43">
        <v>50.9</v>
      </c>
      <c r="K43">
        <v>6465.2</v>
      </c>
      <c r="L43">
        <v>765.5</v>
      </c>
      <c r="M43">
        <v>-1</v>
      </c>
      <c r="N43">
        <v>161.9</v>
      </c>
      <c r="O43">
        <v>0</v>
      </c>
      <c r="P43">
        <v>6377.5</v>
      </c>
    </row>
    <row r="44" spans="1:16">
      <c r="A44" s="1">
        <v>44954.250150462962</v>
      </c>
      <c r="B44">
        <v>7745.3</v>
      </c>
      <c r="C44">
        <v>0</v>
      </c>
      <c r="D44">
        <v>0</v>
      </c>
      <c r="E44">
        <v>8192</v>
      </c>
      <c r="F44">
        <v>135.5</v>
      </c>
      <c r="G44">
        <v>0</v>
      </c>
      <c r="H44">
        <v>0</v>
      </c>
      <c r="I44">
        <v>8192</v>
      </c>
      <c r="J44">
        <v>50.9</v>
      </c>
      <c r="K44">
        <v>6457.2</v>
      </c>
      <c r="L44">
        <v>765.3</v>
      </c>
      <c r="M44">
        <v>-1</v>
      </c>
      <c r="N44">
        <v>161.9</v>
      </c>
      <c r="O44">
        <v>0</v>
      </c>
      <c r="P44">
        <v>6373.1</v>
      </c>
    </row>
    <row r="45" spans="1:16">
      <c r="A45" s="1">
        <v>44954.375150462962</v>
      </c>
      <c r="B45">
        <v>7745.3</v>
      </c>
      <c r="C45">
        <v>0</v>
      </c>
      <c r="D45">
        <v>0</v>
      </c>
      <c r="E45">
        <v>8192</v>
      </c>
      <c r="F45">
        <v>125.4</v>
      </c>
      <c r="G45">
        <v>0</v>
      </c>
      <c r="H45">
        <v>0</v>
      </c>
      <c r="I45">
        <v>8192</v>
      </c>
      <c r="J45">
        <v>50.9</v>
      </c>
      <c r="K45">
        <v>6464.1</v>
      </c>
      <c r="L45">
        <v>767.3</v>
      </c>
      <c r="M45">
        <v>-1</v>
      </c>
      <c r="N45">
        <v>162.19999999999999</v>
      </c>
      <c r="O45">
        <v>0</v>
      </c>
      <c r="P45">
        <v>6380.1</v>
      </c>
    </row>
    <row r="46" spans="1:16">
      <c r="A46" s="1">
        <v>44954.500150462962</v>
      </c>
      <c r="B46">
        <v>7745.3</v>
      </c>
      <c r="C46">
        <v>0</v>
      </c>
      <c r="D46">
        <v>0</v>
      </c>
      <c r="E46">
        <v>8192</v>
      </c>
      <c r="F46">
        <v>129</v>
      </c>
      <c r="G46">
        <v>0</v>
      </c>
      <c r="H46">
        <v>0</v>
      </c>
      <c r="I46">
        <v>8192</v>
      </c>
      <c r="J46">
        <v>50.9</v>
      </c>
      <c r="K46">
        <v>6457.3</v>
      </c>
      <c r="L46">
        <v>769.8</v>
      </c>
      <c r="M46">
        <v>-1</v>
      </c>
      <c r="N46">
        <v>162.4</v>
      </c>
      <c r="O46">
        <v>0</v>
      </c>
      <c r="P46">
        <v>6373.2</v>
      </c>
    </row>
    <row r="47" spans="1:16">
      <c r="A47" s="1">
        <v>44954.625150462962</v>
      </c>
      <c r="B47">
        <v>7745.3</v>
      </c>
      <c r="C47">
        <v>0</v>
      </c>
      <c r="D47">
        <v>0</v>
      </c>
      <c r="E47">
        <v>8192</v>
      </c>
      <c r="F47">
        <v>123.2</v>
      </c>
      <c r="G47">
        <v>0</v>
      </c>
      <c r="H47">
        <v>0</v>
      </c>
      <c r="I47">
        <v>8192</v>
      </c>
      <c r="J47">
        <v>50.9</v>
      </c>
      <c r="K47">
        <v>6466.2</v>
      </c>
      <c r="L47">
        <v>767.8</v>
      </c>
      <c r="M47">
        <v>-1</v>
      </c>
      <c r="N47">
        <v>162.5</v>
      </c>
      <c r="O47">
        <v>0</v>
      </c>
      <c r="P47">
        <v>6382.1</v>
      </c>
    </row>
    <row r="48" spans="1:16">
      <c r="A48" s="1">
        <v>44954.750150462962</v>
      </c>
      <c r="B48">
        <v>7745.3</v>
      </c>
      <c r="C48">
        <v>0</v>
      </c>
      <c r="D48">
        <v>0</v>
      </c>
      <c r="E48">
        <v>8192</v>
      </c>
      <c r="F48">
        <v>142.30000000000001</v>
      </c>
      <c r="G48">
        <v>0</v>
      </c>
      <c r="H48">
        <v>0</v>
      </c>
      <c r="I48">
        <v>8192</v>
      </c>
      <c r="J48">
        <v>50.9</v>
      </c>
      <c r="K48">
        <v>6459.3</v>
      </c>
      <c r="L48">
        <v>759.9</v>
      </c>
      <c r="M48">
        <v>-1</v>
      </c>
      <c r="N48">
        <v>162.80000000000001</v>
      </c>
      <c r="O48">
        <v>0</v>
      </c>
      <c r="P48">
        <v>6375.2</v>
      </c>
    </row>
    <row r="49" spans="1:16">
      <c r="A49" s="1">
        <v>44954.875150462962</v>
      </c>
      <c r="B49">
        <v>7745.3</v>
      </c>
      <c r="C49">
        <v>0</v>
      </c>
      <c r="D49">
        <v>0</v>
      </c>
      <c r="E49">
        <v>8192</v>
      </c>
      <c r="F49">
        <v>149.4</v>
      </c>
      <c r="G49">
        <v>0</v>
      </c>
      <c r="H49">
        <v>0</v>
      </c>
      <c r="I49">
        <v>8192</v>
      </c>
      <c r="J49">
        <v>50.9</v>
      </c>
      <c r="K49">
        <v>6455.6</v>
      </c>
      <c r="L49">
        <v>756.5</v>
      </c>
      <c r="M49">
        <v>-1</v>
      </c>
      <c r="N49">
        <v>163.19999999999999</v>
      </c>
      <c r="O49">
        <v>0</v>
      </c>
      <c r="P49">
        <v>6371.7</v>
      </c>
    </row>
    <row r="50" spans="1:16">
      <c r="A50" s="1">
        <v>44955.000162037039</v>
      </c>
      <c r="B50">
        <v>7745.3</v>
      </c>
      <c r="C50">
        <v>0</v>
      </c>
      <c r="D50">
        <v>0</v>
      </c>
      <c r="E50">
        <v>8192</v>
      </c>
      <c r="F50">
        <v>153</v>
      </c>
      <c r="G50">
        <v>0</v>
      </c>
      <c r="H50">
        <v>0</v>
      </c>
      <c r="I50">
        <v>8192</v>
      </c>
      <c r="J50">
        <v>50.9</v>
      </c>
      <c r="K50">
        <v>6446.6</v>
      </c>
      <c r="L50">
        <v>761.2</v>
      </c>
      <c r="M50">
        <v>-1</v>
      </c>
      <c r="N50">
        <v>163.80000000000001</v>
      </c>
      <c r="O50">
        <v>0</v>
      </c>
      <c r="P50">
        <v>6362.9</v>
      </c>
    </row>
    <row r="51" spans="1:16">
      <c r="A51" s="1">
        <v>44955.125162037039</v>
      </c>
      <c r="B51">
        <v>7745.3</v>
      </c>
      <c r="C51">
        <v>0</v>
      </c>
      <c r="D51">
        <v>0</v>
      </c>
      <c r="E51">
        <v>8192</v>
      </c>
      <c r="F51">
        <v>146.30000000000001</v>
      </c>
      <c r="G51">
        <v>0</v>
      </c>
      <c r="H51">
        <v>0</v>
      </c>
      <c r="I51">
        <v>8192</v>
      </c>
      <c r="J51">
        <v>50.9</v>
      </c>
      <c r="K51">
        <v>6437.1</v>
      </c>
      <c r="L51">
        <v>761.3</v>
      </c>
      <c r="M51">
        <v>-1</v>
      </c>
      <c r="N51">
        <v>164.4</v>
      </c>
      <c r="O51">
        <v>0</v>
      </c>
      <c r="P51">
        <v>6352.7</v>
      </c>
    </row>
    <row r="52" spans="1:16">
      <c r="A52" s="1">
        <v>44955.250162037039</v>
      </c>
      <c r="B52">
        <v>7745.3</v>
      </c>
      <c r="C52">
        <v>0</v>
      </c>
      <c r="D52">
        <v>0</v>
      </c>
      <c r="E52">
        <v>8192</v>
      </c>
      <c r="F52">
        <v>141.80000000000001</v>
      </c>
      <c r="G52">
        <v>0</v>
      </c>
      <c r="H52">
        <v>0</v>
      </c>
      <c r="I52">
        <v>8192</v>
      </c>
      <c r="J52">
        <v>50.9</v>
      </c>
      <c r="K52">
        <v>6415.9</v>
      </c>
      <c r="L52">
        <v>767.8</v>
      </c>
      <c r="M52">
        <v>-1</v>
      </c>
      <c r="N52">
        <v>172</v>
      </c>
      <c r="O52">
        <v>0</v>
      </c>
      <c r="P52">
        <v>6337.2</v>
      </c>
    </row>
    <row r="53" spans="1:16">
      <c r="A53" s="1">
        <v>44955.375162037039</v>
      </c>
      <c r="B53">
        <v>7745.3</v>
      </c>
      <c r="C53">
        <v>0</v>
      </c>
      <c r="D53">
        <v>0</v>
      </c>
      <c r="E53">
        <v>8192</v>
      </c>
      <c r="F53">
        <v>149.4</v>
      </c>
      <c r="G53">
        <v>0</v>
      </c>
      <c r="H53">
        <v>0</v>
      </c>
      <c r="I53">
        <v>8192</v>
      </c>
      <c r="J53">
        <v>50.9</v>
      </c>
      <c r="K53">
        <v>6405.9</v>
      </c>
      <c r="L53">
        <v>770.3</v>
      </c>
      <c r="M53">
        <v>-1</v>
      </c>
      <c r="N53">
        <v>173.1</v>
      </c>
      <c r="O53">
        <v>0</v>
      </c>
      <c r="P53">
        <v>6328.2</v>
      </c>
    </row>
    <row r="54" spans="1:16">
      <c r="A54" s="1">
        <v>44955.500162037039</v>
      </c>
      <c r="B54">
        <v>7745.3</v>
      </c>
      <c r="C54">
        <v>0</v>
      </c>
      <c r="D54">
        <v>0</v>
      </c>
      <c r="E54">
        <v>8192</v>
      </c>
      <c r="F54">
        <v>172.9</v>
      </c>
      <c r="G54">
        <v>0</v>
      </c>
      <c r="H54">
        <v>0</v>
      </c>
      <c r="I54">
        <v>8192</v>
      </c>
      <c r="J54">
        <v>50.9</v>
      </c>
      <c r="K54">
        <v>6396.6</v>
      </c>
      <c r="L54">
        <v>771.6</v>
      </c>
      <c r="M54">
        <v>-1</v>
      </c>
      <c r="N54">
        <v>173.8</v>
      </c>
      <c r="O54">
        <v>0</v>
      </c>
      <c r="P54">
        <v>6319.5</v>
      </c>
    </row>
    <row r="55" spans="1:16">
      <c r="A55" s="1">
        <v>44955.625162037039</v>
      </c>
      <c r="B55">
        <v>7745.3</v>
      </c>
      <c r="C55">
        <v>0</v>
      </c>
      <c r="D55">
        <v>0</v>
      </c>
      <c r="E55">
        <v>8192</v>
      </c>
      <c r="F55">
        <v>177.8</v>
      </c>
      <c r="G55">
        <v>0</v>
      </c>
      <c r="H55">
        <v>0</v>
      </c>
      <c r="I55">
        <v>8192</v>
      </c>
      <c r="J55">
        <v>50.9</v>
      </c>
      <c r="K55">
        <v>6391.8</v>
      </c>
      <c r="L55">
        <v>773</v>
      </c>
      <c r="M55">
        <v>-1</v>
      </c>
      <c r="N55">
        <v>174.3</v>
      </c>
      <c r="O55">
        <v>0</v>
      </c>
      <c r="P55">
        <v>6315.1</v>
      </c>
    </row>
    <row r="56" spans="1:16">
      <c r="A56" s="1">
        <v>44955.750162037039</v>
      </c>
      <c r="B56">
        <v>7745.3</v>
      </c>
      <c r="C56">
        <v>0</v>
      </c>
      <c r="D56">
        <v>0</v>
      </c>
      <c r="E56">
        <v>8192</v>
      </c>
      <c r="F56">
        <v>184.1</v>
      </c>
      <c r="G56">
        <v>0</v>
      </c>
      <c r="H56">
        <v>0</v>
      </c>
      <c r="I56">
        <v>8192</v>
      </c>
      <c r="J56">
        <v>50.9</v>
      </c>
      <c r="K56">
        <v>6381.9</v>
      </c>
      <c r="L56">
        <v>774.4</v>
      </c>
      <c r="M56">
        <v>-1</v>
      </c>
      <c r="N56">
        <v>174.9</v>
      </c>
      <c r="O56">
        <v>0</v>
      </c>
      <c r="P56">
        <v>6305.6</v>
      </c>
    </row>
    <row r="57" spans="1:16">
      <c r="A57" s="1">
        <v>44955.875162037039</v>
      </c>
      <c r="B57">
        <v>7745.3</v>
      </c>
      <c r="C57">
        <v>0</v>
      </c>
      <c r="D57">
        <v>0</v>
      </c>
      <c r="E57">
        <v>8192</v>
      </c>
      <c r="F57">
        <v>191.7</v>
      </c>
      <c r="G57">
        <v>0</v>
      </c>
      <c r="H57">
        <v>0</v>
      </c>
      <c r="I57">
        <v>8192</v>
      </c>
      <c r="J57">
        <v>50.9</v>
      </c>
      <c r="K57">
        <v>6372.1</v>
      </c>
      <c r="L57">
        <v>775.8</v>
      </c>
      <c r="M57">
        <v>-1</v>
      </c>
      <c r="N57">
        <v>175.5</v>
      </c>
      <c r="O57">
        <v>0</v>
      </c>
      <c r="P57">
        <v>6296.3</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47D3-23CC-4908-BB49-3AC6667A6D3D}">
  <dimension ref="A1:O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5">
      <c r="A1" t="s">
        <v>764</v>
      </c>
      <c r="B1" t="s">
        <v>765</v>
      </c>
      <c r="C1" t="s">
        <v>768</v>
      </c>
      <c r="D1" t="s">
        <v>771</v>
      </c>
      <c r="E1" t="s">
        <v>774</v>
      </c>
      <c r="F1" t="s">
        <v>766</v>
      </c>
      <c r="G1" t="s">
        <v>769</v>
      </c>
      <c r="H1" t="s">
        <v>772</v>
      </c>
      <c r="I1" t="s">
        <v>775</v>
      </c>
      <c r="J1" t="s">
        <v>767</v>
      </c>
      <c r="K1" t="s">
        <v>770</v>
      </c>
      <c r="L1" t="s">
        <v>773</v>
      </c>
      <c r="M1" t="s">
        <v>776</v>
      </c>
      <c r="N1" t="s">
        <v>777</v>
      </c>
      <c r="O1" t="s">
        <v>778</v>
      </c>
    </row>
    <row r="2" spans="1:15">
      <c r="A2" s="1">
        <v>44949.000150462962</v>
      </c>
      <c r="B2">
        <v>0</v>
      </c>
      <c r="C2">
        <v>0</v>
      </c>
      <c r="D2">
        <v>0</v>
      </c>
      <c r="E2">
        <v>0</v>
      </c>
      <c r="F2">
        <v>0</v>
      </c>
      <c r="G2">
        <v>0</v>
      </c>
      <c r="H2">
        <v>0</v>
      </c>
      <c r="I2">
        <v>0</v>
      </c>
      <c r="J2">
        <v>0</v>
      </c>
      <c r="K2">
        <v>0</v>
      </c>
      <c r="L2">
        <v>0</v>
      </c>
      <c r="M2">
        <v>0</v>
      </c>
      <c r="N2">
        <v>0</v>
      </c>
      <c r="O2">
        <v>0</v>
      </c>
    </row>
    <row r="3" spans="1:15">
      <c r="A3" s="1">
        <v>44949.125150462962</v>
      </c>
      <c r="B3">
        <v>0</v>
      </c>
      <c r="C3">
        <v>0</v>
      </c>
      <c r="D3">
        <v>0</v>
      </c>
      <c r="E3">
        <v>0</v>
      </c>
      <c r="F3">
        <v>0</v>
      </c>
      <c r="G3">
        <v>0</v>
      </c>
      <c r="H3">
        <v>0</v>
      </c>
      <c r="I3">
        <v>0</v>
      </c>
      <c r="J3">
        <v>0</v>
      </c>
      <c r="K3">
        <v>0</v>
      </c>
      <c r="L3">
        <v>0</v>
      </c>
      <c r="M3">
        <v>0</v>
      </c>
      <c r="N3">
        <v>0</v>
      </c>
      <c r="O3">
        <v>0</v>
      </c>
    </row>
    <row r="4" spans="1:15">
      <c r="A4" s="1">
        <v>44949.250150462962</v>
      </c>
      <c r="B4">
        <v>0</v>
      </c>
      <c r="C4">
        <v>0</v>
      </c>
      <c r="D4">
        <v>0</v>
      </c>
      <c r="E4">
        <v>0</v>
      </c>
      <c r="F4">
        <v>0</v>
      </c>
      <c r="G4">
        <v>0</v>
      </c>
      <c r="H4">
        <v>0</v>
      </c>
      <c r="I4">
        <v>0</v>
      </c>
      <c r="J4">
        <v>0</v>
      </c>
      <c r="K4">
        <v>0</v>
      </c>
      <c r="L4">
        <v>0</v>
      </c>
      <c r="M4">
        <v>0</v>
      </c>
      <c r="N4">
        <v>0</v>
      </c>
      <c r="O4">
        <v>0</v>
      </c>
    </row>
    <row r="5" spans="1:15">
      <c r="A5" s="1">
        <v>44949.375150462962</v>
      </c>
      <c r="B5">
        <v>0</v>
      </c>
      <c r="C5">
        <v>0</v>
      </c>
      <c r="D5">
        <v>0</v>
      </c>
      <c r="E5">
        <v>0</v>
      </c>
      <c r="F5">
        <v>0</v>
      </c>
      <c r="G5">
        <v>0</v>
      </c>
      <c r="H5">
        <v>0</v>
      </c>
      <c r="I5">
        <v>0</v>
      </c>
      <c r="J5">
        <v>0</v>
      </c>
      <c r="K5">
        <v>0</v>
      </c>
      <c r="L5">
        <v>0</v>
      </c>
      <c r="M5">
        <v>0</v>
      </c>
      <c r="N5">
        <v>0</v>
      </c>
      <c r="O5">
        <v>0</v>
      </c>
    </row>
    <row r="6" spans="1:15">
      <c r="A6" s="1">
        <v>44949.500150462962</v>
      </c>
      <c r="B6">
        <v>0</v>
      </c>
      <c r="C6">
        <v>0</v>
      </c>
      <c r="D6">
        <v>0</v>
      </c>
      <c r="E6">
        <v>0</v>
      </c>
      <c r="F6">
        <v>0</v>
      </c>
      <c r="G6">
        <v>0</v>
      </c>
      <c r="H6">
        <v>0</v>
      </c>
      <c r="I6">
        <v>0</v>
      </c>
      <c r="J6">
        <v>0</v>
      </c>
      <c r="K6">
        <v>0</v>
      </c>
      <c r="L6">
        <v>0</v>
      </c>
      <c r="M6">
        <v>0</v>
      </c>
      <c r="N6">
        <v>0</v>
      </c>
      <c r="O6">
        <v>0</v>
      </c>
    </row>
    <row r="7" spans="1:15">
      <c r="A7" s="1">
        <v>44949.625150462962</v>
      </c>
      <c r="B7">
        <v>0</v>
      </c>
      <c r="C7">
        <v>0</v>
      </c>
      <c r="D7">
        <v>0</v>
      </c>
      <c r="E7">
        <v>0</v>
      </c>
      <c r="F7">
        <v>0</v>
      </c>
      <c r="G7">
        <v>0</v>
      </c>
      <c r="H7">
        <v>0</v>
      </c>
      <c r="I7">
        <v>0</v>
      </c>
      <c r="J7">
        <v>0</v>
      </c>
      <c r="K7">
        <v>0</v>
      </c>
      <c r="L7">
        <v>0</v>
      </c>
      <c r="M7">
        <v>0</v>
      </c>
      <c r="N7">
        <v>0</v>
      </c>
      <c r="O7">
        <v>0</v>
      </c>
    </row>
    <row r="8" spans="1:15">
      <c r="A8" s="1">
        <v>44949.750150462962</v>
      </c>
      <c r="B8">
        <v>0</v>
      </c>
      <c r="C8">
        <v>0</v>
      </c>
      <c r="D8">
        <v>0</v>
      </c>
      <c r="E8">
        <v>0</v>
      </c>
      <c r="F8">
        <v>0</v>
      </c>
      <c r="G8">
        <v>0</v>
      </c>
      <c r="H8">
        <v>0</v>
      </c>
      <c r="I8">
        <v>0</v>
      </c>
      <c r="J8">
        <v>0</v>
      </c>
      <c r="K8">
        <v>0</v>
      </c>
      <c r="L8">
        <v>0</v>
      </c>
      <c r="M8">
        <v>0</v>
      </c>
      <c r="N8">
        <v>0</v>
      </c>
      <c r="O8">
        <v>0</v>
      </c>
    </row>
    <row r="9" spans="1:15">
      <c r="A9" s="1">
        <v>44949.875150462962</v>
      </c>
      <c r="B9">
        <v>0</v>
      </c>
      <c r="C9">
        <v>0</v>
      </c>
      <c r="D9">
        <v>0</v>
      </c>
      <c r="E9">
        <v>0</v>
      </c>
      <c r="F9">
        <v>0</v>
      </c>
      <c r="G9">
        <v>0</v>
      </c>
      <c r="H9">
        <v>0</v>
      </c>
      <c r="I9">
        <v>0</v>
      </c>
      <c r="J9">
        <v>0</v>
      </c>
      <c r="K9">
        <v>0</v>
      </c>
      <c r="L9">
        <v>0</v>
      </c>
      <c r="M9">
        <v>0</v>
      </c>
      <c r="N9">
        <v>0</v>
      </c>
      <c r="O9">
        <v>0</v>
      </c>
    </row>
    <row r="10" spans="1:15">
      <c r="A10" s="1">
        <v>44950.000150462962</v>
      </c>
      <c r="B10">
        <v>0</v>
      </c>
      <c r="C10">
        <v>0</v>
      </c>
      <c r="D10">
        <v>0</v>
      </c>
      <c r="E10">
        <v>0</v>
      </c>
      <c r="F10">
        <v>0</v>
      </c>
      <c r="G10">
        <v>0</v>
      </c>
      <c r="H10">
        <v>0</v>
      </c>
      <c r="I10">
        <v>0</v>
      </c>
      <c r="J10">
        <v>0</v>
      </c>
      <c r="K10">
        <v>0</v>
      </c>
      <c r="L10">
        <v>0</v>
      </c>
      <c r="M10">
        <v>0</v>
      </c>
      <c r="N10">
        <v>0</v>
      </c>
      <c r="O10">
        <v>0</v>
      </c>
    </row>
    <row r="11" spans="1:15">
      <c r="A11" s="1">
        <v>44950.125150462962</v>
      </c>
      <c r="B11">
        <v>0</v>
      </c>
      <c r="C11">
        <v>0</v>
      </c>
      <c r="D11">
        <v>0</v>
      </c>
      <c r="E11">
        <v>0</v>
      </c>
      <c r="F11">
        <v>0</v>
      </c>
      <c r="G11">
        <v>0</v>
      </c>
      <c r="H11">
        <v>0</v>
      </c>
      <c r="I11">
        <v>0</v>
      </c>
      <c r="J11">
        <v>0</v>
      </c>
      <c r="K11">
        <v>0</v>
      </c>
      <c r="L11">
        <v>0</v>
      </c>
      <c r="M11">
        <v>0</v>
      </c>
      <c r="N11">
        <v>0</v>
      </c>
      <c r="O11">
        <v>0</v>
      </c>
    </row>
    <row r="12" spans="1:15">
      <c r="A12" s="1">
        <v>44950.250162037039</v>
      </c>
      <c r="B12">
        <v>0</v>
      </c>
      <c r="C12">
        <v>0</v>
      </c>
      <c r="D12">
        <v>0</v>
      </c>
      <c r="E12">
        <v>0</v>
      </c>
      <c r="F12">
        <v>0</v>
      </c>
      <c r="G12">
        <v>0</v>
      </c>
      <c r="H12">
        <v>0</v>
      </c>
      <c r="I12">
        <v>0</v>
      </c>
      <c r="J12">
        <v>0</v>
      </c>
      <c r="K12">
        <v>0</v>
      </c>
      <c r="L12">
        <v>0</v>
      </c>
      <c r="M12">
        <v>0</v>
      </c>
      <c r="N12">
        <v>0</v>
      </c>
      <c r="O12">
        <v>0</v>
      </c>
    </row>
    <row r="13" spans="1:15">
      <c r="A13" s="1">
        <v>44950.375162037039</v>
      </c>
      <c r="B13">
        <v>0</v>
      </c>
      <c r="C13">
        <v>0</v>
      </c>
      <c r="D13">
        <v>0</v>
      </c>
      <c r="E13">
        <v>0</v>
      </c>
      <c r="F13">
        <v>0</v>
      </c>
      <c r="G13">
        <v>0</v>
      </c>
      <c r="H13">
        <v>0</v>
      </c>
      <c r="I13">
        <v>0</v>
      </c>
      <c r="J13">
        <v>0</v>
      </c>
      <c r="K13">
        <v>0</v>
      </c>
      <c r="L13">
        <v>0</v>
      </c>
      <c r="M13">
        <v>0</v>
      </c>
      <c r="N13">
        <v>0</v>
      </c>
      <c r="O13">
        <v>0</v>
      </c>
    </row>
    <row r="14" spans="1:15">
      <c r="A14" s="1">
        <v>44950.500162037039</v>
      </c>
      <c r="B14">
        <v>0</v>
      </c>
      <c r="C14">
        <v>0</v>
      </c>
      <c r="D14">
        <v>0</v>
      </c>
      <c r="E14">
        <v>0</v>
      </c>
      <c r="F14">
        <v>0</v>
      </c>
      <c r="G14">
        <v>0</v>
      </c>
      <c r="H14">
        <v>0</v>
      </c>
      <c r="I14">
        <v>0</v>
      </c>
      <c r="J14">
        <v>0</v>
      </c>
      <c r="K14">
        <v>0</v>
      </c>
      <c r="L14">
        <v>0</v>
      </c>
      <c r="M14">
        <v>0</v>
      </c>
      <c r="N14">
        <v>0</v>
      </c>
      <c r="O14">
        <v>0</v>
      </c>
    </row>
    <row r="15" spans="1:15">
      <c r="A15" s="1">
        <v>44950.625162037039</v>
      </c>
      <c r="B15">
        <v>0</v>
      </c>
      <c r="C15">
        <v>0</v>
      </c>
      <c r="D15">
        <v>0</v>
      </c>
      <c r="E15">
        <v>0</v>
      </c>
      <c r="F15">
        <v>0</v>
      </c>
      <c r="G15">
        <v>0</v>
      </c>
      <c r="H15">
        <v>0</v>
      </c>
      <c r="I15">
        <v>0</v>
      </c>
      <c r="J15">
        <v>0</v>
      </c>
      <c r="K15">
        <v>0</v>
      </c>
      <c r="L15">
        <v>0</v>
      </c>
      <c r="M15">
        <v>0</v>
      </c>
      <c r="N15">
        <v>0</v>
      </c>
      <c r="O15">
        <v>0</v>
      </c>
    </row>
    <row r="16" spans="1:15">
      <c r="A16" s="1">
        <v>44950.750162037039</v>
      </c>
      <c r="B16">
        <v>0</v>
      </c>
      <c r="C16">
        <v>0</v>
      </c>
      <c r="D16">
        <v>0</v>
      </c>
      <c r="E16">
        <v>0</v>
      </c>
      <c r="F16">
        <v>0</v>
      </c>
      <c r="G16">
        <v>0</v>
      </c>
      <c r="H16">
        <v>0</v>
      </c>
      <c r="I16">
        <v>0</v>
      </c>
      <c r="J16">
        <v>0</v>
      </c>
      <c r="K16">
        <v>0</v>
      </c>
      <c r="L16">
        <v>0</v>
      </c>
      <c r="M16">
        <v>0</v>
      </c>
      <c r="N16">
        <v>0</v>
      </c>
      <c r="O16">
        <v>0</v>
      </c>
    </row>
    <row r="17" spans="1:15">
      <c r="A17" s="1">
        <v>44950.875162037039</v>
      </c>
      <c r="B17">
        <v>0</v>
      </c>
      <c r="C17">
        <v>0</v>
      </c>
      <c r="D17">
        <v>0</v>
      </c>
      <c r="E17">
        <v>0</v>
      </c>
      <c r="F17">
        <v>0</v>
      </c>
      <c r="G17">
        <v>0</v>
      </c>
      <c r="H17">
        <v>0</v>
      </c>
      <c r="I17">
        <v>0</v>
      </c>
      <c r="J17">
        <v>0</v>
      </c>
      <c r="K17">
        <v>0</v>
      </c>
      <c r="L17">
        <v>0</v>
      </c>
      <c r="M17">
        <v>0</v>
      </c>
      <c r="N17">
        <v>0</v>
      </c>
      <c r="O17">
        <v>0</v>
      </c>
    </row>
    <row r="18" spans="1:15">
      <c r="A18" s="1">
        <v>44951.000162037039</v>
      </c>
      <c r="B18">
        <v>0</v>
      </c>
      <c r="C18">
        <v>0</v>
      </c>
      <c r="D18">
        <v>0</v>
      </c>
      <c r="E18">
        <v>0</v>
      </c>
      <c r="F18">
        <v>0</v>
      </c>
      <c r="G18">
        <v>0</v>
      </c>
      <c r="H18">
        <v>0</v>
      </c>
      <c r="I18">
        <v>0</v>
      </c>
      <c r="J18">
        <v>0</v>
      </c>
      <c r="K18">
        <v>0</v>
      </c>
      <c r="L18">
        <v>0</v>
      </c>
      <c r="M18">
        <v>0</v>
      </c>
      <c r="N18">
        <v>0</v>
      </c>
      <c r="O18">
        <v>0</v>
      </c>
    </row>
    <row r="19" spans="1:15">
      <c r="A19" s="1">
        <v>44951.125162037039</v>
      </c>
      <c r="B19">
        <v>0</v>
      </c>
      <c r="C19">
        <v>0</v>
      </c>
      <c r="D19">
        <v>0</v>
      </c>
      <c r="E19">
        <v>0</v>
      </c>
      <c r="F19">
        <v>0</v>
      </c>
      <c r="G19">
        <v>0</v>
      </c>
      <c r="H19">
        <v>0</v>
      </c>
      <c r="I19">
        <v>0</v>
      </c>
      <c r="J19">
        <v>0</v>
      </c>
      <c r="K19">
        <v>0</v>
      </c>
      <c r="L19">
        <v>0</v>
      </c>
      <c r="M19">
        <v>0</v>
      </c>
      <c r="N19">
        <v>0</v>
      </c>
      <c r="O19">
        <v>0</v>
      </c>
    </row>
    <row r="20" spans="1:15">
      <c r="A20" s="1">
        <v>44951.250162037039</v>
      </c>
      <c r="B20">
        <v>0</v>
      </c>
      <c r="C20">
        <v>0</v>
      </c>
      <c r="D20">
        <v>0</v>
      </c>
      <c r="E20">
        <v>0</v>
      </c>
      <c r="F20">
        <v>0</v>
      </c>
      <c r="G20">
        <v>0</v>
      </c>
      <c r="H20">
        <v>0</v>
      </c>
      <c r="I20">
        <v>0</v>
      </c>
      <c r="J20">
        <v>0</v>
      </c>
      <c r="K20">
        <v>0</v>
      </c>
      <c r="L20">
        <v>0</v>
      </c>
      <c r="M20">
        <v>0</v>
      </c>
      <c r="N20">
        <v>0</v>
      </c>
      <c r="O20">
        <v>0</v>
      </c>
    </row>
    <row r="21" spans="1:15">
      <c r="A21" s="1">
        <v>44951.375162037039</v>
      </c>
      <c r="B21">
        <v>0</v>
      </c>
      <c r="C21">
        <v>0</v>
      </c>
      <c r="D21">
        <v>0</v>
      </c>
      <c r="E21">
        <v>0</v>
      </c>
      <c r="F21">
        <v>0</v>
      </c>
      <c r="G21">
        <v>0</v>
      </c>
      <c r="H21">
        <v>0</v>
      </c>
      <c r="I21">
        <v>0</v>
      </c>
      <c r="J21">
        <v>0</v>
      </c>
      <c r="K21">
        <v>0</v>
      </c>
      <c r="L21">
        <v>0</v>
      </c>
      <c r="M21">
        <v>0</v>
      </c>
      <c r="N21">
        <v>0</v>
      </c>
      <c r="O21">
        <v>0</v>
      </c>
    </row>
    <row r="22" spans="1:15">
      <c r="A22" s="1">
        <v>44951.500162037039</v>
      </c>
      <c r="B22">
        <v>0</v>
      </c>
      <c r="C22">
        <v>0</v>
      </c>
      <c r="D22">
        <v>0</v>
      </c>
      <c r="E22">
        <v>0</v>
      </c>
      <c r="F22">
        <v>0</v>
      </c>
      <c r="G22">
        <v>0</v>
      </c>
      <c r="H22">
        <v>0</v>
      </c>
      <c r="I22">
        <v>0</v>
      </c>
      <c r="J22">
        <v>0</v>
      </c>
      <c r="K22">
        <v>0</v>
      </c>
      <c r="L22">
        <v>0</v>
      </c>
      <c r="M22">
        <v>0</v>
      </c>
      <c r="N22">
        <v>0</v>
      </c>
      <c r="O22">
        <v>0</v>
      </c>
    </row>
    <row r="23" spans="1:15">
      <c r="A23" s="1">
        <v>44951.625150462962</v>
      </c>
      <c r="B23">
        <v>0</v>
      </c>
      <c r="C23">
        <v>0</v>
      </c>
      <c r="D23">
        <v>0</v>
      </c>
      <c r="E23">
        <v>0</v>
      </c>
      <c r="F23">
        <v>0</v>
      </c>
      <c r="G23">
        <v>0</v>
      </c>
      <c r="H23">
        <v>0</v>
      </c>
      <c r="I23">
        <v>0</v>
      </c>
      <c r="J23">
        <v>0</v>
      </c>
      <c r="K23">
        <v>0</v>
      </c>
      <c r="L23">
        <v>0</v>
      </c>
      <c r="M23">
        <v>0</v>
      </c>
      <c r="N23">
        <v>0</v>
      </c>
      <c r="O23">
        <v>0</v>
      </c>
    </row>
    <row r="24" spans="1:15">
      <c r="A24" s="1">
        <v>44951.750150462962</v>
      </c>
      <c r="B24">
        <v>0</v>
      </c>
      <c r="C24">
        <v>0</v>
      </c>
      <c r="D24">
        <v>0</v>
      </c>
      <c r="E24">
        <v>0</v>
      </c>
      <c r="F24">
        <v>0</v>
      </c>
      <c r="G24">
        <v>0</v>
      </c>
      <c r="H24">
        <v>0</v>
      </c>
      <c r="I24">
        <v>0</v>
      </c>
      <c r="J24">
        <v>0</v>
      </c>
      <c r="K24">
        <v>0</v>
      </c>
      <c r="L24">
        <v>0</v>
      </c>
      <c r="M24">
        <v>0</v>
      </c>
      <c r="N24">
        <v>0</v>
      </c>
      <c r="O24">
        <v>0</v>
      </c>
    </row>
    <row r="25" spans="1:15">
      <c r="A25" s="1">
        <v>44951.875150462962</v>
      </c>
      <c r="B25">
        <v>0</v>
      </c>
      <c r="C25">
        <v>0</v>
      </c>
      <c r="D25">
        <v>0</v>
      </c>
      <c r="E25">
        <v>0</v>
      </c>
      <c r="F25">
        <v>0</v>
      </c>
      <c r="G25">
        <v>0</v>
      </c>
      <c r="H25">
        <v>0</v>
      </c>
      <c r="I25">
        <v>0</v>
      </c>
      <c r="J25">
        <v>0</v>
      </c>
      <c r="K25">
        <v>0</v>
      </c>
      <c r="L25">
        <v>0</v>
      </c>
      <c r="M25">
        <v>0</v>
      </c>
      <c r="N25">
        <v>0</v>
      </c>
      <c r="O25">
        <v>0</v>
      </c>
    </row>
    <row r="26" spans="1:15">
      <c r="A26" s="1">
        <v>44952.000150462962</v>
      </c>
      <c r="B26">
        <v>0</v>
      </c>
      <c r="C26">
        <v>0</v>
      </c>
      <c r="D26">
        <v>0</v>
      </c>
      <c r="E26">
        <v>0</v>
      </c>
      <c r="F26">
        <v>0</v>
      </c>
      <c r="G26">
        <v>0</v>
      </c>
      <c r="H26">
        <v>0</v>
      </c>
      <c r="I26">
        <v>0</v>
      </c>
      <c r="J26">
        <v>0</v>
      </c>
      <c r="K26">
        <v>0</v>
      </c>
      <c r="L26">
        <v>0</v>
      </c>
      <c r="M26">
        <v>0</v>
      </c>
      <c r="N26">
        <v>0</v>
      </c>
      <c r="O26">
        <v>0</v>
      </c>
    </row>
    <row r="27" spans="1:15">
      <c r="A27" s="1">
        <v>44952.125150462962</v>
      </c>
      <c r="B27">
        <v>0</v>
      </c>
      <c r="C27">
        <v>0</v>
      </c>
      <c r="D27">
        <v>0</v>
      </c>
      <c r="E27">
        <v>0</v>
      </c>
      <c r="F27">
        <v>0</v>
      </c>
      <c r="G27">
        <v>0</v>
      </c>
      <c r="H27">
        <v>0</v>
      </c>
      <c r="I27">
        <v>0</v>
      </c>
      <c r="J27">
        <v>0</v>
      </c>
      <c r="K27">
        <v>0</v>
      </c>
      <c r="L27">
        <v>0</v>
      </c>
      <c r="M27">
        <v>0</v>
      </c>
      <c r="N27">
        <v>0</v>
      </c>
      <c r="O27">
        <v>0</v>
      </c>
    </row>
    <row r="28" spans="1:15">
      <c r="A28" s="1">
        <v>44952.250150462962</v>
      </c>
      <c r="B28">
        <v>0</v>
      </c>
      <c r="C28">
        <v>0</v>
      </c>
      <c r="D28">
        <v>0</v>
      </c>
      <c r="E28">
        <v>0</v>
      </c>
      <c r="F28">
        <v>0</v>
      </c>
      <c r="G28">
        <v>0</v>
      </c>
      <c r="H28">
        <v>0</v>
      </c>
      <c r="I28">
        <v>0</v>
      </c>
      <c r="J28">
        <v>0</v>
      </c>
      <c r="K28">
        <v>0</v>
      </c>
      <c r="L28">
        <v>0</v>
      </c>
      <c r="M28">
        <v>0</v>
      </c>
      <c r="N28">
        <v>0</v>
      </c>
      <c r="O28">
        <v>0</v>
      </c>
    </row>
    <row r="29" spans="1:15">
      <c r="A29" s="1">
        <v>44952.375150462962</v>
      </c>
      <c r="B29">
        <v>0</v>
      </c>
      <c r="C29">
        <v>0</v>
      </c>
      <c r="D29">
        <v>0</v>
      </c>
      <c r="E29">
        <v>0</v>
      </c>
      <c r="F29">
        <v>0</v>
      </c>
      <c r="G29">
        <v>0</v>
      </c>
      <c r="H29">
        <v>0</v>
      </c>
      <c r="I29">
        <v>0</v>
      </c>
      <c r="J29">
        <v>0</v>
      </c>
      <c r="K29">
        <v>0</v>
      </c>
      <c r="L29">
        <v>0</v>
      </c>
      <c r="M29">
        <v>0</v>
      </c>
      <c r="N29">
        <v>0</v>
      </c>
      <c r="O29">
        <v>0</v>
      </c>
    </row>
    <row r="30" spans="1:15">
      <c r="A30" s="1">
        <v>44952.500150462962</v>
      </c>
      <c r="B30">
        <v>0</v>
      </c>
      <c r="C30">
        <v>0</v>
      </c>
      <c r="D30">
        <v>0</v>
      </c>
      <c r="E30">
        <v>0</v>
      </c>
      <c r="F30">
        <v>0</v>
      </c>
      <c r="G30">
        <v>0</v>
      </c>
      <c r="H30">
        <v>0</v>
      </c>
      <c r="I30">
        <v>0</v>
      </c>
      <c r="J30">
        <v>0</v>
      </c>
      <c r="K30">
        <v>0</v>
      </c>
      <c r="L30">
        <v>0</v>
      </c>
      <c r="M30">
        <v>0</v>
      </c>
      <c r="N30">
        <v>0</v>
      </c>
      <c r="O30">
        <v>0</v>
      </c>
    </row>
    <row r="31" spans="1:15">
      <c r="A31" s="1">
        <v>44952.625150462962</v>
      </c>
      <c r="B31">
        <v>0</v>
      </c>
      <c r="C31">
        <v>0</v>
      </c>
      <c r="D31">
        <v>0</v>
      </c>
      <c r="E31">
        <v>0</v>
      </c>
      <c r="F31">
        <v>0</v>
      </c>
      <c r="G31">
        <v>0</v>
      </c>
      <c r="H31">
        <v>0</v>
      </c>
      <c r="I31">
        <v>0</v>
      </c>
      <c r="J31">
        <v>0</v>
      </c>
      <c r="K31">
        <v>0</v>
      </c>
      <c r="L31">
        <v>0</v>
      </c>
      <c r="M31">
        <v>0</v>
      </c>
      <c r="N31">
        <v>0</v>
      </c>
      <c r="O31">
        <v>0</v>
      </c>
    </row>
    <row r="32" spans="1:15">
      <c r="A32" s="1">
        <v>44952.750162037039</v>
      </c>
      <c r="B32">
        <v>0</v>
      </c>
      <c r="C32">
        <v>0</v>
      </c>
      <c r="D32">
        <v>0</v>
      </c>
      <c r="E32">
        <v>0</v>
      </c>
      <c r="F32">
        <v>0</v>
      </c>
      <c r="G32">
        <v>0</v>
      </c>
      <c r="H32">
        <v>0</v>
      </c>
      <c r="I32">
        <v>0</v>
      </c>
      <c r="J32">
        <v>0</v>
      </c>
      <c r="K32">
        <v>0</v>
      </c>
      <c r="L32">
        <v>0</v>
      </c>
      <c r="M32">
        <v>0</v>
      </c>
      <c r="N32">
        <v>0</v>
      </c>
      <c r="O32">
        <v>0</v>
      </c>
    </row>
    <row r="33" spans="1:15">
      <c r="A33" s="1">
        <v>44952.875162037039</v>
      </c>
      <c r="B33">
        <v>0</v>
      </c>
      <c r="C33">
        <v>0</v>
      </c>
      <c r="D33">
        <v>0</v>
      </c>
      <c r="E33">
        <v>0</v>
      </c>
      <c r="F33">
        <v>0</v>
      </c>
      <c r="G33">
        <v>0</v>
      </c>
      <c r="H33">
        <v>0</v>
      </c>
      <c r="I33">
        <v>0</v>
      </c>
      <c r="J33">
        <v>0</v>
      </c>
      <c r="K33">
        <v>0</v>
      </c>
      <c r="L33">
        <v>0</v>
      </c>
      <c r="M33">
        <v>0</v>
      </c>
      <c r="N33">
        <v>0</v>
      </c>
      <c r="O33">
        <v>0</v>
      </c>
    </row>
    <row r="34" spans="1:15">
      <c r="A34" s="1">
        <v>44953.000162037039</v>
      </c>
      <c r="B34">
        <v>0</v>
      </c>
      <c r="C34">
        <v>0</v>
      </c>
      <c r="D34">
        <v>0</v>
      </c>
      <c r="E34">
        <v>0</v>
      </c>
      <c r="F34">
        <v>0</v>
      </c>
      <c r="G34">
        <v>0</v>
      </c>
      <c r="H34">
        <v>0</v>
      </c>
      <c r="I34">
        <v>0</v>
      </c>
      <c r="J34">
        <v>0</v>
      </c>
      <c r="K34">
        <v>0</v>
      </c>
      <c r="L34">
        <v>0</v>
      </c>
      <c r="M34">
        <v>0</v>
      </c>
      <c r="N34">
        <v>0</v>
      </c>
      <c r="O34">
        <v>0</v>
      </c>
    </row>
    <row r="35" spans="1:15">
      <c r="A35" s="1">
        <v>44953.125162037039</v>
      </c>
      <c r="B35">
        <v>0</v>
      </c>
      <c r="C35">
        <v>0</v>
      </c>
      <c r="D35">
        <v>0</v>
      </c>
      <c r="E35">
        <v>0</v>
      </c>
      <c r="F35">
        <v>0</v>
      </c>
      <c r="G35">
        <v>0</v>
      </c>
      <c r="H35">
        <v>0</v>
      </c>
      <c r="I35">
        <v>0</v>
      </c>
      <c r="J35">
        <v>0</v>
      </c>
      <c r="K35">
        <v>0</v>
      </c>
      <c r="L35">
        <v>0</v>
      </c>
      <c r="M35">
        <v>0</v>
      </c>
      <c r="N35">
        <v>0</v>
      </c>
      <c r="O35">
        <v>0</v>
      </c>
    </row>
    <row r="36" spans="1:15">
      <c r="A36" s="1">
        <v>44953.250162037039</v>
      </c>
      <c r="B36">
        <v>0</v>
      </c>
      <c r="C36">
        <v>0</v>
      </c>
      <c r="D36">
        <v>0</v>
      </c>
      <c r="E36">
        <v>0</v>
      </c>
      <c r="F36">
        <v>0</v>
      </c>
      <c r="G36">
        <v>0</v>
      </c>
      <c r="H36">
        <v>0</v>
      </c>
      <c r="I36">
        <v>0</v>
      </c>
      <c r="J36">
        <v>0</v>
      </c>
      <c r="K36">
        <v>0</v>
      </c>
      <c r="L36">
        <v>0</v>
      </c>
      <c r="M36">
        <v>0</v>
      </c>
      <c r="N36">
        <v>0</v>
      </c>
      <c r="O36">
        <v>0</v>
      </c>
    </row>
    <row r="37" spans="1:15">
      <c r="A37" s="1">
        <v>44953.375162037039</v>
      </c>
      <c r="B37">
        <v>0</v>
      </c>
      <c r="C37">
        <v>0</v>
      </c>
      <c r="D37">
        <v>0</v>
      </c>
      <c r="E37">
        <v>0</v>
      </c>
      <c r="F37">
        <v>0</v>
      </c>
      <c r="G37">
        <v>0</v>
      </c>
      <c r="H37">
        <v>0</v>
      </c>
      <c r="I37">
        <v>0</v>
      </c>
      <c r="J37">
        <v>0</v>
      </c>
      <c r="K37">
        <v>0</v>
      </c>
      <c r="L37">
        <v>0</v>
      </c>
      <c r="M37">
        <v>0</v>
      </c>
      <c r="N37">
        <v>0</v>
      </c>
      <c r="O37">
        <v>0</v>
      </c>
    </row>
    <row r="38" spans="1:15">
      <c r="A38" s="1">
        <v>44953.500162037039</v>
      </c>
      <c r="B38">
        <v>0</v>
      </c>
      <c r="C38">
        <v>0</v>
      </c>
      <c r="D38">
        <v>0</v>
      </c>
      <c r="E38">
        <v>0</v>
      </c>
      <c r="F38">
        <v>0</v>
      </c>
      <c r="G38">
        <v>0</v>
      </c>
      <c r="H38">
        <v>0</v>
      </c>
      <c r="I38">
        <v>0</v>
      </c>
      <c r="J38">
        <v>0</v>
      </c>
      <c r="K38">
        <v>0</v>
      </c>
      <c r="L38">
        <v>0</v>
      </c>
      <c r="M38">
        <v>0</v>
      </c>
      <c r="N38">
        <v>0</v>
      </c>
      <c r="O38">
        <v>0</v>
      </c>
    </row>
    <row r="39" spans="1:15">
      <c r="A39" s="1">
        <v>44953.625162037039</v>
      </c>
      <c r="B39">
        <v>0</v>
      </c>
      <c r="C39">
        <v>0</v>
      </c>
      <c r="D39">
        <v>0</v>
      </c>
      <c r="E39">
        <v>0</v>
      </c>
      <c r="F39">
        <v>0</v>
      </c>
      <c r="G39">
        <v>0</v>
      </c>
      <c r="H39">
        <v>0</v>
      </c>
      <c r="I39">
        <v>0</v>
      </c>
      <c r="J39">
        <v>0</v>
      </c>
      <c r="K39">
        <v>0</v>
      </c>
      <c r="L39">
        <v>0</v>
      </c>
      <c r="M39">
        <v>0</v>
      </c>
      <c r="N39">
        <v>0</v>
      </c>
      <c r="O39">
        <v>0</v>
      </c>
    </row>
    <row r="40" spans="1:15">
      <c r="A40" s="1">
        <v>44953.750162037039</v>
      </c>
      <c r="B40">
        <v>0</v>
      </c>
      <c r="C40">
        <v>0</v>
      </c>
      <c r="D40">
        <v>0</v>
      </c>
      <c r="E40">
        <v>0</v>
      </c>
      <c r="F40">
        <v>0</v>
      </c>
      <c r="G40">
        <v>0</v>
      </c>
      <c r="H40">
        <v>0</v>
      </c>
      <c r="I40">
        <v>0</v>
      </c>
      <c r="J40">
        <v>0</v>
      </c>
      <c r="K40">
        <v>0</v>
      </c>
      <c r="L40">
        <v>0</v>
      </c>
      <c r="M40">
        <v>0</v>
      </c>
      <c r="N40">
        <v>0</v>
      </c>
      <c r="O40">
        <v>0</v>
      </c>
    </row>
    <row r="41" spans="1:15">
      <c r="A41" s="1">
        <v>44953.875162037039</v>
      </c>
      <c r="B41">
        <v>0</v>
      </c>
      <c r="C41">
        <v>0</v>
      </c>
      <c r="D41">
        <v>0</v>
      </c>
      <c r="E41">
        <v>0</v>
      </c>
      <c r="F41">
        <v>0</v>
      </c>
      <c r="G41">
        <v>0</v>
      </c>
      <c r="H41">
        <v>0</v>
      </c>
      <c r="I41">
        <v>0</v>
      </c>
      <c r="J41">
        <v>0</v>
      </c>
      <c r="K41">
        <v>0</v>
      </c>
      <c r="L41">
        <v>0</v>
      </c>
      <c r="M41">
        <v>0</v>
      </c>
      <c r="N41">
        <v>0</v>
      </c>
      <c r="O41">
        <v>0</v>
      </c>
    </row>
    <row r="42" spans="1:15">
      <c r="A42" s="1">
        <v>44954.000150462962</v>
      </c>
      <c r="B42">
        <v>9.5</v>
      </c>
      <c r="C42">
        <v>0</v>
      </c>
      <c r="D42">
        <v>0</v>
      </c>
      <c r="E42">
        <v>0</v>
      </c>
      <c r="F42">
        <v>0.2</v>
      </c>
      <c r="G42">
        <v>0</v>
      </c>
      <c r="H42">
        <v>0</v>
      </c>
      <c r="I42">
        <v>0</v>
      </c>
      <c r="J42">
        <v>9.6999999999999993</v>
      </c>
      <c r="K42">
        <v>0</v>
      </c>
      <c r="L42">
        <v>0</v>
      </c>
      <c r="M42">
        <v>0</v>
      </c>
      <c r="N42">
        <v>9.5</v>
      </c>
      <c r="O42">
        <v>-0.2</v>
      </c>
    </row>
    <row r="43" spans="1:15">
      <c r="A43" s="1">
        <v>44954.125150462962</v>
      </c>
      <c r="B43">
        <v>12042.4</v>
      </c>
      <c r="C43">
        <v>0</v>
      </c>
      <c r="D43">
        <v>0</v>
      </c>
      <c r="E43">
        <v>0</v>
      </c>
      <c r="F43">
        <v>275.39999999999998</v>
      </c>
      <c r="G43">
        <v>0</v>
      </c>
      <c r="H43">
        <v>0</v>
      </c>
      <c r="I43">
        <v>0</v>
      </c>
      <c r="J43">
        <v>12317.8</v>
      </c>
      <c r="K43">
        <v>0</v>
      </c>
      <c r="L43">
        <v>0</v>
      </c>
      <c r="M43">
        <v>0</v>
      </c>
      <c r="N43">
        <v>12042.4</v>
      </c>
      <c r="O43">
        <v>-275.39999999999998</v>
      </c>
    </row>
    <row r="44" spans="1:15">
      <c r="A44" s="1">
        <v>44954.250150462962</v>
      </c>
      <c r="B44">
        <v>12040.7</v>
      </c>
      <c r="C44">
        <v>0</v>
      </c>
      <c r="D44">
        <v>0</v>
      </c>
      <c r="E44">
        <v>0</v>
      </c>
      <c r="F44">
        <v>275.10000000000002</v>
      </c>
      <c r="G44">
        <v>0</v>
      </c>
      <c r="H44">
        <v>0</v>
      </c>
      <c r="I44">
        <v>0</v>
      </c>
      <c r="J44">
        <v>12315.800000000001</v>
      </c>
      <c r="K44">
        <v>0</v>
      </c>
      <c r="L44">
        <v>0</v>
      </c>
      <c r="M44">
        <v>0</v>
      </c>
      <c r="N44">
        <v>12040.7</v>
      </c>
      <c r="O44">
        <v>-275.10000000000002</v>
      </c>
    </row>
    <row r="45" spans="1:15">
      <c r="A45" s="1">
        <v>44954.375150462962</v>
      </c>
      <c r="B45">
        <v>12042.3</v>
      </c>
      <c r="C45">
        <v>0</v>
      </c>
      <c r="D45">
        <v>0</v>
      </c>
      <c r="E45">
        <v>0</v>
      </c>
      <c r="F45">
        <v>275.2</v>
      </c>
      <c r="G45">
        <v>0</v>
      </c>
      <c r="H45">
        <v>0</v>
      </c>
      <c r="I45">
        <v>0</v>
      </c>
      <c r="J45">
        <v>12317.5</v>
      </c>
      <c r="K45">
        <v>0</v>
      </c>
      <c r="L45">
        <v>0</v>
      </c>
      <c r="M45">
        <v>0</v>
      </c>
      <c r="N45">
        <v>12042.3</v>
      </c>
      <c r="O45">
        <v>-275.2</v>
      </c>
    </row>
    <row r="46" spans="1:15">
      <c r="A46" s="1">
        <v>44954.500150462962</v>
      </c>
      <c r="B46">
        <v>12042.2</v>
      </c>
      <c r="C46">
        <v>0</v>
      </c>
      <c r="D46">
        <v>0</v>
      </c>
      <c r="E46">
        <v>0</v>
      </c>
      <c r="F46">
        <v>275.7</v>
      </c>
      <c r="G46">
        <v>0</v>
      </c>
      <c r="H46">
        <v>0</v>
      </c>
      <c r="I46">
        <v>0</v>
      </c>
      <c r="J46">
        <v>12317.900000000001</v>
      </c>
      <c r="K46">
        <v>0</v>
      </c>
      <c r="L46">
        <v>0</v>
      </c>
      <c r="M46">
        <v>0</v>
      </c>
      <c r="N46">
        <v>12042.2</v>
      </c>
      <c r="O46">
        <v>-275.7</v>
      </c>
    </row>
    <row r="47" spans="1:15">
      <c r="A47" s="1">
        <v>44954.625150462962</v>
      </c>
      <c r="B47">
        <v>12038.4</v>
      </c>
      <c r="C47">
        <v>0</v>
      </c>
      <c r="D47">
        <v>0</v>
      </c>
      <c r="E47">
        <v>0</v>
      </c>
      <c r="F47">
        <v>275.8</v>
      </c>
      <c r="G47">
        <v>0</v>
      </c>
      <c r="H47">
        <v>0</v>
      </c>
      <c r="I47">
        <v>0</v>
      </c>
      <c r="J47">
        <v>12314.199999999999</v>
      </c>
      <c r="K47">
        <v>0</v>
      </c>
      <c r="L47">
        <v>0</v>
      </c>
      <c r="M47">
        <v>0</v>
      </c>
      <c r="N47">
        <v>12038.4</v>
      </c>
      <c r="O47">
        <v>-275.8</v>
      </c>
    </row>
    <row r="48" spans="1:15">
      <c r="A48" s="1">
        <v>44954.750150462962</v>
      </c>
      <c r="B48">
        <v>1628.9</v>
      </c>
      <c r="C48">
        <v>0</v>
      </c>
      <c r="D48">
        <v>0</v>
      </c>
      <c r="E48">
        <v>0</v>
      </c>
      <c r="F48">
        <v>37.299999999999997</v>
      </c>
      <c r="G48">
        <v>0</v>
      </c>
      <c r="H48">
        <v>0</v>
      </c>
      <c r="I48">
        <v>0</v>
      </c>
      <c r="J48">
        <v>1666.2</v>
      </c>
      <c r="K48">
        <v>0</v>
      </c>
      <c r="L48">
        <v>0</v>
      </c>
      <c r="M48">
        <v>0</v>
      </c>
      <c r="N48">
        <v>1628.9</v>
      </c>
      <c r="O48">
        <v>-37.299999999999997</v>
      </c>
    </row>
    <row r="49" spans="1:15">
      <c r="A49" s="1">
        <v>44954.875150462962</v>
      </c>
      <c r="B49">
        <v>0</v>
      </c>
      <c r="C49">
        <v>0</v>
      </c>
      <c r="D49">
        <v>0</v>
      </c>
      <c r="E49">
        <v>0</v>
      </c>
      <c r="F49">
        <v>0</v>
      </c>
      <c r="G49">
        <v>0</v>
      </c>
      <c r="H49">
        <v>0</v>
      </c>
      <c r="I49">
        <v>0</v>
      </c>
      <c r="J49">
        <v>0</v>
      </c>
      <c r="K49">
        <v>0</v>
      </c>
      <c r="L49">
        <v>0</v>
      </c>
      <c r="M49">
        <v>0</v>
      </c>
      <c r="N49">
        <v>0</v>
      </c>
      <c r="O49">
        <v>0</v>
      </c>
    </row>
    <row r="50" spans="1:15">
      <c r="A50" s="1">
        <v>44955.000162037039</v>
      </c>
      <c r="B50">
        <v>0</v>
      </c>
      <c r="C50">
        <v>0</v>
      </c>
      <c r="D50">
        <v>0</v>
      </c>
      <c r="E50">
        <v>0</v>
      </c>
      <c r="F50">
        <v>0</v>
      </c>
      <c r="G50">
        <v>0</v>
      </c>
      <c r="H50">
        <v>0</v>
      </c>
      <c r="I50">
        <v>0</v>
      </c>
      <c r="J50">
        <v>0</v>
      </c>
      <c r="K50">
        <v>0</v>
      </c>
      <c r="L50">
        <v>0</v>
      </c>
      <c r="M50">
        <v>0</v>
      </c>
      <c r="N50">
        <v>0</v>
      </c>
      <c r="O50">
        <v>0</v>
      </c>
    </row>
    <row r="51" spans="1:15">
      <c r="A51" s="1">
        <v>44955.125162037039</v>
      </c>
      <c r="B51">
        <v>0</v>
      </c>
      <c r="C51">
        <v>0</v>
      </c>
      <c r="D51">
        <v>0</v>
      </c>
      <c r="E51">
        <v>0</v>
      </c>
      <c r="F51">
        <v>0</v>
      </c>
      <c r="G51">
        <v>0</v>
      </c>
      <c r="H51">
        <v>0</v>
      </c>
      <c r="I51">
        <v>0</v>
      </c>
      <c r="J51">
        <v>0</v>
      </c>
      <c r="K51">
        <v>0</v>
      </c>
      <c r="L51">
        <v>0</v>
      </c>
      <c r="M51">
        <v>0</v>
      </c>
      <c r="N51">
        <v>0</v>
      </c>
      <c r="O51">
        <v>0</v>
      </c>
    </row>
    <row r="52" spans="1:15">
      <c r="A52" s="1">
        <v>44955.250162037039</v>
      </c>
      <c r="B52">
        <v>0</v>
      </c>
      <c r="C52">
        <v>0</v>
      </c>
      <c r="D52">
        <v>0</v>
      </c>
      <c r="E52">
        <v>0</v>
      </c>
      <c r="F52">
        <v>0</v>
      </c>
      <c r="G52">
        <v>0</v>
      </c>
      <c r="H52">
        <v>0</v>
      </c>
      <c r="I52">
        <v>0</v>
      </c>
      <c r="J52">
        <v>0</v>
      </c>
      <c r="K52">
        <v>0</v>
      </c>
      <c r="L52">
        <v>0</v>
      </c>
      <c r="M52">
        <v>0</v>
      </c>
      <c r="N52">
        <v>0</v>
      </c>
      <c r="O52">
        <v>0</v>
      </c>
    </row>
    <row r="53" spans="1:15">
      <c r="A53" s="1">
        <v>44955.375162037039</v>
      </c>
      <c r="B53">
        <v>0</v>
      </c>
      <c r="C53">
        <v>0</v>
      </c>
      <c r="D53">
        <v>0</v>
      </c>
      <c r="E53">
        <v>0</v>
      </c>
      <c r="F53">
        <v>0</v>
      </c>
      <c r="G53">
        <v>0</v>
      </c>
      <c r="H53">
        <v>0</v>
      </c>
      <c r="I53">
        <v>0</v>
      </c>
      <c r="J53">
        <v>0</v>
      </c>
      <c r="K53">
        <v>0</v>
      </c>
      <c r="L53">
        <v>0</v>
      </c>
      <c r="M53">
        <v>0</v>
      </c>
      <c r="N53">
        <v>0</v>
      </c>
      <c r="O53">
        <v>0</v>
      </c>
    </row>
    <row r="54" spans="1:15">
      <c r="A54" s="1">
        <v>44955.500162037039</v>
      </c>
      <c r="B54">
        <v>0</v>
      </c>
      <c r="C54">
        <v>0</v>
      </c>
      <c r="D54">
        <v>0</v>
      </c>
      <c r="E54">
        <v>0</v>
      </c>
      <c r="F54">
        <v>0</v>
      </c>
      <c r="G54">
        <v>0</v>
      </c>
      <c r="H54">
        <v>0</v>
      </c>
      <c r="I54">
        <v>0</v>
      </c>
      <c r="J54">
        <v>0</v>
      </c>
      <c r="K54">
        <v>0</v>
      </c>
      <c r="L54">
        <v>0</v>
      </c>
      <c r="M54">
        <v>0</v>
      </c>
      <c r="N54">
        <v>0</v>
      </c>
      <c r="O54">
        <v>0</v>
      </c>
    </row>
    <row r="55" spans="1:15">
      <c r="A55" s="1">
        <v>44955.625162037039</v>
      </c>
      <c r="B55">
        <v>0</v>
      </c>
      <c r="C55">
        <v>0</v>
      </c>
      <c r="D55">
        <v>0</v>
      </c>
      <c r="E55">
        <v>0</v>
      </c>
      <c r="F55">
        <v>0</v>
      </c>
      <c r="G55">
        <v>0</v>
      </c>
      <c r="H55">
        <v>0</v>
      </c>
      <c r="I55">
        <v>0</v>
      </c>
      <c r="J55">
        <v>0</v>
      </c>
      <c r="K55">
        <v>0</v>
      </c>
      <c r="L55">
        <v>0</v>
      </c>
      <c r="M55">
        <v>0</v>
      </c>
      <c r="N55">
        <v>0</v>
      </c>
      <c r="O55">
        <v>0</v>
      </c>
    </row>
    <row r="56" spans="1:15">
      <c r="A56" s="1">
        <v>44955.750162037039</v>
      </c>
      <c r="B56">
        <v>0</v>
      </c>
      <c r="C56">
        <v>0</v>
      </c>
      <c r="D56">
        <v>0</v>
      </c>
      <c r="E56">
        <v>0</v>
      </c>
      <c r="F56">
        <v>0</v>
      </c>
      <c r="G56">
        <v>0</v>
      </c>
      <c r="H56">
        <v>0</v>
      </c>
      <c r="I56">
        <v>0</v>
      </c>
      <c r="J56">
        <v>0</v>
      </c>
      <c r="K56">
        <v>0</v>
      </c>
      <c r="L56">
        <v>0</v>
      </c>
      <c r="M56">
        <v>0</v>
      </c>
      <c r="N56">
        <v>0</v>
      </c>
      <c r="O56">
        <v>0</v>
      </c>
    </row>
    <row r="57" spans="1:15">
      <c r="A57" s="1">
        <v>44955.875162037039</v>
      </c>
      <c r="B57">
        <v>0</v>
      </c>
      <c r="C57">
        <v>0</v>
      </c>
      <c r="D57">
        <v>0</v>
      </c>
      <c r="E57">
        <v>0</v>
      </c>
      <c r="F57">
        <v>0</v>
      </c>
      <c r="G57">
        <v>0</v>
      </c>
      <c r="H57">
        <v>0</v>
      </c>
      <c r="I57">
        <v>0</v>
      </c>
      <c r="J57">
        <v>0</v>
      </c>
      <c r="K57">
        <v>0</v>
      </c>
      <c r="L57">
        <v>0</v>
      </c>
      <c r="M57">
        <v>0</v>
      </c>
      <c r="N57">
        <v>0</v>
      </c>
      <c r="O57">
        <v>0</v>
      </c>
    </row>
    <row r="59" spans="1:15">
      <c r="A59" t="s">
        <v>754</v>
      </c>
      <c r="B59" s="9">
        <f>AVERAGE(B2:B57)</f>
        <v>1104.3642857142856</v>
      </c>
      <c r="C59" s="9">
        <f t="shared" ref="C59:I59" si="0">AVERAGE(C2:C57)</f>
        <v>0</v>
      </c>
      <c r="D59" s="9">
        <f t="shared" si="0"/>
        <v>0</v>
      </c>
      <c r="E59" s="9">
        <f t="shared" si="0"/>
        <v>0</v>
      </c>
      <c r="F59" s="9">
        <f t="shared" si="0"/>
        <v>25.262499999999999</v>
      </c>
      <c r="G59" s="9">
        <f t="shared" si="0"/>
        <v>0</v>
      </c>
      <c r="H59" s="9">
        <f t="shared" si="0"/>
        <v>0</v>
      </c>
      <c r="I59" s="9">
        <f t="shared" si="0"/>
        <v>0</v>
      </c>
    </row>
    <row r="60" spans="1:15">
      <c r="A60" t="s">
        <v>755</v>
      </c>
      <c r="B60" s="9">
        <f>IF(B59=0,0,MAX(SUMPRODUCT(B2:B57,B2:B57)/SUM(B2:B57)-B59,0))</f>
        <v>10660.741437681852</v>
      </c>
      <c r="C60" s="9">
        <f t="shared" ref="C60:I60" si="1">IF(C59=0,0,MAX(SUMPRODUCT(C2:C57,C2:C57)/SUM(C2:C57)-C59,0))</f>
        <v>0</v>
      </c>
      <c r="D60" s="9">
        <f t="shared" si="1"/>
        <v>0</v>
      </c>
      <c r="E60" s="9">
        <f t="shared" si="1"/>
        <v>0</v>
      </c>
      <c r="F60" s="9">
        <f t="shared" si="1"/>
        <v>243.86004895030749</v>
      </c>
      <c r="G60" s="9">
        <f t="shared" si="1"/>
        <v>0</v>
      </c>
      <c r="H60" s="9">
        <f t="shared" si="1"/>
        <v>0</v>
      </c>
      <c r="I60" s="9">
        <f t="shared" si="1"/>
        <v>0</v>
      </c>
    </row>
    <row r="61" spans="1:15">
      <c r="A61" t="s">
        <v>756</v>
      </c>
      <c r="B61" s="9">
        <f>MAX(B2:B57)</f>
        <v>12042.4</v>
      </c>
      <c r="C61" s="9">
        <f t="shared" ref="C61:I61" si="2">MAX(C2:C57)</f>
        <v>0</v>
      </c>
      <c r="D61" s="9">
        <f t="shared" si="2"/>
        <v>0</v>
      </c>
      <c r="E61" s="9">
        <f t="shared" si="2"/>
        <v>0</v>
      </c>
      <c r="F61" s="9">
        <f t="shared" si="2"/>
        <v>275.8</v>
      </c>
      <c r="G61" s="9">
        <f t="shared" si="2"/>
        <v>0</v>
      </c>
      <c r="H61" s="9">
        <f t="shared" si="2"/>
        <v>0</v>
      </c>
      <c r="I61" s="9">
        <f t="shared" si="2"/>
        <v>0</v>
      </c>
    </row>
    <row r="62" spans="1:15">
      <c r="A62" t="s">
        <v>757</v>
      </c>
      <c r="B62" s="9">
        <f>MIN(B2:B57)</f>
        <v>0</v>
      </c>
      <c r="C62" s="9">
        <f t="shared" ref="C62:I62" si="3">MIN(C2:C57)</f>
        <v>0</v>
      </c>
      <c r="D62" s="9">
        <f t="shared" si="3"/>
        <v>0</v>
      </c>
      <c r="E62" s="9">
        <f t="shared" si="3"/>
        <v>0</v>
      </c>
      <c r="F62" s="9">
        <f t="shared" si="3"/>
        <v>0</v>
      </c>
      <c r="G62" s="9">
        <f t="shared" si="3"/>
        <v>0</v>
      </c>
      <c r="H62" s="9">
        <f t="shared" si="3"/>
        <v>0</v>
      </c>
      <c r="I62" s="9">
        <f t="shared" si="3"/>
        <v>0</v>
      </c>
    </row>
    <row r="63" spans="1:15">
      <c r="A63" t="s">
        <v>758</v>
      </c>
      <c r="B63" s="9">
        <f>B59+ B60</f>
        <v>11765.105723396138</v>
      </c>
      <c r="C63" s="9">
        <f t="shared" ref="C63:I63" si="4">C59+ C60</f>
        <v>0</v>
      </c>
      <c r="D63" s="9">
        <f t="shared" si="4"/>
        <v>0</v>
      </c>
      <c r="E63" s="9">
        <f t="shared" si="4"/>
        <v>0</v>
      </c>
      <c r="F63" s="9">
        <f t="shared" si="4"/>
        <v>269.12254895030748</v>
      </c>
      <c r="G63" s="9">
        <f t="shared" si="4"/>
        <v>0</v>
      </c>
      <c r="H63" s="9">
        <f t="shared" si="4"/>
        <v>0</v>
      </c>
      <c r="I63" s="9">
        <f t="shared" si="4"/>
        <v>0</v>
      </c>
    </row>
    <row r="64" spans="1:15">
      <c r="B64" s="9"/>
      <c r="C64" s="9"/>
      <c r="D64" s="9"/>
      <c r="E64" s="9"/>
      <c r="F64" s="9"/>
      <c r="G64" s="9"/>
      <c r="H64" s="9"/>
      <c r="I64" s="9"/>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37820-593D-48E6-8643-62DEC05CD9AC}">
  <dimension ref="A1:I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9">
      <c r="A1" t="s">
        <v>639</v>
      </c>
      <c r="B1" t="s">
        <v>640</v>
      </c>
      <c r="C1" t="s">
        <v>644</v>
      </c>
      <c r="D1" t="s">
        <v>641</v>
      </c>
      <c r="E1" t="s">
        <v>645</v>
      </c>
      <c r="F1" t="s">
        <v>642</v>
      </c>
      <c r="G1" t="s">
        <v>643</v>
      </c>
      <c r="H1" t="s">
        <v>646</v>
      </c>
      <c r="I1" t="s">
        <v>647</v>
      </c>
    </row>
    <row r="2" spans="1:9">
      <c r="A2" s="1">
        <v>44949.000150462962</v>
      </c>
      <c r="B2">
        <v>0</v>
      </c>
      <c r="C2">
        <v>0.5</v>
      </c>
      <c r="D2">
        <v>0.2</v>
      </c>
      <c r="E2">
        <v>0.2</v>
      </c>
      <c r="F2">
        <v>0</v>
      </c>
      <c r="G2">
        <v>0</v>
      </c>
      <c r="H2">
        <v>0</v>
      </c>
      <c r="I2">
        <v>0</v>
      </c>
    </row>
    <row r="3" spans="1:9">
      <c r="A3" s="1">
        <v>44949.125150462962</v>
      </c>
      <c r="B3">
        <v>0</v>
      </c>
      <c r="C3">
        <v>0</v>
      </c>
      <c r="D3">
        <v>0</v>
      </c>
      <c r="E3">
        <v>0</v>
      </c>
      <c r="F3">
        <v>0</v>
      </c>
      <c r="G3">
        <v>0</v>
      </c>
      <c r="H3">
        <v>0</v>
      </c>
      <c r="I3">
        <v>0</v>
      </c>
    </row>
    <row r="4" spans="1:9">
      <c r="A4" s="1">
        <v>44949.250150462962</v>
      </c>
      <c r="B4">
        <v>0</v>
      </c>
      <c r="C4">
        <v>0</v>
      </c>
      <c r="D4">
        <v>0</v>
      </c>
      <c r="E4">
        <v>0</v>
      </c>
      <c r="F4">
        <v>0</v>
      </c>
      <c r="G4">
        <v>0</v>
      </c>
      <c r="H4">
        <v>0</v>
      </c>
      <c r="I4">
        <v>0</v>
      </c>
    </row>
    <row r="5" spans="1:9">
      <c r="A5" s="1">
        <v>44949.375150462962</v>
      </c>
      <c r="B5">
        <v>0</v>
      </c>
      <c r="C5">
        <v>0</v>
      </c>
      <c r="D5">
        <v>0</v>
      </c>
      <c r="E5">
        <v>0</v>
      </c>
      <c r="F5">
        <v>0</v>
      </c>
      <c r="G5">
        <v>0</v>
      </c>
      <c r="H5">
        <v>0</v>
      </c>
      <c r="I5">
        <v>0</v>
      </c>
    </row>
    <row r="6" spans="1:9">
      <c r="A6" s="1">
        <v>44949.500150462962</v>
      </c>
      <c r="B6">
        <v>0</v>
      </c>
      <c r="C6">
        <v>0</v>
      </c>
      <c r="D6">
        <v>0</v>
      </c>
      <c r="E6">
        <v>0</v>
      </c>
      <c r="F6">
        <v>0</v>
      </c>
      <c r="G6">
        <v>0</v>
      </c>
      <c r="H6">
        <v>0</v>
      </c>
      <c r="I6">
        <v>0</v>
      </c>
    </row>
    <row r="7" spans="1:9">
      <c r="A7" s="1">
        <v>44949.625150462962</v>
      </c>
      <c r="B7">
        <v>0</v>
      </c>
      <c r="C7">
        <v>0</v>
      </c>
      <c r="D7">
        <v>0</v>
      </c>
      <c r="E7">
        <v>0</v>
      </c>
      <c r="F7">
        <v>0</v>
      </c>
      <c r="G7">
        <v>0</v>
      </c>
      <c r="H7">
        <v>0</v>
      </c>
      <c r="I7">
        <v>0</v>
      </c>
    </row>
    <row r="8" spans="1:9">
      <c r="A8" s="1">
        <v>44949.750150462962</v>
      </c>
      <c r="B8">
        <v>0</v>
      </c>
      <c r="C8">
        <v>0</v>
      </c>
      <c r="D8">
        <v>0</v>
      </c>
      <c r="E8">
        <v>0</v>
      </c>
      <c r="F8">
        <v>0</v>
      </c>
      <c r="G8">
        <v>0</v>
      </c>
      <c r="H8">
        <v>0</v>
      </c>
      <c r="I8">
        <v>0</v>
      </c>
    </row>
    <row r="9" spans="1:9">
      <c r="A9" s="1">
        <v>44949.875150462962</v>
      </c>
      <c r="B9">
        <v>0</v>
      </c>
      <c r="C9">
        <v>0</v>
      </c>
      <c r="D9">
        <v>0</v>
      </c>
      <c r="E9">
        <v>0</v>
      </c>
      <c r="F9">
        <v>0</v>
      </c>
      <c r="G9">
        <v>0</v>
      </c>
      <c r="H9">
        <v>0</v>
      </c>
      <c r="I9">
        <v>0</v>
      </c>
    </row>
    <row r="10" spans="1:9">
      <c r="A10" s="1">
        <v>44950.000150462962</v>
      </c>
      <c r="B10">
        <v>0</v>
      </c>
      <c r="C10">
        <v>0</v>
      </c>
      <c r="D10">
        <v>0</v>
      </c>
      <c r="E10">
        <v>0</v>
      </c>
      <c r="F10">
        <v>0</v>
      </c>
      <c r="G10">
        <v>0</v>
      </c>
      <c r="H10">
        <v>0</v>
      </c>
      <c r="I10">
        <v>0</v>
      </c>
    </row>
    <row r="11" spans="1:9">
      <c r="A11" s="1">
        <v>44950.125150462962</v>
      </c>
      <c r="B11">
        <v>0</v>
      </c>
      <c r="C11">
        <v>0</v>
      </c>
      <c r="D11">
        <v>0</v>
      </c>
      <c r="E11">
        <v>0</v>
      </c>
      <c r="F11">
        <v>0</v>
      </c>
      <c r="G11">
        <v>0</v>
      </c>
      <c r="H11">
        <v>0</v>
      </c>
      <c r="I11">
        <v>0</v>
      </c>
    </row>
    <row r="12" spans="1:9">
      <c r="A12" s="1">
        <v>44950.250162037039</v>
      </c>
      <c r="B12">
        <v>0</v>
      </c>
      <c r="C12">
        <v>0</v>
      </c>
      <c r="D12">
        <v>0</v>
      </c>
      <c r="E12">
        <v>0</v>
      </c>
      <c r="F12">
        <v>0</v>
      </c>
      <c r="G12">
        <v>0</v>
      </c>
      <c r="H12">
        <v>0</v>
      </c>
      <c r="I12">
        <v>0</v>
      </c>
    </row>
    <row r="13" spans="1:9">
      <c r="A13" s="1">
        <v>44950.375162037039</v>
      </c>
      <c r="B13">
        <v>0</v>
      </c>
      <c r="C13">
        <v>0</v>
      </c>
      <c r="D13">
        <v>0</v>
      </c>
      <c r="E13">
        <v>0</v>
      </c>
      <c r="F13">
        <v>0</v>
      </c>
      <c r="G13">
        <v>0</v>
      </c>
      <c r="H13">
        <v>0</v>
      </c>
      <c r="I13">
        <v>0</v>
      </c>
    </row>
    <row r="14" spans="1:9">
      <c r="A14" s="1">
        <v>44950.500162037039</v>
      </c>
      <c r="B14">
        <v>0</v>
      </c>
      <c r="C14">
        <v>0</v>
      </c>
      <c r="D14">
        <v>0</v>
      </c>
      <c r="E14">
        <v>0</v>
      </c>
      <c r="F14">
        <v>0</v>
      </c>
      <c r="G14">
        <v>0</v>
      </c>
      <c r="H14">
        <v>0</v>
      </c>
      <c r="I14">
        <v>0</v>
      </c>
    </row>
    <row r="15" spans="1:9">
      <c r="A15" s="1">
        <v>44950.625162037039</v>
      </c>
      <c r="B15">
        <v>0</v>
      </c>
      <c r="C15">
        <v>0</v>
      </c>
      <c r="D15">
        <v>0</v>
      </c>
      <c r="E15">
        <v>0</v>
      </c>
      <c r="F15">
        <v>0</v>
      </c>
      <c r="G15">
        <v>0</v>
      </c>
      <c r="H15">
        <v>0</v>
      </c>
      <c r="I15">
        <v>0</v>
      </c>
    </row>
    <row r="16" spans="1:9">
      <c r="A16" s="1">
        <v>44950.750162037039</v>
      </c>
      <c r="B16">
        <v>0</v>
      </c>
      <c r="C16">
        <v>0</v>
      </c>
      <c r="D16">
        <v>0</v>
      </c>
      <c r="E16">
        <v>0</v>
      </c>
      <c r="F16">
        <v>0</v>
      </c>
      <c r="G16">
        <v>0</v>
      </c>
      <c r="H16">
        <v>0</v>
      </c>
      <c r="I16">
        <v>0</v>
      </c>
    </row>
    <row r="17" spans="1:9">
      <c r="A17" s="1">
        <v>44950.875162037039</v>
      </c>
      <c r="B17">
        <v>0</v>
      </c>
      <c r="C17">
        <v>0</v>
      </c>
      <c r="D17">
        <v>0</v>
      </c>
      <c r="E17">
        <v>0</v>
      </c>
      <c r="F17">
        <v>0</v>
      </c>
      <c r="G17">
        <v>0</v>
      </c>
      <c r="H17">
        <v>0</v>
      </c>
      <c r="I17">
        <v>0</v>
      </c>
    </row>
    <row r="18" spans="1:9">
      <c r="A18" s="1">
        <v>44951.000162037039</v>
      </c>
      <c r="B18">
        <v>0</v>
      </c>
      <c r="C18">
        <v>0</v>
      </c>
      <c r="D18">
        <v>0</v>
      </c>
      <c r="E18">
        <v>0</v>
      </c>
      <c r="F18">
        <v>0</v>
      </c>
      <c r="G18">
        <v>0</v>
      </c>
      <c r="H18">
        <v>0</v>
      </c>
      <c r="I18">
        <v>0</v>
      </c>
    </row>
    <row r="19" spans="1:9">
      <c r="A19" s="1">
        <v>44951.125162037039</v>
      </c>
      <c r="B19">
        <v>0</v>
      </c>
      <c r="C19">
        <v>0</v>
      </c>
      <c r="D19">
        <v>0</v>
      </c>
      <c r="E19">
        <v>0</v>
      </c>
      <c r="F19">
        <v>0</v>
      </c>
      <c r="G19">
        <v>0</v>
      </c>
      <c r="H19">
        <v>0</v>
      </c>
      <c r="I19">
        <v>0</v>
      </c>
    </row>
    <row r="20" spans="1:9">
      <c r="A20" s="1">
        <v>44951.250162037039</v>
      </c>
      <c r="B20">
        <v>0</v>
      </c>
      <c r="C20">
        <v>0</v>
      </c>
      <c r="D20">
        <v>0</v>
      </c>
      <c r="E20">
        <v>0</v>
      </c>
      <c r="F20">
        <v>0</v>
      </c>
      <c r="G20">
        <v>0</v>
      </c>
      <c r="H20">
        <v>0</v>
      </c>
      <c r="I20">
        <v>0</v>
      </c>
    </row>
    <row r="21" spans="1:9">
      <c r="A21" s="1">
        <v>44951.375162037039</v>
      </c>
      <c r="B21">
        <v>0</v>
      </c>
      <c r="C21">
        <v>0</v>
      </c>
      <c r="D21">
        <v>0</v>
      </c>
      <c r="E21">
        <v>0</v>
      </c>
      <c r="F21">
        <v>0</v>
      </c>
      <c r="G21">
        <v>0</v>
      </c>
      <c r="H21">
        <v>0</v>
      </c>
      <c r="I21">
        <v>0</v>
      </c>
    </row>
    <row r="22" spans="1:9">
      <c r="A22" s="1">
        <v>44951.500162037039</v>
      </c>
      <c r="B22">
        <v>0</v>
      </c>
      <c r="C22">
        <v>0</v>
      </c>
      <c r="D22">
        <v>0</v>
      </c>
      <c r="E22">
        <v>0</v>
      </c>
      <c r="F22">
        <v>0</v>
      </c>
      <c r="G22">
        <v>0</v>
      </c>
      <c r="H22">
        <v>0</v>
      </c>
      <c r="I22">
        <v>0</v>
      </c>
    </row>
    <row r="23" spans="1:9">
      <c r="A23" s="1">
        <v>44951.625150462962</v>
      </c>
      <c r="B23">
        <v>0</v>
      </c>
      <c r="C23">
        <v>0</v>
      </c>
      <c r="D23">
        <v>0</v>
      </c>
      <c r="E23">
        <v>0</v>
      </c>
      <c r="F23">
        <v>0</v>
      </c>
      <c r="G23">
        <v>0</v>
      </c>
      <c r="H23">
        <v>0</v>
      </c>
      <c r="I23">
        <v>0</v>
      </c>
    </row>
    <row r="24" spans="1:9">
      <c r="A24" s="1">
        <v>44951.750150462962</v>
      </c>
      <c r="B24">
        <v>0</v>
      </c>
      <c r="C24">
        <v>0</v>
      </c>
      <c r="D24">
        <v>0</v>
      </c>
      <c r="E24">
        <v>0</v>
      </c>
      <c r="F24">
        <v>0</v>
      </c>
      <c r="G24">
        <v>0</v>
      </c>
      <c r="H24">
        <v>0</v>
      </c>
      <c r="I24">
        <v>0</v>
      </c>
    </row>
    <row r="25" spans="1:9">
      <c r="A25" s="1">
        <v>44951.875150462962</v>
      </c>
      <c r="B25">
        <v>0</v>
      </c>
      <c r="C25">
        <v>0</v>
      </c>
      <c r="D25">
        <v>0</v>
      </c>
      <c r="E25">
        <v>0</v>
      </c>
      <c r="F25">
        <v>0</v>
      </c>
      <c r="G25">
        <v>0</v>
      </c>
      <c r="H25">
        <v>0</v>
      </c>
      <c r="I25">
        <v>0</v>
      </c>
    </row>
    <row r="26" spans="1:9">
      <c r="A26" s="1">
        <v>44952.000150462962</v>
      </c>
      <c r="B26">
        <v>0</v>
      </c>
      <c r="C26">
        <v>0</v>
      </c>
      <c r="D26">
        <v>0</v>
      </c>
      <c r="E26">
        <v>0</v>
      </c>
      <c r="F26">
        <v>0</v>
      </c>
      <c r="G26">
        <v>0</v>
      </c>
      <c r="H26">
        <v>0</v>
      </c>
      <c r="I26">
        <v>0</v>
      </c>
    </row>
    <row r="27" spans="1:9">
      <c r="A27" s="1">
        <v>44952.125150462962</v>
      </c>
      <c r="B27">
        <v>0</v>
      </c>
      <c r="C27">
        <v>0</v>
      </c>
      <c r="D27">
        <v>0</v>
      </c>
      <c r="E27">
        <v>0</v>
      </c>
      <c r="F27">
        <v>0</v>
      </c>
      <c r="G27">
        <v>0</v>
      </c>
      <c r="H27">
        <v>0</v>
      </c>
      <c r="I27">
        <v>0</v>
      </c>
    </row>
    <row r="28" spans="1:9">
      <c r="A28" s="1">
        <v>44952.250150462962</v>
      </c>
      <c r="B28">
        <v>0</v>
      </c>
      <c r="C28">
        <v>0</v>
      </c>
      <c r="D28">
        <v>0</v>
      </c>
      <c r="E28">
        <v>0</v>
      </c>
      <c r="F28">
        <v>0</v>
      </c>
      <c r="G28">
        <v>0</v>
      </c>
      <c r="H28">
        <v>0</v>
      </c>
      <c r="I28">
        <v>0</v>
      </c>
    </row>
    <row r="29" spans="1:9">
      <c r="A29" s="1">
        <v>44952.375150462962</v>
      </c>
      <c r="B29">
        <v>0</v>
      </c>
      <c r="C29">
        <v>0</v>
      </c>
      <c r="D29">
        <v>0</v>
      </c>
      <c r="E29">
        <v>0</v>
      </c>
      <c r="F29">
        <v>0</v>
      </c>
      <c r="G29">
        <v>0</v>
      </c>
      <c r="H29">
        <v>0</v>
      </c>
      <c r="I29">
        <v>0</v>
      </c>
    </row>
    <row r="30" spans="1:9">
      <c r="A30" s="1">
        <v>44952.500150462962</v>
      </c>
      <c r="B30">
        <v>0</v>
      </c>
      <c r="C30">
        <v>0</v>
      </c>
      <c r="D30">
        <v>0</v>
      </c>
      <c r="E30">
        <v>0</v>
      </c>
      <c r="F30">
        <v>0</v>
      </c>
      <c r="G30">
        <v>0</v>
      </c>
      <c r="H30">
        <v>0</v>
      </c>
      <c r="I30">
        <v>0</v>
      </c>
    </row>
    <row r="31" spans="1:9">
      <c r="A31" s="1">
        <v>44952.625150462962</v>
      </c>
      <c r="B31">
        <v>0</v>
      </c>
      <c r="C31">
        <v>0</v>
      </c>
      <c r="D31">
        <v>0</v>
      </c>
      <c r="E31">
        <v>0</v>
      </c>
      <c r="F31">
        <v>0</v>
      </c>
      <c r="G31">
        <v>0</v>
      </c>
      <c r="H31">
        <v>0</v>
      </c>
      <c r="I31">
        <v>0</v>
      </c>
    </row>
    <row r="32" spans="1:9">
      <c r="A32" s="1">
        <v>44952.750162037039</v>
      </c>
      <c r="B32">
        <v>0</v>
      </c>
      <c r="C32">
        <v>0</v>
      </c>
      <c r="D32">
        <v>0</v>
      </c>
      <c r="E32">
        <v>0</v>
      </c>
      <c r="F32">
        <v>0</v>
      </c>
      <c r="G32">
        <v>0</v>
      </c>
      <c r="H32">
        <v>0</v>
      </c>
      <c r="I32">
        <v>0</v>
      </c>
    </row>
    <row r="33" spans="1:9">
      <c r="A33" s="1">
        <v>44952.875162037039</v>
      </c>
      <c r="B33">
        <v>0</v>
      </c>
      <c r="C33">
        <v>0</v>
      </c>
      <c r="D33">
        <v>0</v>
      </c>
      <c r="E33">
        <v>0</v>
      </c>
      <c r="F33">
        <v>0</v>
      </c>
      <c r="G33">
        <v>0</v>
      </c>
      <c r="H33">
        <v>0</v>
      </c>
      <c r="I33">
        <v>0</v>
      </c>
    </row>
    <row r="34" spans="1:9">
      <c r="A34" s="1">
        <v>44953.000162037039</v>
      </c>
      <c r="B34">
        <v>0</v>
      </c>
      <c r="C34">
        <v>0</v>
      </c>
      <c r="D34">
        <v>0</v>
      </c>
      <c r="E34">
        <v>0</v>
      </c>
      <c r="F34">
        <v>0</v>
      </c>
      <c r="G34">
        <v>0</v>
      </c>
      <c r="H34">
        <v>0</v>
      </c>
      <c r="I34">
        <v>0</v>
      </c>
    </row>
    <row r="35" spans="1:9">
      <c r="A35" s="1">
        <v>44953.125162037039</v>
      </c>
      <c r="B35">
        <v>0</v>
      </c>
      <c r="C35">
        <v>0</v>
      </c>
      <c r="D35">
        <v>0</v>
      </c>
      <c r="E35">
        <v>0</v>
      </c>
      <c r="F35">
        <v>0</v>
      </c>
      <c r="G35">
        <v>0</v>
      </c>
      <c r="H35">
        <v>0</v>
      </c>
      <c r="I35">
        <v>0</v>
      </c>
    </row>
    <row r="36" spans="1:9">
      <c r="A36" s="1">
        <v>44953.250162037039</v>
      </c>
      <c r="B36">
        <v>0</v>
      </c>
      <c r="C36">
        <v>0</v>
      </c>
      <c r="D36">
        <v>0</v>
      </c>
      <c r="E36">
        <v>0</v>
      </c>
      <c r="F36">
        <v>0</v>
      </c>
      <c r="G36">
        <v>0</v>
      </c>
      <c r="H36">
        <v>0</v>
      </c>
      <c r="I36">
        <v>0</v>
      </c>
    </row>
    <row r="37" spans="1:9">
      <c r="A37" s="1">
        <v>44953.375162037039</v>
      </c>
      <c r="B37">
        <v>0</v>
      </c>
      <c r="C37">
        <v>0</v>
      </c>
      <c r="D37">
        <v>0</v>
      </c>
      <c r="E37">
        <v>0</v>
      </c>
      <c r="F37">
        <v>0</v>
      </c>
      <c r="G37">
        <v>0</v>
      </c>
      <c r="H37">
        <v>0</v>
      </c>
      <c r="I37">
        <v>0</v>
      </c>
    </row>
    <row r="38" spans="1:9">
      <c r="A38" s="1">
        <v>44953.500162037039</v>
      </c>
      <c r="B38">
        <v>0</v>
      </c>
      <c r="C38">
        <v>0</v>
      </c>
      <c r="D38">
        <v>0</v>
      </c>
      <c r="E38">
        <v>0</v>
      </c>
      <c r="F38">
        <v>0</v>
      </c>
      <c r="G38">
        <v>0</v>
      </c>
      <c r="H38">
        <v>0</v>
      </c>
      <c r="I38">
        <v>0</v>
      </c>
    </row>
    <row r="39" spans="1:9">
      <c r="A39" s="1">
        <v>44953.625162037039</v>
      </c>
      <c r="B39">
        <v>0</v>
      </c>
      <c r="C39">
        <v>0</v>
      </c>
      <c r="D39">
        <v>0</v>
      </c>
      <c r="E39">
        <v>0</v>
      </c>
      <c r="F39">
        <v>0</v>
      </c>
      <c r="G39">
        <v>0</v>
      </c>
      <c r="H39">
        <v>0</v>
      </c>
      <c r="I39">
        <v>0</v>
      </c>
    </row>
    <row r="40" spans="1:9">
      <c r="A40" s="1">
        <v>44953.750162037039</v>
      </c>
      <c r="B40">
        <v>0</v>
      </c>
      <c r="C40">
        <v>0</v>
      </c>
      <c r="D40">
        <v>0</v>
      </c>
      <c r="E40">
        <v>0</v>
      </c>
      <c r="F40">
        <v>0</v>
      </c>
      <c r="G40">
        <v>0</v>
      </c>
      <c r="H40">
        <v>0</v>
      </c>
      <c r="I40">
        <v>0</v>
      </c>
    </row>
    <row r="41" spans="1:9">
      <c r="A41" s="1">
        <v>44953.875162037039</v>
      </c>
      <c r="B41">
        <v>0</v>
      </c>
      <c r="C41">
        <v>0</v>
      </c>
      <c r="D41">
        <v>0</v>
      </c>
      <c r="E41">
        <v>0</v>
      </c>
      <c r="F41">
        <v>0</v>
      </c>
      <c r="G41">
        <v>0</v>
      </c>
      <c r="H41">
        <v>0</v>
      </c>
      <c r="I41">
        <v>0</v>
      </c>
    </row>
    <row r="42" spans="1:9">
      <c r="A42" s="1">
        <v>44954.000150462962</v>
      </c>
      <c r="B42">
        <v>6.4</v>
      </c>
      <c r="C42">
        <v>3.2</v>
      </c>
      <c r="D42">
        <v>0</v>
      </c>
      <c r="E42">
        <v>0</v>
      </c>
      <c r="F42">
        <v>0</v>
      </c>
      <c r="G42">
        <v>0</v>
      </c>
      <c r="H42">
        <v>0</v>
      </c>
      <c r="I42">
        <v>0</v>
      </c>
    </row>
    <row r="43" spans="1:9">
      <c r="A43" s="1">
        <v>44954.125150462962</v>
      </c>
      <c r="B43">
        <v>8123.8</v>
      </c>
      <c r="C43">
        <v>3976</v>
      </c>
      <c r="D43">
        <v>0</v>
      </c>
      <c r="E43">
        <v>0</v>
      </c>
      <c r="F43">
        <v>0</v>
      </c>
      <c r="G43">
        <v>0</v>
      </c>
      <c r="H43">
        <v>0</v>
      </c>
      <c r="I43">
        <v>0</v>
      </c>
    </row>
    <row r="44" spans="1:9">
      <c r="A44" s="1">
        <v>44954.250150462962</v>
      </c>
      <c r="B44">
        <v>8122.5</v>
      </c>
      <c r="C44">
        <v>3971.7</v>
      </c>
      <c r="D44">
        <v>0</v>
      </c>
      <c r="E44">
        <v>0</v>
      </c>
      <c r="F44">
        <v>0</v>
      </c>
      <c r="G44">
        <v>0</v>
      </c>
      <c r="H44">
        <v>0</v>
      </c>
      <c r="I44">
        <v>0</v>
      </c>
    </row>
    <row r="45" spans="1:9">
      <c r="A45" s="1">
        <v>44954.375150462962</v>
      </c>
      <c r="B45">
        <v>8123.8</v>
      </c>
      <c r="C45">
        <v>3973.6</v>
      </c>
      <c r="D45">
        <v>0</v>
      </c>
      <c r="E45">
        <v>0</v>
      </c>
      <c r="F45">
        <v>0</v>
      </c>
      <c r="G45">
        <v>0</v>
      </c>
      <c r="H45">
        <v>0</v>
      </c>
      <c r="I45">
        <v>0</v>
      </c>
    </row>
    <row r="46" spans="1:9">
      <c r="A46" s="1">
        <v>44954.500150462962</v>
      </c>
      <c r="B46">
        <v>8123.8</v>
      </c>
      <c r="C46">
        <v>3978.7</v>
      </c>
      <c r="D46">
        <v>0</v>
      </c>
      <c r="E46">
        <v>0</v>
      </c>
      <c r="F46">
        <v>0</v>
      </c>
      <c r="G46">
        <v>0</v>
      </c>
      <c r="H46">
        <v>0</v>
      </c>
      <c r="I46">
        <v>0</v>
      </c>
    </row>
    <row r="47" spans="1:9">
      <c r="A47" s="1">
        <v>44954.625150462962</v>
      </c>
      <c r="B47">
        <v>8121.2</v>
      </c>
      <c r="C47">
        <v>3979.1</v>
      </c>
      <c r="D47">
        <v>0</v>
      </c>
      <c r="E47">
        <v>0</v>
      </c>
      <c r="F47">
        <v>0</v>
      </c>
      <c r="G47">
        <v>0</v>
      </c>
      <c r="H47">
        <v>0</v>
      </c>
      <c r="I47">
        <v>0</v>
      </c>
    </row>
    <row r="48" spans="1:9">
      <c r="A48" s="1">
        <v>44954.750150462962</v>
      </c>
      <c r="B48">
        <v>1098.9000000000001</v>
      </c>
      <c r="C48">
        <v>538.70000000000005</v>
      </c>
      <c r="D48">
        <v>0</v>
      </c>
      <c r="E48">
        <v>0</v>
      </c>
      <c r="F48">
        <v>0</v>
      </c>
      <c r="G48">
        <v>0</v>
      </c>
      <c r="H48">
        <v>0</v>
      </c>
      <c r="I48">
        <v>0</v>
      </c>
    </row>
    <row r="49" spans="1:9">
      <c r="A49" s="1">
        <v>44954.875150462962</v>
      </c>
      <c r="B49">
        <v>0</v>
      </c>
      <c r="C49">
        <v>0</v>
      </c>
      <c r="D49">
        <v>0</v>
      </c>
      <c r="E49">
        <v>0</v>
      </c>
      <c r="F49">
        <v>0</v>
      </c>
      <c r="G49">
        <v>0</v>
      </c>
      <c r="H49">
        <v>0</v>
      </c>
      <c r="I49">
        <v>0</v>
      </c>
    </row>
    <row r="50" spans="1:9">
      <c r="A50" s="1">
        <v>44955.000162037039</v>
      </c>
      <c r="B50">
        <v>0</v>
      </c>
      <c r="C50">
        <v>0</v>
      </c>
      <c r="D50">
        <v>0</v>
      </c>
      <c r="E50">
        <v>0</v>
      </c>
      <c r="F50">
        <v>0</v>
      </c>
      <c r="G50">
        <v>0</v>
      </c>
      <c r="H50">
        <v>0</v>
      </c>
      <c r="I50">
        <v>0</v>
      </c>
    </row>
    <row r="51" spans="1:9">
      <c r="A51" s="1">
        <v>44955.125162037039</v>
      </c>
      <c r="B51">
        <v>0</v>
      </c>
      <c r="C51">
        <v>0</v>
      </c>
      <c r="D51">
        <v>0</v>
      </c>
      <c r="E51">
        <v>0</v>
      </c>
      <c r="F51">
        <v>0</v>
      </c>
      <c r="G51">
        <v>0</v>
      </c>
      <c r="H51">
        <v>0</v>
      </c>
      <c r="I51">
        <v>0</v>
      </c>
    </row>
    <row r="52" spans="1:9">
      <c r="A52" s="1">
        <v>44955.250162037039</v>
      </c>
      <c r="B52">
        <v>0</v>
      </c>
      <c r="C52">
        <v>0</v>
      </c>
      <c r="D52">
        <v>0</v>
      </c>
      <c r="E52">
        <v>0</v>
      </c>
      <c r="F52">
        <v>0</v>
      </c>
      <c r="G52">
        <v>0</v>
      </c>
      <c r="H52">
        <v>0</v>
      </c>
      <c r="I52">
        <v>0</v>
      </c>
    </row>
    <row r="53" spans="1:9">
      <c r="A53" s="1">
        <v>44955.375162037039</v>
      </c>
      <c r="B53">
        <v>0</v>
      </c>
      <c r="C53">
        <v>0</v>
      </c>
      <c r="D53">
        <v>0</v>
      </c>
      <c r="E53">
        <v>0</v>
      </c>
      <c r="F53">
        <v>0</v>
      </c>
      <c r="G53">
        <v>0</v>
      </c>
      <c r="H53">
        <v>0</v>
      </c>
      <c r="I53">
        <v>0</v>
      </c>
    </row>
    <row r="54" spans="1:9">
      <c r="A54" s="1">
        <v>44955.500162037039</v>
      </c>
      <c r="B54">
        <v>0</v>
      </c>
      <c r="C54">
        <v>0</v>
      </c>
      <c r="D54">
        <v>0</v>
      </c>
      <c r="E54">
        <v>0</v>
      </c>
      <c r="F54">
        <v>0</v>
      </c>
      <c r="G54">
        <v>0</v>
      </c>
      <c r="H54">
        <v>0</v>
      </c>
      <c r="I54">
        <v>0</v>
      </c>
    </row>
    <row r="55" spans="1:9">
      <c r="A55" s="1">
        <v>44955.625162037039</v>
      </c>
      <c r="B55">
        <v>0</v>
      </c>
      <c r="C55">
        <v>0</v>
      </c>
      <c r="D55">
        <v>0</v>
      </c>
      <c r="E55">
        <v>0</v>
      </c>
      <c r="F55">
        <v>0</v>
      </c>
      <c r="G55">
        <v>0</v>
      </c>
      <c r="H55">
        <v>0</v>
      </c>
      <c r="I55">
        <v>0</v>
      </c>
    </row>
    <row r="56" spans="1:9">
      <c r="A56" s="1">
        <v>44955.750162037039</v>
      </c>
      <c r="B56">
        <v>0</v>
      </c>
      <c r="C56">
        <v>0</v>
      </c>
      <c r="D56">
        <v>0</v>
      </c>
      <c r="E56">
        <v>0</v>
      </c>
      <c r="F56">
        <v>0</v>
      </c>
      <c r="G56">
        <v>0</v>
      </c>
      <c r="H56">
        <v>0</v>
      </c>
      <c r="I56">
        <v>0</v>
      </c>
    </row>
    <row r="57" spans="1:9">
      <c r="A57" s="1">
        <v>44955.875162037039</v>
      </c>
      <c r="B57">
        <v>0</v>
      </c>
      <c r="C57">
        <v>0</v>
      </c>
      <c r="D57">
        <v>0</v>
      </c>
      <c r="E57">
        <v>0</v>
      </c>
      <c r="F57">
        <v>0</v>
      </c>
      <c r="G57">
        <v>0</v>
      </c>
      <c r="H57">
        <v>0</v>
      </c>
      <c r="I57">
        <v>0</v>
      </c>
    </row>
    <row r="59" spans="1:9">
      <c r="A59" t="s">
        <v>754</v>
      </c>
      <c r="B59" s="9">
        <f>AVERAGE(B2:B57)</f>
        <v>745.00714285714287</v>
      </c>
      <c r="C59" s="9">
        <f>AVERAGE(C2:C57)</f>
        <v>364.66964285714283</v>
      </c>
      <c r="D59" s="9">
        <f>AVERAGE(D2:D57)</f>
        <v>3.5714285714285718E-3</v>
      </c>
      <c r="E59" s="9">
        <f>AVERAGE(E2:E57)</f>
        <v>3.5714285714285718E-3</v>
      </c>
      <c r="F59" s="9">
        <f>AVERAGE(F2:F57)</f>
        <v>0</v>
      </c>
      <c r="G59" s="9">
        <f>AVERAGE(G2:G57)</f>
        <v>0</v>
      </c>
      <c r="H59" s="9">
        <f>AVERAGE(H2:H57)</f>
        <v>0</v>
      </c>
      <c r="I59" s="9">
        <f>AVERAGE(I2:I57)</f>
        <v>0</v>
      </c>
    </row>
    <row r="60" spans="1:9">
      <c r="A60" t="s">
        <v>755</v>
      </c>
      <c r="B60" s="9">
        <f>IF(B59=0,0,MAX(SUMPRODUCT(B2:B57,B2:B57)/SUM(B2:B57)-B59,0))</f>
        <v>7191.7551408218251</v>
      </c>
      <c r="C60" s="9">
        <f>IF(C59=0,0,MAX(SUMPRODUCT(C2:C57,C2:C57)/SUM(C2:C57)-C59,0))</f>
        <v>3519.7645333786863</v>
      </c>
      <c r="D60" s="9">
        <f>IF(D59=0,0,MAX(SUMPRODUCT(D2:D57,D2:D57)/SUM(D2:D57)-D59,0))</f>
        <v>0.19642857142857148</v>
      </c>
      <c r="E60" s="9">
        <f>IF(E59=0,0,MAX(SUMPRODUCT(E2:E57,E2:E57)/SUM(E2:E57)-E59,0))</f>
        <v>0.19642857142857148</v>
      </c>
      <c r="F60" s="9">
        <f>IF(F59=0,0,MAX(SUMPRODUCT(F2:F57,F2:F57)/SUM(F2:F57)-F59,0))</f>
        <v>0</v>
      </c>
      <c r="G60" s="9">
        <f>IF(G59=0,0,MAX(SUMPRODUCT(G2:G57,G2:G57)/SUM(G2:G57)-G59,0))</f>
        <v>0</v>
      </c>
      <c r="H60" s="9">
        <f>IF(H59=0,0,MAX(SUMPRODUCT(H2:H57,H2:H57)/SUM(H2:H57)-H59,0))</f>
        <v>0</v>
      </c>
      <c r="I60" s="9">
        <f>IF(I59=0,0,MAX(SUMPRODUCT(I2:I57,I2:I57)/SUM(I2:I57)-I59,0))</f>
        <v>0</v>
      </c>
    </row>
    <row r="61" spans="1:9">
      <c r="A61" t="s">
        <v>756</v>
      </c>
      <c r="B61" s="9">
        <f>MAX(B2:B57)</f>
        <v>8123.8</v>
      </c>
      <c r="C61" s="9">
        <f>MAX(C2:C57)</f>
        <v>3979.1</v>
      </c>
      <c r="D61" s="9">
        <f>MAX(D2:D57)</f>
        <v>0.2</v>
      </c>
      <c r="E61" s="9">
        <f>MAX(E2:E57)</f>
        <v>0.2</v>
      </c>
      <c r="F61" s="9">
        <f>MAX(F2:F57)</f>
        <v>0</v>
      </c>
      <c r="G61" s="9">
        <f>MAX(G2:G57)</f>
        <v>0</v>
      </c>
      <c r="H61" s="9">
        <f>MAX(H2:H57)</f>
        <v>0</v>
      </c>
      <c r="I61" s="9">
        <f>MAX(I2:I57)</f>
        <v>0</v>
      </c>
    </row>
    <row r="62" spans="1:9">
      <c r="A62" t="s">
        <v>757</v>
      </c>
      <c r="B62" s="9">
        <f>MIN(B2:B57)</f>
        <v>0</v>
      </c>
      <c r="C62" s="9">
        <f>MIN(C2:C57)</f>
        <v>0</v>
      </c>
      <c r="D62" s="9">
        <f>MIN(D2:D57)</f>
        <v>0</v>
      </c>
      <c r="E62" s="9">
        <f>MIN(E2:E57)</f>
        <v>0</v>
      </c>
      <c r="F62" s="9">
        <f>MIN(F2:F57)</f>
        <v>0</v>
      </c>
      <c r="G62" s="9">
        <f>MIN(G2:G57)</f>
        <v>0</v>
      </c>
      <c r="H62" s="9">
        <f>MIN(H2:H57)</f>
        <v>0</v>
      </c>
      <c r="I62" s="9">
        <f>MIN(I2:I57)</f>
        <v>0</v>
      </c>
    </row>
    <row r="63" spans="1:9">
      <c r="A63" t="s">
        <v>758</v>
      </c>
      <c r="B63" s="9">
        <f>B59+ B60</f>
        <v>7936.7622836789678</v>
      </c>
      <c r="C63" s="9">
        <f>C59+ C60</f>
        <v>3884.434176235829</v>
      </c>
      <c r="D63" s="9">
        <f>D59+ D60</f>
        <v>0.20000000000000004</v>
      </c>
      <c r="E63" s="9">
        <f>E59+ E60</f>
        <v>0.20000000000000004</v>
      </c>
      <c r="F63" s="9">
        <f>F59+ F60</f>
        <v>0</v>
      </c>
      <c r="G63" s="9">
        <f>G59+ G60</f>
        <v>0</v>
      </c>
      <c r="H63" s="9">
        <f>H59+ H60</f>
        <v>0</v>
      </c>
      <c r="I63" s="9">
        <f>I59+ I60</f>
        <v>0</v>
      </c>
    </row>
    <row r="64" spans="1:9">
      <c r="B64" s="9"/>
      <c r="C64" s="9"/>
      <c r="D64" s="9"/>
      <c r="E64" s="9"/>
      <c r="F64" s="9"/>
      <c r="G64" s="9"/>
      <c r="H64" s="9"/>
      <c r="I64" s="9"/>
    </row>
  </sheetData>
  <sortState xmlns:xlrd2="http://schemas.microsoft.com/office/spreadsheetml/2017/richdata2" columnSort="1" ref="B1:I63">
    <sortCondition descending="1" ref="B63"/>
  </sortState>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BEDE5-C612-4501-8DD8-67EE606C8B5C}">
  <dimension ref="A1:K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1">
      <c r="A1" t="s">
        <v>648</v>
      </c>
      <c r="B1" t="s">
        <v>779</v>
      </c>
      <c r="C1" t="s">
        <v>649</v>
      </c>
      <c r="D1" t="s">
        <v>650</v>
      </c>
      <c r="E1" t="s">
        <v>651</v>
      </c>
      <c r="F1" t="s">
        <v>652</v>
      </c>
      <c r="G1" t="s">
        <v>653</v>
      </c>
      <c r="H1" t="s">
        <v>654</v>
      </c>
      <c r="I1" t="s">
        <v>655</v>
      </c>
      <c r="J1" t="s">
        <v>656</v>
      </c>
      <c r="K1" t="s">
        <v>657</v>
      </c>
    </row>
    <row r="2" spans="1:11">
      <c r="A2" s="1">
        <v>44949.000150462962</v>
      </c>
      <c r="B2">
        <v>1</v>
      </c>
      <c r="C2">
        <v>0</v>
      </c>
      <c r="D2">
        <v>0</v>
      </c>
      <c r="E2">
        <v>-1</v>
      </c>
      <c r="F2">
        <v>-1</v>
      </c>
      <c r="G2">
        <v>-1</v>
      </c>
      <c r="H2">
        <v>0</v>
      </c>
      <c r="I2">
        <v>-1</v>
      </c>
      <c r="J2">
        <v>-1</v>
      </c>
      <c r="K2">
        <v>-1</v>
      </c>
    </row>
    <row r="3" spans="1:11">
      <c r="A3" s="1">
        <v>44949.125150462962</v>
      </c>
      <c r="B3">
        <v>1</v>
      </c>
      <c r="C3">
        <v>0</v>
      </c>
      <c r="D3">
        <v>50.1</v>
      </c>
      <c r="E3">
        <v>-1</v>
      </c>
      <c r="F3">
        <v>-1</v>
      </c>
      <c r="G3">
        <v>-1</v>
      </c>
      <c r="H3">
        <v>0.5</v>
      </c>
      <c r="I3">
        <v>-1</v>
      </c>
      <c r="J3">
        <v>-1</v>
      </c>
      <c r="K3">
        <v>-1</v>
      </c>
    </row>
    <row r="4" spans="1:11">
      <c r="A4" s="1">
        <v>44949.250150462962</v>
      </c>
      <c r="B4">
        <v>1</v>
      </c>
      <c r="C4">
        <v>0</v>
      </c>
      <c r="D4">
        <v>52.4</v>
      </c>
      <c r="E4">
        <v>-1</v>
      </c>
      <c r="F4">
        <v>-1</v>
      </c>
      <c r="G4">
        <v>-1</v>
      </c>
      <c r="H4">
        <v>0.5</v>
      </c>
      <c r="I4">
        <v>-1</v>
      </c>
      <c r="J4">
        <v>-1</v>
      </c>
      <c r="K4">
        <v>-1</v>
      </c>
    </row>
    <row r="5" spans="1:11">
      <c r="A5" s="1">
        <v>44949.375150462962</v>
      </c>
      <c r="B5">
        <v>1</v>
      </c>
      <c r="C5">
        <v>0</v>
      </c>
      <c r="D5">
        <v>52.6</v>
      </c>
      <c r="E5">
        <v>-1</v>
      </c>
      <c r="F5">
        <v>-1</v>
      </c>
      <c r="G5">
        <v>-1</v>
      </c>
      <c r="H5">
        <v>0.5</v>
      </c>
      <c r="I5">
        <v>-1</v>
      </c>
      <c r="J5">
        <v>-1</v>
      </c>
      <c r="K5">
        <v>-1</v>
      </c>
    </row>
    <row r="6" spans="1:11">
      <c r="A6" s="1">
        <v>44949.500150462962</v>
      </c>
      <c r="B6">
        <v>1</v>
      </c>
      <c r="C6">
        <v>0</v>
      </c>
      <c r="D6">
        <v>49.7</v>
      </c>
      <c r="E6">
        <v>-1</v>
      </c>
      <c r="F6">
        <v>-1</v>
      </c>
      <c r="G6">
        <v>-1</v>
      </c>
      <c r="H6">
        <v>0.5</v>
      </c>
      <c r="I6">
        <v>-1</v>
      </c>
      <c r="J6">
        <v>-1</v>
      </c>
      <c r="K6">
        <v>-1</v>
      </c>
    </row>
    <row r="7" spans="1:11">
      <c r="A7" s="1">
        <v>44949.625150462962</v>
      </c>
      <c r="B7">
        <v>1</v>
      </c>
      <c r="C7">
        <v>0</v>
      </c>
      <c r="D7">
        <v>50.5</v>
      </c>
      <c r="E7">
        <v>-1</v>
      </c>
      <c r="F7">
        <v>-1</v>
      </c>
      <c r="G7">
        <v>-1</v>
      </c>
      <c r="H7">
        <v>0.5</v>
      </c>
      <c r="I7">
        <v>-1</v>
      </c>
      <c r="J7">
        <v>-1</v>
      </c>
      <c r="K7">
        <v>-1</v>
      </c>
    </row>
    <row r="8" spans="1:11">
      <c r="A8" s="1">
        <v>44949.750150462962</v>
      </c>
      <c r="B8">
        <v>1</v>
      </c>
      <c r="C8">
        <v>0</v>
      </c>
      <c r="D8">
        <v>50.4</v>
      </c>
      <c r="E8">
        <v>-1</v>
      </c>
      <c r="F8">
        <v>-1</v>
      </c>
      <c r="G8">
        <v>-1</v>
      </c>
      <c r="H8">
        <v>0.5</v>
      </c>
      <c r="I8">
        <v>-1</v>
      </c>
      <c r="J8">
        <v>-1</v>
      </c>
      <c r="K8">
        <v>-1</v>
      </c>
    </row>
    <row r="9" spans="1:11">
      <c r="A9" s="1">
        <v>44949.875150462962</v>
      </c>
      <c r="B9">
        <v>1</v>
      </c>
      <c r="C9">
        <v>0</v>
      </c>
      <c r="D9">
        <v>50.5</v>
      </c>
      <c r="E9">
        <v>-1</v>
      </c>
      <c r="F9">
        <v>-1</v>
      </c>
      <c r="G9">
        <v>-1</v>
      </c>
      <c r="H9">
        <v>0.5</v>
      </c>
      <c r="I9">
        <v>-1</v>
      </c>
      <c r="J9">
        <v>-1</v>
      </c>
      <c r="K9">
        <v>-1</v>
      </c>
    </row>
    <row r="10" spans="1:11">
      <c r="A10" s="1">
        <v>44950.000150462962</v>
      </c>
      <c r="B10">
        <v>1</v>
      </c>
      <c r="C10">
        <v>0</v>
      </c>
      <c r="D10">
        <v>50.9</v>
      </c>
      <c r="E10">
        <v>-1</v>
      </c>
      <c r="F10">
        <v>-1</v>
      </c>
      <c r="G10">
        <v>-1</v>
      </c>
      <c r="H10">
        <v>0.5</v>
      </c>
      <c r="I10">
        <v>-1</v>
      </c>
      <c r="J10">
        <v>-1</v>
      </c>
      <c r="K10">
        <v>-1</v>
      </c>
    </row>
    <row r="11" spans="1:11">
      <c r="A11" s="1">
        <v>44950.125150462962</v>
      </c>
      <c r="B11">
        <v>1</v>
      </c>
      <c r="C11">
        <v>0</v>
      </c>
      <c r="D11">
        <v>50.1</v>
      </c>
      <c r="E11">
        <v>-1</v>
      </c>
      <c r="F11">
        <v>-1</v>
      </c>
      <c r="G11">
        <v>-1</v>
      </c>
      <c r="H11">
        <v>0.5</v>
      </c>
      <c r="I11">
        <v>-1</v>
      </c>
      <c r="J11">
        <v>-1</v>
      </c>
      <c r="K11">
        <v>-1</v>
      </c>
    </row>
    <row r="12" spans="1:11">
      <c r="A12" s="1">
        <v>44950.250162037039</v>
      </c>
      <c r="B12">
        <v>1</v>
      </c>
      <c r="C12">
        <v>0</v>
      </c>
      <c r="D12">
        <v>52.9</v>
      </c>
      <c r="E12">
        <v>-1</v>
      </c>
      <c r="F12">
        <v>-1</v>
      </c>
      <c r="G12">
        <v>-1</v>
      </c>
      <c r="H12">
        <v>0.5</v>
      </c>
      <c r="I12">
        <v>-1</v>
      </c>
      <c r="J12">
        <v>-1</v>
      </c>
      <c r="K12">
        <v>-1</v>
      </c>
    </row>
    <row r="13" spans="1:11">
      <c r="A13" s="1">
        <v>44950.375162037039</v>
      </c>
      <c r="B13">
        <v>1</v>
      </c>
      <c r="C13">
        <v>0</v>
      </c>
      <c r="D13">
        <v>52.4</v>
      </c>
      <c r="E13">
        <v>-1</v>
      </c>
      <c r="F13">
        <v>-1</v>
      </c>
      <c r="G13">
        <v>-1</v>
      </c>
      <c r="H13">
        <v>0.5</v>
      </c>
      <c r="I13">
        <v>-1</v>
      </c>
      <c r="J13">
        <v>-1</v>
      </c>
      <c r="K13">
        <v>-1</v>
      </c>
    </row>
    <row r="14" spans="1:11">
      <c r="A14" s="1">
        <v>44950.500162037039</v>
      </c>
      <c r="B14">
        <v>1</v>
      </c>
      <c r="C14">
        <v>0</v>
      </c>
      <c r="D14">
        <v>50.9</v>
      </c>
      <c r="E14">
        <v>-1</v>
      </c>
      <c r="F14">
        <v>-1</v>
      </c>
      <c r="G14">
        <v>-1</v>
      </c>
      <c r="H14">
        <v>0.5</v>
      </c>
      <c r="I14">
        <v>-1</v>
      </c>
      <c r="J14">
        <v>-1</v>
      </c>
      <c r="K14">
        <v>-1</v>
      </c>
    </row>
    <row r="15" spans="1:11">
      <c r="A15" s="1">
        <v>44950.625162037039</v>
      </c>
      <c r="B15">
        <v>1</v>
      </c>
      <c r="C15">
        <v>0</v>
      </c>
      <c r="D15">
        <v>50.4</v>
      </c>
      <c r="E15">
        <v>-1</v>
      </c>
      <c r="F15">
        <v>-1</v>
      </c>
      <c r="G15">
        <v>-1</v>
      </c>
      <c r="H15">
        <v>0.5</v>
      </c>
      <c r="I15">
        <v>-1</v>
      </c>
      <c r="J15">
        <v>-1</v>
      </c>
      <c r="K15">
        <v>-1</v>
      </c>
    </row>
    <row r="16" spans="1:11">
      <c r="A16" s="1">
        <v>44950.750162037039</v>
      </c>
      <c r="B16">
        <v>1</v>
      </c>
      <c r="C16">
        <v>0</v>
      </c>
      <c r="D16">
        <v>50</v>
      </c>
      <c r="E16">
        <v>-1</v>
      </c>
      <c r="F16">
        <v>-1</v>
      </c>
      <c r="G16">
        <v>-1</v>
      </c>
      <c r="H16">
        <v>0.5</v>
      </c>
      <c r="I16">
        <v>-1</v>
      </c>
      <c r="J16">
        <v>-1</v>
      </c>
      <c r="K16">
        <v>-1</v>
      </c>
    </row>
    <row r="17" spans="1:11">
      <c r="A17" s="1">
        <v>44950.875162037039</v>
      </c>
      <c r="B17">
        <v>1</v>
      </c>
      <c r="C17">
        <v>0</v>
      </c>
      <c r="D17">
        <v>49.3</v>
      </c>
      <c r="E17">
        <v>-1</v>
      </c>
      <c r="F17">
        <v>-1</v>
      </c>
      <c r="G17">
        <v>-1</v>
      </c>
      <c r="H17">
        <v>0.4</v>
      </c>
      <c r="I17">
        <v>-1</v>
      </c>
      <c r="J17">
        <v>-1</v>
      </c>
      <c r="K17">
        <v>-1</v>
      </c>
    </row>
    <row r="18" spans="1:11">
      <c r="A18" s="1">
        <v>44951.000162037039</v>
      </c>
      <c r="B18">
        <v>1</v>
      </c>
      <c r="C18">
        <v>0</v>
      </c>
      <c r="D18">
        <v>50.7</v>
      </c>
      <c r="E18">
        <v>-1</v>
      </c>
      <c r="F18">
        <v>-1</v>
      </c>
      <c r="G18">
        <v>-1</v>
      </c>
      <c r="H18">
        <v>0.5</v>
      </c>
      <c r="I18">
        <v>-1</v>
      </c>
      <c r="J18">
        <v>-1</v>
      </c>
      <c r="K18">
        <v>-1</v>
      </c>
    </row>
    <row r="19" spans="1:11">
      <c r="A19" s="1">
        <v>44951.125162037039</v>
      </c>
      <c r="B19">
        <v>1</v>
      </c>
      <c r="C19">
        <v>0</v>
      </c>
      <c r="D19">
        <v>50.5</v>
      </c>
      <c r="E19">
        <v>-1</v>
      </c>
      <c r="F19">
        <v>-1</v>
      </c>
      <c r="G19">
        <v>-1</v>
      </c>
      <c r="H19">
        <v>0.5</v>
      </c>
      <c r="I19">
        <v>-1</v>
      </c>
      <c r="J19">
        <v>-1</v>
      </c>
      <c r="K19">
        <v>-1</v>
      </c>
    </row>
    <row r="20" spans="1:11">
      <c r="A20" s="1">
        <v>44951.250162037039</v>
      </c>
      <c r="B20">
        <v>1</v>
      </c>
      <c r="C20">
        <v>0</v>
      </c>
      <c r="D20">
        <v>52.7</v>
      </c>
      <c r="E20">
        <v>-1</v>
      </c>
      <c r="F20">
        <v>-1</v>
      </c>
      <c r="G20">
        <v>-1</v>
      </c>
      <c r="H20">
        <v>0.5</v>
      </c>
      <c r="I20">
        <v>-1</v>
      </c>
      <c r="J20">
        <v>-1</v>
      </c>
      <c r="K20">
        <v>-1</v>
      </c>
    </row>
    <row r="21" spans="1:11">
      <c r="A21" s="1">
        <v>44951.375162037039</v>
      </c>
      <c r="B21">
        <v>1</v>
      </c>
      <c r="C21">
        <v>0</v>
      </c>
      <c r="D21">
        <v>52.3</v>
      </c>
      <c r="E21">
        <v>-1</v>
      </c>
      <c r="F21">
        <v>-1</v>
      </c>
      <c r="G21">
        <v>-1</v>
      </c>
      <c r="H21">
        <v>0.4</v>
      </c>
      <c r="I21">
        <v>-1</v>
      </c>
      <c r="J21">
        <v>-1</v>
      </c>
      <c r="K21">
        <v>-1</v>
      </c>
    </row>
    <row r="22" spans="1:11">
      <c r="A22" s="1">
        <v>44951.500162037039</v>
      </c>
      <c r="B22">
        <v>1</v>
      </c>
      <c r="C22">
        <v>0</v>
      </c>
      <c r="D22">
        <v>50.7</v>
      </c>
      <c r="E22">
        <v>-1</v>
      </c>
      <c r="F22">
        <v>-1</v>
      </c>
      <c r="G22">
        <v>-1</v>
      </c>
      <c r="H22">
        <v>0.5</v>
      </c>
      <c r="I22">
        <v>-1</v>
      </c>
      <c r="J22">
        <v>-1</v>
      </c>
      <c r="K22">
        <v>-1</v>
      </c>
    </row>
    <row r="23" spans="1:11">
      <c r="A23" s="1">
        <v>44951.625150462962</v>
      </c>
      <c r="B23">
        <v>1</v>
      </c>
      <c r="C23">
        <v>0</v>
      </c>
      <c r="D23">
        <v>50.2</v>
      </c>
      <c r="E23">
        <v>-1</v>
      </c>
      <c r="F23">
        <v>-1</v>
      </c>
      <c r="G23">
        <v>-1</v>
      </c>
      <c r="H23">
        <v>0.5</v>
      </c>
      <c r="I23">
        <v>-1</v>
      </c>
      <c r="J23">
        <v>-1</v>
      </c>
      <c r="K23">
        <v>-1</v>
      </c>
    </row>
    <row r="24" spans="1:11">
      <c r="A24" s="1">
        <v>44951.750150462962</v>
      </c>
      <c r="B24">
        <v>1</v>
      </c>
      <c r="C24">
        <v>0</v>
      </c>
      <c r="D24">
        <v>50</v>
      </c>
      <c r="E24">
        <v>-1</v>
      </c>
      <c r="F24">
        <v>-1</v>
      </c>
      <c r="G24">
        <v>-1</v>
      </c>
      <c r="H24">
        <v>0.5</v>
      </c>
      <c r="I24">
        <v>-1</v>
      </c>
      <c r="J24">
        <v>-1</v>
      </c>
      <c r="K24">
        <v>-1</v>
      </c>
    </row>
    <row r="25" spans="1:11">
      <c r="A25" s="1">
        <v>44951.875150462962</v>
      </c>
      <c r="B25">
        <v>1</v>
      </c>
      <c r="C25">
        <v>0</v>
      </c>
      <c r="D25">
        <v>50.6</v>
      </c>
      <c r="E25">
        <v>-1</v>
      </c>
      <c r="F25">
        <v>-1</v>
      </c>
      <c r="G25">
        <v>-1</v>
      </c>
      <c r="H25">
        <v>0.5</v>
      </c>
      <c r="I25">
        <v>-1</v>
      </c>
      <c r="J25">
        <v>-1</v>
      </c>
      <c r="K25">
        <v>-1</v>
      </c>
    </row>
    <row r="26" spans="1:11">
      <c r="A26" s="1">
        <v>44952.000150462962</v>
      </c>
      <c r="B26">
        <v>1</v>
      </c>
      <c r="C26">
        <v>0</v>
      </c>
      <c r="D26">
        <v>51.6</v>
      </c>
      <c r="E26">
        <v>-1</v>
      </c>
      <c r="F26">
        <v>-1</v>
      </c>
      <c r="G26">
        <v>-1</v>
      </c>
      <c r="H26">
        <v>0.5</v>
      </c>
      <c r="I26">
        <v>-1</v>
      </c>
      <c r="J26">
        <v>-1</v>
      </c>
      <c r="K26">
        <v>-1</v>
      </c>
    </row>
    <row r="27" spans="1:11">
      <c r="A27" s="1">
        <v>44952.125150462962</v>
      </c>
      <c r="B27">
        <v>1</v>
      </c>
      <c r="C27">
        <v>0</v>
      </c>
      <c r="D27">
        <v>50.5</v>
      </c>
      <c r="E27">
        <v>-1</v>
      </c>
      <c r="F27">
        <v>-1</v>
      </c>
      <c r="G27">
        <v>-1</v>
      </c>
      <c r="H27">
        <v>0.5</v>
      </c>
      <c r="I27">
        <v>-1</v>
      </c>
      <c r="J27">
        <v>-1</v>
      </c>
      <c r="K27">
        <v>-1</v>
      </c>
    </row>
    <row r="28" spans="1:11">
      <c r="A28" s="1">
        <v>44952.250150462962</v>
      </c>
      <c r="B28">
        <v>1</v>
      </c>
      <c r="C28">
        <v>0</v>
      </c>
      <c r="D28">
        <v>52.7</v>
      </c>
      <c r="E28">
        <v>-1</v>
      </c>
      <c r="F28">
        <v>-1</v>
      </c>
      <c r="G28">
        <v>-1</v>
      </c>
      <c r="H28">
        <v>0.5</v>
      </c>
      <c r="I28">
        <v>-1</v>
      </c>
      <c r="J28">
        <v>-1</v>
      </c>
      <c r="K28">
        <v>-1</v>
      </c>
    </row>
    <row r="29" spans="1:11">
      <c r="A29" s="1">
        <v>44952.375150462962</v>
      </c>
      <c r="B29">
        <v>1</v>
      </c>
      <c r="C29">
        <v>0</v>
      </c>
      <c r="D29">
        <v>52.8</v>
      </c>
      <c r="E29">
        <v>-1</v>
      </c>
      <c r="F29">
        <v>-1</v>
      </c>
      <c r="G29">
        <v>-1</v>
      </c>
      <c r="H29">
        <v>0.5</v>
      </c>
      <c r="I29">
        <v>-1</v>
      </c>
      <c r="J29">
        <v>-1</v>
      </c>
      <c r="K29">
        <v>-1</v>
      </c>
    </row>
    <row r="30" spans="1:11">
      <c r="A30" s="1">
        <v>44952.500150462962</v>
      </c>
      <c r="B30">
        <v>1</v>
      </c>
      <c r="C30">
        <v>0</v>
      </c>
      <c r="D30">
        <v>50.1</v>
      </c>
      <c r="E30">
        <v>-1</v>
      </c>
      <c r="F30">
        <v>-1</v>
      </c>
      <c r="G30">
        <v>-1</v>
      </c>
      <c r="H30">
        <v>0.5</v>
      </c>
      <c r="I30">
        <v>-1</v>
      </c>
      <c r="J30">
        <v>-1</v>
      </c>
      <c r="K30">
        <v>-1</v>
      </c>
    </row>
    <row r="31" spans="1:11">
      <c r="A31" s="1">
        <v>44952.625150462962</v>
      </c>
      <c r="B31">
        <v>1</v>
      </c>
      <c r="C31">
        <v>0</v>
      </c>
      <c r="D31">
        <v>51.3</v>
      </c>
      <c r="E31">
        <v>-1</v>
      </c>
      <c r="F31">
        <v>-1</v>
      </c>
      <c r="G31">
        <v>-1</v>
      </c>
      <c r="H31">
        <v>0.5</v>
      </c>
      <c r="I31">
        <v>-1</v>
      </c>
      <c r="J31">
        <v>-1</v>
      </c>
      <c r="K31">
        <v>-1</v>
      </c>
    </row>
    <row r="32" spans="1:11">
      <c r="A32" s="1">
        <v>44952.750162037039</v>
      </c>
      <c r="B32">
        <v>1</v>
      </c>
      <c r="C32">
        <v>0</v>
      </c>
      <c r="D32">
        <v>49.6</v>
      </c>
      <c r="E32">
        <v>-1</v>
      </c>
      <c r="F32">
        <v>-1</v>
      </c>
      <c r="G32">
        <v>-1</v>
      </c>
      <c r="H32">
        <v>0.4</v>
      </c>
      <c r="I32">
        <v>-1</v>
      </c>
      <c r="J32">
        <v>-1</v>
      </c>
      <c r="K32">
        <v>-1</v>
      </c>
    </row>
    <row r="33" spans="1:11">
      <c r="A33" s="1">
        <v>44952.875162037039</v>
      </c>
      <c r="B33">
        <v>1</v>
      </c>
      <c r="C33">
        <v>0</v>
      </c>
      <c r="D33">
        <v>49.9</v>
      </c>
      <c r="E33">
        <v>-1</v>
      </c>
      <c r="F33">
        <v>-1</v>
      </c>
      <c r="G33">
        <v>-1</v>
      </c>
      <c r="H33">
        <v>0.5</v>
      </c>
      <c r="I33">
        <v>-1</v>
      </c>
      <c r="J33">
        <v>-1</v>
      </c>
      <c r="K33">
        <v>-1</v>
      </c>
    </row>
    <row r="34" spans="1:11">
      <c r="A34" s="1">
        <v>44953.000162037039</v>
      </c>
      <c r="B34">
        <v>1</v>
      </c>
      <c r="C34">
        <v>0</v>
      </c>
      <c r="D34">
        <v>51.1</v>
      </c>
      <c r="E34">
        <v>-1</v>
      </c>
      <c r="F34">
        <v>-1</v>
      </c>
      <c r="G34">
        <v>-1</v>
      </c>
      <c r="H34">
        <v>0.5</v>
      </c>
      <c r="I34">
        <v>-1</v>
      </c>
      <c r="J34">
        <v>-1</v>
      </c>
      <c r="K34">
        <v>-1</v>
      </c>
    </row>
    <row r="35" spans="1:11">
      <c r="A35" s="1">
        <v>44953.125162037039</v>
      </c>
      <c r="B35">
        <v>1</v>
      </c>
      <c r="C35">
        <v>0</v>
      </c>
      <c r="D35">
        <v>50.1</v>
      </c>
      <c r="E35">
        <v>-1</v>
      </c>
      <c r="F35">
        <v>-1</v>
      </c>
      <c r="G35">
        <v>-1</v>
      </c>
      <c r="H35">
        <v>0.5</v>
      </c>
      <c r="I35">
        <v>-1</v>
      </c>
      <c r="J35">
        <v>-1</v>
      </c>
      <c r="K35">
        <v>-1</v>
      </c>
    </row>
    <row r="36" spans="1:11">
      <c r="A36" s="1">
        <v>44953.250162037039</v>
      </c>
      <c r="B36">
        <v>1</v>
      </c>
      <c r="C36">
        <v>0</v>
      </c>
      <c r="D36">
        <v>52.4</v>
      </c>
      <c r="E36">
        <v>-1</v>
      </c>
      <c r="F36">
        <v>-1</v>
      </c>
      <c r="G36">
        <v>-1</v>
      </c>
      <c r="H36">
        <v>0.5</v>
      </c>
      <c r="I36">
        <v>-1</v>
      </c>
      <c r="J36">
        <v>-1</v>
      </c>
      <c r="K36">
        <v>-1</v>
      </c>
    </row>
    <row r="37" spans="1:11">
      <c r="A37" s="1">
        <v>44953.375162037039</v>
      </c>
      <c r="B37">
        <v>1</v>
      </c>
      <c r="C37">
        <v>0</v>
      </c>
      <c r="D37">
        <v>52.9</v>
      </c>
      <c r="E37">
        <v>-1</v>
      </c>
      <c r="F37">
        <v>-1</v>
      </c>
      <c r="G37">
        <v>-1</v>
      </c>
      <c r="H37">
        <v>0.5</v>
      </c>
      <c r="I37">
        <v>-1</v>
      </c>
      <c r="J37">
        <v>-1</v>
      </c>
      <c r="K37">
        <v>-1</v>
      </c>
    </row>
    <row r="38" spans="1:11">
      <c r="A38" s="1">
        <v>44953.500162037039</v>
      </c>
      <c r="B38">
        <v>1</v>
      </c>
      <c r="C38">
        <v>0</v>
      </c>
      <c r="D38">
        <v>50.7</v>
      </c>
      <c r="E38">
        <v>-1</v>
      </c>
      <c r="F38">
        <v>-1</v>
      </c>
      <c r="G38">
        <v>-1</v>
      </c>
      <c r="H38">
        <v>0.5</v>
      </c>
      <c r="I38">
        <v>-1</v>
      </c>
      <c r="J38">
        <v>-1</v>
      </c>
      <c r="K38">
        <v>-1</v>
      </c>
    </row>
    <row r="39" spans="1:11">
      <c r="A39" s="1">
        <v>44953.625162037039</v>
      </c>
      <c r="B39">
        <v>1</v>
      </c>
      <c r="C39">
        <v>0</v>
      </c>
      <c r="D39">
        <v>50.6</v>
      </c>
      <c r="E39">
        <v>-1</v>
      </c>
      <c r="F39">
        <v>-1</v>
      </c>
      <c r="G39">
        <v>-1</v>
      </c>
      <c r="H39">
        <v>0.5</v>
      </c>
      <c r="I39">
        <v>-1</v>
      </c>
      <c r="J39">
        <v>-1</v>
      </c>
      <c r="K39">
        <v>-1</v>
      </c>
    </row>
    <row r="40" spans="1:11">
      <c r="A40" s="1">
        <v>44953.750162037039</v>
      </c>
      <c r="B40">
        <v>1</v>
      </c>
      <c r="C40">
        <v>0</v>
      </c>
      <c r="D40">
        <v>49.9</v>
      </c>
      <c r="E40">
        <v>-1</v>
      </c>
      <c r="F40">
        <v>-1</v>
      </c>
      <c r="G40">
        <v>-1</v>
      </c>
      <c r="H40">
        <v>0.5</v>
      </c>
      <c r="I40">
        <v>-1</v>
      </c>
      <c r="J40">
        <v>-1</v>
      </c>
      <c r="K40">
        <v>-1</v>
      </c>
    </row>
    <row r="41" spans="1:11">
      <c r="A41" s="1">
        <v>44953.875162037039</v>
      </c>
      <c r="B41">
        <v>1</v>
      </c>
      <c r="C41">
        <v>0</v>
      </c>
      <c r="D41">
        <v>49.7</v>
      </c>
      <c r="E41">
        <v>-1</v>
      </c>
      <c r="F41">
        <v>-1</v>
      </c>
      <c r="G41">
        <v>-1</v>
      </c>
      <c r="H41">
        <v>0.5</v>
      </c>
      <c r="I41">
        <v>-1</v>
      </c>
      <c r="J41">
        <v>-1</v>
      </c>
      <c r="K41">
        <v>-1</v>
      </c>
    </row>
    <row r="42" spans="1:11">
      <c r="A42" s="1">
        <v>44954.000150462962</v>
      </c>
      <c r="B42">
        <v>1</v>
      </c>
      <c r="C42">
        <v>0</v>
      </c>
      <c r="D42">
        <v>57.1</v>
      </c>
      <c r="E42">
        <v>-1</v>
      </c>
      <c r="F42">
        <v>-1</v>
      </c>
      <c r="G42">
        <v>-1</v>
      </c>
      <c r="H42">
        <v>0.5</v>
      </c>
      <c r="I42">
        <v>-1</v>
      </c>
      <c r="J42">
        <v>-1</v>
      </c>
      <c r="K42">
        <v>-1</v>
      </c>
    </row>
    <row r="43" spans="1:11">
      <c r="A43" s="1">
        <v>44954.125150462962</v>
      </c>
      <c r="B43">
        <v>1</v>
      </c>
      <c r="C43">
        <v>0</v>
      </c>
      <c r="D43">
        <v>9227.7999999999993</v>
      </c>
      <c r="E43">
        <v>-1</v>
      </c>
      <c r="F43">
        <v>-1</v>
      </c>
      <c r="G43">
        <v>-1</v>
      </c>
      <c r="H43">
        <v>0.5</v>
      </c>
      <c r="I43">
        <v>-1</v>
      </c>
      <c r="J43">
        <v>-1</v>
      </c>
      <c r="K43">
        <v>-1</v>
      </c>
    </row>
    <row r="44" spans="1:11">
      <c r="A44" s="1">
        <v>44954.250150462962</v>
      </c>
      <c r="B44">
        <v>1</v>
      </c>
      <c r="C44">
        <v>0</v>
      </c>
      <c r="D44">
        <v>9451.2999999999993</v>
      </c>
      <c r="E44">
        <v>-1</v>
      </c>
      <c r="F44">
        <v>-1</v>
      </c>
      <c r="G44">
        <v>-1</v>
      </c>
      <c r="H44">
        <v>0.5</v>
      </c>
      <c r="I44">
        <v>-1</v>
      </c>
      <c r="J44">
        <v>-1</v>
      </c>
      <c r="K44">
        <v>-1</v>
      </c>
    </row>
    <row r="45" spans="1:11">
      <c r="A45" s="1">
        <v>44954.375150462962</v>
      </c>
      <c r="B45">
        <v>1</v>
      </c>
      <c r="C45">
        <v>0</v>
      </c>
      <c r="D45">
        <v>9393.7000000000007</v>
      </c>
      <c r="E45">
        <v>-1</v>
      </c>
      <c r="F45">
        <v>-1</v>
      </c>
      <c r="G45">
        <v>-1</v>
      </c>
      <c r="H45">
        <v>0.5</v>
      </c>
      <c r="I45">
        <v>-1</v>
      </c>
      <c r="J45">
        <v>-1</v>
      </c>
      <c r="K45">
        <v>-1</v>
      </c>
    </row>
    <row r="46" spans="1:11">
      <c r="A46" s="1">
        <v>44954.500150462962</v>
      </c>
      <c r="B46">
        <v>1</v>
      </c>
      <c r="C46">
        <v>0</v>
      </c>
      <c r="D46">
        <v>9402.9</v>
      </c>
      <c r="E46">
        <v>-1</v>
      </c>
      <c r="F46">
        <v>-1</v>
      </c>
      <c r="G46">
        <v>-1</v>
      </c>
      <c r="H46">
        <v>0.5</v>
      </c>
      <c r="I46">
        <v>-1</v>
      </c>
      <c r="J46">
        <v>-1</v>
      </c>
      <c r="K46">
        <v>-1</v>
      </c>
    </row>
    <row r="47" spans="1:11">
      <c r="A47" s="1">
        <v>44954.625150462962</v>
      </c>
      <c r="B47">
        <v>1</v>
      </c>
      <c r="C47">
        <v>0</v>
      </c>
      <c r="D47">
        <v>9396.7999999999993</v>
      </c>
      <c r="E47">
        <v>-1</v>
      </c>
      <c r="F47">
        <v>-1</v>
      </c>
      <c r="G47">
        <v>-1</v>
      </c>
      <c r="H47">
        <v>0.5</v>
      </c>
      <c r="I47">
        <v>-1</v>
      </c>
      <c r="J47">
        <v>-1</v>
      </c>
      <c r="K47">
        <v>-1</v>
      </c>
    </row>
    <row r="48" spans="1:11">
      <c r="A48" s="1">
        <v>44954.750150462962</v>
      </c>
      <c r="B48">
        <v>1</v>
      </c>
      <c r="C48">
        <v>0</v>
      </c>
      <c r="D48">
        <v>1311.2</v>
      </c>
      <c r="E48">
        <v>-1</v>
      </c>
      <c r="F48">
        <v>-1</v>
      </c>
      <c r="G48">
        <v>-1</v>
      </c>
      <c r="H48">
        <v>0.5</v>
      </c>
      <c r="I48">
        <v>-1</v>
      </c>
      <c r="J48">
        <v>-1</v>
      </c>
      <c r="K48">
        <v>-1</v>
      </c>
    </row>
    <row r="49" spans="1:11">
      <c r="A49" s="1">
        <v>44954.875150462962</v>
      </c>
      <c r="B49">
        <v>1</v>
      </c>
      <c r="C49">
        <v>0</v>
      </c>
      <c r="D49">
        <v>50.7</v>
      </c>
      <c r="E49">
        <v>-1</v>
      </c>
      <c r="F49">
        <v>-1</v>
      </c>
      <c r="G49">
        <v>-1</v>
      </c>
      <c r="H49">
        <v>0.5</v>
      </c>
      <c r="I49">
        <v>-1</v>
      </c>
      <c r="J49">
        <v>-1</v>
      </c>
      <c r="K49">
        <v>-1</v>
      </c>
    </row>
    <row r="50" spans="1:11">
      <c r="A50" s="1">
        <v>44955.000162037039</v>
      </c>
      <c r="B50">
        <v>1</v>
      </c>
      <c r="C50">
        <v>0</v>
      </c>
      <c r="D50">
        <v>51.1</v>
      </c>
      <c r="E50">
        <v>-1</v>
      </c>
      <c r="F50">
        <v>-1</v>
      </c>
      <c r="G50">
        <v>-1</v>
      </c>
      <c r="H50">
        <v>0.5</v>
      </c>
      <c r="I50">
        <v>-1</v>
      </c>
      <c r="J50">
        <v>-1</v>
      </c>
      <c r="K50">
        <v>-1</v>
      </c>
    </row>
    <row r="51" spans="1:11">
      <c r="A51" s="1">
        <v>44955.125162037039</v>
      </c>
      <c r="B51">
        <v>2</v>
      </c>
      <c r="C51">
        <v>0</v>
      </c>
      <c r="D51">
        <v>12456.6</v>
      </c>
      <c r="E51">
        <v>-1</v>
      </c>
      <c r="F51">
        <v>-1</v>
      </c>
      <c r="G51">
        <v>-1</v>
      </c>
      <c r="H51">
        <v>0.5</v>
      </c>
      <c r="I51">
        <v>-1</v>
      </c>
      <c r="J51">
        <v>-1</v>
      </c>
      <c r="K51">
        <v>-1</v>
      </c>
    </row>
    <row r="52" spans="1:11">
      <c r="A52" s="1">
        <v>44955.250162037039</v>
      </c>
      <c r="B52">
        <v>2</v>
      </c>
      <c r="C52">
        <v>0</v>
      </c>
      <c r="D52">
        <v>16026</v>
      </c>
      <c r="E52">
        <v>-1</v>
      </c>
      <c r="F52">
        <v>-1</v>
      </c>
      <c r="G52">
        <v>-1</v>
      </c>
      <c r="H52">
        <v>0.6</v>
      </c>
      <c r="I52">
        <v>-1</v>
      </c>
      <c r="J52">
        <v>-1</v>
      </c>
      <c r="K52">
        <v>-1</v>
      </c>
    </row>
    <row r="53" spans="1:11">
      <c r="A53" s="1">
        <v>44955.375162037039</v>
      </c>
      <c r="B53">
        <v>1</v>
      </c>
      <c r="C53">
        <v>0</v>
      </c>
      <c r="D53">
        <v>12736.6</v>
      </c>
      <c r="E53">
        <v>-1</v>
      </c>
      <c r="F53">
        <v>-1</v>
      </c>
      <c r="G53">
        <v>-1</v>
      </c>
      <c r="H53">
        <v>0.5</v>
      </c>
      <c r="I53">
        <v>-1</v>
      </c>
      <c r="J53">
        <v>-1</v>
      </c>
      <c r="K53">
        <v>-1</v>
      </c>
    </row>
    <row r="54" spans="1:11">
      <c r="A54" s="1">
        <v>44955.500162037039</v>
      </c>
      <c r="B54">
        <v>1</v>
      </c>
      <c r="C54">
        <v>0</v>
      </c>
      <c r="D54">
        <v>6652.2</v>
      </c>
      <c r="E54">
        <v>-1</v>
      </c>
      <c r="F54">
        <v>-1</v>
      </c>
      <c r="G54">
        <v>-1</v>
      </c>
      <c r="H54">
        <v>0.5</v>
      </c>
      <c r="I54">
        <v>-1</v>
      </c>
      <c r="J54">
        <v>-1</v>
      </c>
      <c r="K54">
        <v>-1</v>
      </c>
    </row>
    <row r="55" spans="1:11">
      <c r="A55" s="1">
        <v>44955.625162037039</v>
      </c>
      <c r="B55">
        <v>1</v>
      </c>
      <c r="C55">
        <v>0</v>
      </c>
      <c r="D55">
        <v>50.6</v>
      </c>
      <c r="E55">
        <v>-1</v>
      </c>
      <c r="F55">
        <v>-1</v>
      </c>
      <c r="G55">
        <v>-1</v>
      </c>
      <c r="H55">
        <v>0.5</v>
      </c>
      <c r="I55">
        <v>-1</v>
      </c>
      <c r="J55">
        <v>-1</v>
      </c>
      <c r="K55">
        <v>-1</v>
      </c>
    </row>
    <row r="56" spans="1:11">
      <c r="A56" s="1">
        <v>44955.750162037039</v>
      </c>
      <c r="B56">
        <v>1</v>
      </c>
      <c r="C56">
        <v>0</v>
      </c>
      <c r="D56">
        <v>50.6</v>
      </c>
      <c r="E56">
        <v>-1</v>
      </c>
      <c r="F56">
        <v>-1</v>
      </c>
      <c r="G56">
        <v>-1</v>
      </c>
      <c r="H56">
        <v>0.5</v>
      </c>
      <c r="I56">
        <v>-1</v>
      </c>
      <c r="J56">
        <v>-1</v>
      </c>
      <c r="K56">
        <v>-1</v>
      </c>
    </row>
    <row r="57" spans="1:11">
      <c r="A57" s="1">
        <v>44955.875162037039</v>
      </c>
      <c r="B57">
        <v>1</v>
      </c>
      <c r="C57">
        <v>0</v>
      </c>
      <c r="D57">
        <v>50.2</v>
      </c>
      <c r="E57">
        <v>-1</v>
      </c>
      <c r="F57">
        <v>-1</v>
      </c>
      <c r="G57">
        <v>-1</v>
      </c>
      <c r="H57">
        <v>0.5</v>
      </c>
      <c r="I57">
        <v>-1</v>
      </c>
      <c r="J57">
        <v>-1</v>
      </c>
      <c r="K57">
        <v>-1</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C2534-3220-42A6-BFC3-75AD717B2C76}">
  <dimension ref="A1:O14"/>
  <sheetViews>
    <sheetView workbookViewId="0">
      <selection activeCell="A3" sqref="A3"/>
    </sheetView>
  </sheetViews>
  <sheetFormatPr defaultRowHeight="17.399999999999999"/>
  <cols>
    <col min="1" max="1" width="18.09765625" bestFit="1" customWidth="1"/>
    <col min="2" max="14" width="14.59765625" bestFit="1" customWidth="1"/>
    <col min="15" max="15" width="8.3984375" bestFit="1" customWidth="1"/>
  </cols>
  <sheetData>
    <row r="1" spans="1:15">
      <c r="A1" s="21" t="s">
        <v>780</v>
      </c>
      <c r="B1" s="19" t="s">
        <v>804</v>
      </c>
    </row>
    <row r="3" spans="1:15">
      <c r="A3" s="20" t="s">
        <v>805</v>
      </c>
      <c r="B3" s="20" t="s">
        <v>669</v>
      </c>
      <c r="C3" s="22"/>
      <c r="D3" s="22"/>
      <c r="E3" s="22"/>
      <c r="F3" s="22"/>
      <c r="G3" s="22"/>
      <c r="H3" s="22"/>
      <c r="I3" s="22"/>
      <c r="J3" s="22"/>
      <c r="K3" s="22"/>
      <c r="L3" s="22"/>
      <c r="M3" s="22"/>
      <c r="N3" s="22"/>
      <c r="O3" s="23"/>
    </row>
    <row r="4" spans="1:15">
      <c r="A4" s="20" t="s">
        <v>658</v>
      </c>
      <c r="B4" s="17" t="s">
        <v>681</v>
      </c>
      <c r="C4" s="24" t="s">
        <v>672</v>
      </c>
      <c r="D4" s="24" t="s">
        <v>674</v>
      </c>
      <c r="E4" s="24" t="s">
        <v>677</v>
      </c>
      <c r="F4" s="24" t="s">
        <v>673</v>
      </c>
      <c r="G4" s="24" t="s">
        <v>678</v>
      </c>
      <c r="H4" s="24" t="s">
        <v>676</v>
      </c>
      <c r="I4" s="24" t="s">
        <v>675</v>
      </c>
      <c r="J4" s="24" t="s">
        <v>684</v>
      </c>
      <c r="K4" s="24" t="s">
        <v>679</v>
      </c>
      <c r="L4" s="24" t="s">
        <v>682</v>
      </c>
      <c r="M4" s="24" t="s">
        <v>683</v>
      </c>
      <c r="N4" s="24" t="s">
        <v>680</v>
      </c>
      <c r="O4" s="18" t="s">
        <v>806</v>
      </c>
    </row>
    <row r="5" spans="1:15">
      <c r="A5" s="25">
        <v>44954.125150462962</v>
      </c>
      <c r="B5" s="26"/>
      <c r="C5" s="27">
        <v>3.6249999999999998E-2</v>
      </c>
      <c r="D5" s="27"/>
      <c r="E5" s="27"/>
      <c r="F5" s="27"/>
      <c r="G5" s="27"/>
      <c r="H5" s="27"/>
      <c r="I5" s="27"/>
      <c r="J5" s="27"/>
      <c r="K5" s="27">
        <v>1.6250000000000001E-2</v>
      </c>
      <c r="L5" s="27">
        <v>0.61250000000000004</v>
      </c>
      <c r="M5" s="27">
        <v>1.6675</v>
      </c>
      <c r="N5" s="27"/>
      <c r="O5" s="28">
        <v>2.3325</v>
      </c>
    </row>
    <row r="6" spans="1:15">
      <c r="A6" s="29">
        <v>44954.250150462962</v>
      </c>
      <c r="B6" s="30"/>
      <c r="C6" s="31">
        <v>0.04</v>
      </c>
      <c r="D6" s="31"/>
      <c r="E6" s="31"/>
      <c r="F6" s="31"/>
      <c r="G6" s="31"/>
      <c r="H6" s="31"/>
      <c r="I6" s="31"/>
      <c r="J6" s="31"/>
      <c r="K6" s="31">
        <v>2.6249999999999999E-2</v>
      </c>
      <c r="L6" s="31">
        <v>0.69499999999999995</v>
      </c>
      <c r="M6" s="31">
        <v>1.69</v>
      </c>
      <c r="N6" s="31"/>
      <c r="O6" s="32">
        <v>2.4512499999999999</v>
      </c>
    </row>
    <row r="7" spans="1:15">
      <c r="A7" s="29">
        <v>44954.375150462962</v>
      </c>
      <c r="B7" s="30"/>
      <c r="C7" s="31">
        <v>0.04</v>
      </c>
      <c r="D7" s="31"/>
      <c r="E7" s="31"/>
      <c r="F7" s="31"/>
      <c r="G7" s="31"/>
      <c r="H7" s="31"/>
      <c r="I7" s="31"/>
      <c r="J7" s="31"/>
      <c r="K7" s="31">
        <v>2.6249999999999999E-2</v>
      </c>
      <c r="L7" s="31">
        <v>0.67125000000000001</v>
      </c>
      <c r="M7" s="31">
        <v>1.68625</v>
      </c>
      <c r="N7" s="31"/>
      <c r="O7" s="32">
        <v>2.4237500000000001</v>
      </c>
    </row>
    <row r="8" spans="1:15">
      <c r="A8" s="29">
        <v>44954.500150462962</v>
      </c>
      <c r="B8" s="30"/>
      <c r="C8" s="31">
        <v>4.1250000000000002E-2</v>
      </c>
      <c r="D8" s="31"/>
      <c r="E8" s="31"/>
      <c r="F8" s="31"/>
      <c r="G8" s="31"/>
      <c r="H8" s="31"/>
      <c r="I8" s="31"/>
      <c r="J8" s="31"/>
      <c r="K8" s="31">
        <v>2.6249999999999999E-2</v>
      </c>
      <c r="L8" s="31">
        <v>0.67249999999999999</v>
      </c>
      <c r="M8" s="31">
        <v>1.68625</v>
      </c>
      <c r="N8" s="31"/>
      <c r="O8" s="32">
        <v>2.42625</v>
      </c>
    </row>
    <row r="9" spans="1:15">
      <c r="A9" s="29">
        <v>44954.625150462962</v>
      </c>
      <c r="B9" s="30"/>
      <c r="C9" s="31">
        <v>4.1250000000000002E-2</v>
      </c>
      <c r="D9" s="31"/>
      <c r="E9" s="31"/>
      <c r="F9" s="31"/>
      <c r="G9" s="31"/>
      <c r="H9" s="31"/>
      <c r="I9" s="31"/>
      <c r="J9" s="31"/>
      <c r="K9" s="31">
        <v>2.6249999999999999E-2</v>
      </c>
      <c r="L9" s="31"/>
      <c r="M9" s="31"/>
      <c r="N9" s="31"/>
      <c r="O9" s="32">
        <v>6.7500000000000004E-2</v>
      </c>
    </row>
    <row r="10" spans="1:15">
      <c r="A10" s="29">
        <v>44955.125162037039</v>
      </c>
      <c r="B10" s="30">
        <v>2.2499999999999999E-2</v>
      </c>
      <c r="C10" s="31"/>
      <c r="D10" s="31">
        <v>6.6250000000000003E-2</v>
      </c>
      <c r="E10" s="31">
        <v>0.04</v>
      </c>
      <c r="F10" s="31">
        <v>1.4999999999999999E-2</v>
      </c>
      <c r="G10" s="31">
        <v>0.15125</v>
      </c>
      <c r="H10" s="31">
        <v>0.02</v>
      </c>
      <c r="I10" s="31">
        <v>2.11625</v>
      </c>
      <c r="J10" s="31"/>
      <c r="K10" s="31">
        <v>3.3750000000000002E-2</v>
      </c>
      <c r="L10" s="31"/>
      <c r="M10" s="31"/>
      <c r="N10" s="31">
        <v>1.7500000000000002E-2</v>
      </c>
      <c r="O10" s="32">
        <v>2.4824999999999999</v>
      </c>
    </row>
    <row r="11" spans="1:15">
      <c r="A11" s="29">
        <v>44955.250162037039</v>
      </c>
      <c r="B11" s="30">
        <v>3.3750000000000002E-2</v>
      </c>
      <c r="C11" s="31"/>
      <c r="D11" s="31">
        <v>0.11749999999999999</v>
      </c>
      <c r="E11" s="31">
        <v>3.2500000000000001E-2</v>
      </c>
      <c r="F11" s="31">
        <v>1.375E-2</v>
      </c>
      <c r="G11" s="31">
        <v>0.17874999999999999</v>
      </c>
      <c r="H11" s="31"/>
      <c r="I11" s="31">
        <v>2.8062499999999999</v>
      </c>
      <c r="J11" s="31">
        <v>1.2262500000000001</v>
      </c>
      <c r="K11" s="31">
        <v>3.5000000000000003E-2</v>
      </c>
      <c r="L11" s="31"/>
      <c r="M11" s="31"/>
      <c r="N11" s="31">
        <v>2.375E-2</v>
      </c>
      <c r="O11" s="32">
        <v>4.4675000000000002</v>
      </c>
    </row>
    <row r="12" spans="1:15">
      <c r="A12" s="29">
        <v>44955.375162037039</v>
      </c>
      <c r="B12" s="30">
        <v>3.3750000000000002E-2</v>
      </c>
      <c r="C12" s="31"/>
      <c r="D12" s="31">
        <v>0.10875</v>
      </c>
      <c r="E12" s="31">
        <v>1.8749999999999999E-2</v>
      </c>
      <c r="F12" s="31"/>
      <c r="G12" s="31">
        <v>0.14000000000000001</v>
      </c>
      <c r="H12" s="31"/>
      <c r="I12" s="31">
        <v>2.4212500000000001</v>
      </c>
      <c r="J12" s="31">
        <v>1.0425</v>
      </c>
      <c r="K12" s="31">
        <v>2.8750000000000001E-2</v>
      </c>
      <c r="L12" s="31"/>
      <c r="M12" s="31"/>
      <c r="N12" s="31">
        <v>2.375E-2</v>
      </c>
      <c r="O12" s="32">
        <v>3.8175000000000003</v>
      </c>
    </row>
    <row r="13" spans="1:15">
      <c r="A13" s="29">
        <v>44955.500162037039</v>
      </c>
      <c r="B13" s="30">
        <v>2.2499999999999999E-2</v>
      </c>
      <c r="C13" s="31"/>
      <c r="D13" s="31">
        <v>5.6250000000000001E-2</v>
      </c>
      <c r="E13" s="31"/>
      <c r="F13" s="31"/>
      <c r="G13" s="31">
        <v>0.08</v>
      </c>
      <c r="H13" s="31"/>
      <c r="I13" s="31">
        <v>1.3087500000000001</v>
      </c>
      <c r="J13" s="31"/>
      <c r="K13" s="31">
        <v>1.6250000000000001E-2</v>
      </c>
      <c r="L13" s="31"/>
      <c r="M13" s="31"/>
      <c r="N13" s="31">
        <v>1.7500000000000002E-2</v>
      </c>
      <c r="O13" s="32">
        <v>1.5012500000000002</v>
      </c>
    </row>
    <row r="14" spans="1:15">
      <c r="A14" s="33" t="s">
        <v>806</v>
      </c>
      <c r="B14" s="34">
        <v>0.11249999999999999</v>
      </c>
      <c r="C14" s="35">
        <v>0.19875000000000001</v>
      </c>
      <c r="D14" s="35">
        <v>0.34875</v>
      </c>
      <c r="E14" s="35">
        <v>9.1250000000000012E-2</v>
      </c>
      <c r="F14" s="35">
        <v>2.8749999999999998E-2</v>
      </c>
      <c r="G14" s="35">
        <v>0.54999999999999993</v>
      </c>
      <c r="H14" s="35">
        <v>0.02</v>
      </c>
      <c r="I14" s="35">
        <v>8.6524999999999999</v>
      </c>
      <c r="J14" s="35">
        <v>2.2687499999999998</v>
      </c>
      <c r="K14" s="35">
        <v>0.23499999999999999</v>
      </c>
      <c r="L14" s="35">
        <v>2.6512500000000001</v>
      </c>
      <c r="M14" s="35">
        <v>6.73</v>
      </c>
      <c r="N14" s="35">
        <v>8.2500000000000004E-2</v>
      </c>
      <c r="O14" s="36">
        <v>21.97</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123F9-7806-4FB9-A0F9-0E2A098DED36}">
  <dimension ref="A1:Q66"/>
  <sheetViews>
    <sheetView workbookViewId="0">
      <pane xSplit="1" ySplit="1" topLeftCell="B53" activePane="bottomRight" state="frozen"/>
      <selection pane="topRight" activeCell="B1" sqref="B1"/>
      <selection pane="bottomLeft" activeCell="A2" sqref="A2"/>
      <selection pane="bottomRight"/>
    </sheetView>
  </sheetViews>
  <sheetFormatPr defaultRowHeight="17.399999999999999"/>
  <cols>
    <col min="1" max="1" width="8.796875" style="1"/>
    <col min="13" max="13" width="14.59765625" bestFit="1" customWidth="1"/>
  </cols>
  <sheetData>
    <row r="1" spans="1:17">
      <c r="A1" s="1" t="s">
        <v>658</v>
      </c>
      <c r="B1" t="s">
        <v>780</v>
      </c>
      <c r="C1" t="s">
        <v>659</v>
      </c>
      <c r="D1" t="s">
        <v>660</v>
      </c>
      <c r="E1" t="s">
        <v>661</v>
      </c>
      <c r="F1" t="s">
        <v>662</v>
      </c>
      <c r="G1" t="s">
        <v>663</v>
      </c>
      <c r="H1" t="s">
        <v>664</v>
      </c>
      <c r="I1" t="s">
        <v>665</v>
      </c>
      <c r="J1" t="s">
        <v>666</v>
      </c>
      <c r="K1" t="s">
        <v>667</v>
      </c>
      <c r="L1" t="s">
        <v>668</v>
      </c>
      <c r="M1" t="s">
        <v>669</v>
      </c>
      <c r="N1" t="s">
        <v>670</v>
      </c>
      <c r="O1" t="s">
        <v>671</v>
      </c>
      <c r="P1" t="s">
        <v>781</v>
      </c>
      <c r="Q1" t="s">
        <v>782</v>
      </c>
    </row>
    <row r="2" spans="1:17">
      <c r="A2" s="1">
        <v>44955.125162037039</v>
      </c>
      <c r="B2">
        <v>3503</v>
      </c>
      <c r="C2">
        <v>0.18</v>
      </c>
      <c r="D2">
        <v>0.11</v>
      </c>
      <c r="E2">
        <v>7.0000000000000007E-2</v>
      </c>
      <c r="F2">
        <v>420548</v>
      </c>
      <c r="G2">
        <v>34564</v>
      </c>
      <c r="H2">
        <v>144</v>
      </c>
      <c r="I2">
        <v>241640</v>
      </c>
      <c r="J2">
        <v>3996</v>
      </c>
      <c r="K2">
        <v>30</v>
      </c>
      <c r="L2">
        <v>0</v>
      </c>
      <c r="M2" t="s">
        <v>681</v>
      </c>
      <c r="N2">
        <v>3</v>
      </c>
      <c r="O2">
        <v>0</v>
      </c>
      <c r="P2" s="10">
        <v>2.2499999999999999E-2</v>
      </c>
      <c r="Q2" s="11">
        <v>241784</v>
      </c>
    </row>
    <row r="3" spans="1:17">
      <c r="A3" s="1">
        <v>44955.250162037039</v>
      </c>
      <c r="B3">
        <v>3503</v>
      </c>
      <c r="C3">
        <v>0.27</v>
      </c>
      <c r="D3">
        <v>0.17</v>
      </c>
      <c r="E3">
        <v>0.11</v>
      </c>
      <c r="F3">
        <v>421316</v>
      </c>
      <c r="G3">
        <v>35864</v>
      </c>
      <c r="H3">
        <v>144</v>
      </c>
      <c r="I3">
        <v>242408</v>
      </c>
      <c r="J3">
        <v>3996</v>
      </c>
      <c r="K3">
        <v>45</v>
      </c>
      <c r="L3">
        <v>0</v>
      </c>
      <c r="M3" t="s">
        <v>681</v>
      </c>
      <c r="N3">
        <v>3</v>
      </c>
      <c r="O3">
        <v>0</v>
      </c>
      <c r="P3" s="10">
        <v>3.3750000000000002E-2</v>
      </c>
      <c r="Q3" s="11">
        <v>242552</v>
      </c>
    </row>
    <row r="4" spans="1:17">
      <c r="A4" s="1">
        <v>44955.375162037039</v>
      </c>
      <c r="B4">
        <v>3503</v>
      </c>
      <c r="C4">
        <v>0.27</v>
      </c>
      <c r="D4">
        <v>0.16</v>
      </c>
      <c r="E4">
        <v>0.11</v>
      </c>
      <c r="F4">
        <v>422084</v>
      </c>
      <c r="G4">
        <v>36900</v>
      </c>
      <c r="H4">
        <v>144</v>
      </c>
      <c r="I4">
        <v>243176</v>
      </c>
      <c r="J4">
        <v>3996</v>
      </c>
      <c r="K4">
        <v>45</v>
      </c>
      <c r="L4">
        <v>0</v>
      </c>
      <c r="M4" t="s">
        <v>681</v>
      </c>
      <c r="N4">
        <v>3</v>
      </c>
      <c r="O4">
        <v>0</v>
      </c>
      <c r="P4" s="10">
        <v>3.3750000000000002E-2</v>
      </c>
      <c r="Q4" s="11">
        <v>243320</v>
      </c>
    </row>
    <row r="5" spans="1:17">
      <c r="A5" s="1">
        <v>44955.500162037039</v>
      </c>
      <c r="B5">
        <v>3503</v>
      </c>
      <c r="C5">
        <v>0.18</v>
      </c>
      <c r="D5">
        <v>0.11</v>
      </c>
      <c r="E5">
        <v>7.0000000000000007E-2</v>
      </c>
      <c r="F5">
        <v>422596</v>
      </c>
      <c r="G5">
        <v>37680</v>
      </c>
      <c r="H5">
        <v>144</v>
      </c>
      <c r="I5">
        <v>243688</v>
      </c>
      <c r="J5">
        <v>3996</v>
      </c>
      <c r="K5">
        <v>30</v>
      </c>
      <c r="L5">
        <v>0</v>
      </c>
      <c r="M5" t="s">
        <v>681</v>
      </c>
      <c r="N5">
        <v>3</v>
      </c>
      <c r="O5">
        <v>0</v>
      </c>
      <c r="P5" s="10">
        <v>2.2499999999999999E-2</v>
      </c>
      <c r="Q5" s="11">
        <v>243832</v>
      </c>
    </row>
    <row r="6" spans="1:17">
      <c r="A6" s="1">
        <v>44954.125150462962</v>
      </c>
      <c r="B6">
        <v>76</v>
      </c>
      <c r="C6">
        <v>0.28999999999999998</v>
      </c>
      <c r="D6">
        <v>0</v>
      </c>
      <c r="E6">
        <v>0.28999999999999998</v>
      </c>
      <c r="F6">
        <v>0</v>
      </c>
      <c r="G6">
        <v>0</v>
      </c>
      <c r="H6">
        <v>0</v>
      </c>
      <c r="I6">
        <v>0</v>
      </c>
      <c r="J6">
        <v>0</v>
      </c>
      <c r="K6">
        <v>0</v>
      </c>
      <c r="L6">
        <v>0</v>
      </c>
      <c r="M6" t="s">
        <v>672</v>
      </c>
      <c r="N6">
        <v>1</v>
      </c>
      <c r="O6">
        <v>0</v>
      </c>
      <c r="P6" s="10">
        <v>3.6249999999999998E-2</v>
      </c>
      <c r="Q6" s="11">
        <v>0</v>
      </c>
    </row>
    <row r="7" spans="1:17">
      <c r="A7" s="1">
        <v>44954.250150462962</v>
      </c>
      <c r="B7">
        <v>76</v>
      </c>
      <c r="C7">
        <v>0.32</v>
      </c>
      <c r="D7">
        <v>0</v>
      </c>
      <c r="E7">
        <v>0.32</v>
      </c>
      <c r="F7">
        <v>0</v>
      </c>
      <c r="G7">
        <v>0</v>
      </c>
      <c r="H7">
        <v>0</v>
      </c>
      <c r="I7">
        <v>0</v>
      </c>
      <c r="J7">
        <v>0</v>
      </c>
      <c r="K7">
        <v>0</v>
      </c>
      <c r="L7">
        <v>0</v>
      </c>
      <c r="M7" t="s">
        <v>672</v>
      </c>
      <c r="N7">
        <v>1</v>
      </c>
      <c r="O7">
        <v>0</v>
      </c>
      <c r="P7" s="10">
        <v>0.04</v>
      </c>
      <c r="Q7" s="11">
        <v>0</v>
      </c>
    </row>
    <row r="8" spans="1:17">
      <c r="A8" s="1">
        <v>44954.375150462962</v>
      </c>
      <c r="B8">
        <v>76</v>
      </c>
      <c r="C8">
        <v>0.32</v>
      </c>
      <c r="D8">
        <v>0</v>
      </c>
      <c r="E8">
        <v>0.32</v>
      </c>
      <c r="F8">
        <v>0</v>
      </c>
      <c r="G8">
        <v>0</v>
      </c>
      <c r="H8">
        <v>0</v>
      </c>
      <c r="I8">
        <v>0</v>
      </c>
      <c r="J8">
        <v>0</v>
      </c>
      <c r="K8">
        <v>0</v>
      </c>
      <c r="L8">
        <v>0</v>
      </c>
      <c r="M8" t="s">
        <v>672</v>
      </c>
      <c r="N8">
        <v>1</v>
      </c>
      <c r="O8">
        <v>0</v>
      </c>
      <c r="P8" s="10">
        <v>0.04</v>
      </c>
      <c r="Q8" s="11">
        <v>0</v>
      </c>
    </row>
    <row r="9" spans="1:17">
      <c r="A9" s="1">
        <v>44954.500150462962</v>
      </c>
      <c r="B9">
        <v>76</v>
      </c>
      <c r="C9">
        <v>0.33</v>
      </c>
      <c r="D9">
        <v>0</v>
      </c>
      <c r="E9">
        <v>0.33</v>
      </c>
      <c r="F9">
        <v>0</v>
      </c>
      <c r="G9">
        <v>0</v>
      </c>
      <c r="H9">
        <v>0</v>
      </c>
      <c r="I9">
        <v>0</v>
      </c>
      <c r="J9">
        <v>0</v>
      </c>
      <c r="K9">
        <v>0</v>
      </c>
      <c r="L9">
        <v>0</v>
      </c>
      <c r="M9" t="s">
        <v>672</v>
      </c>
      <c r="N9">
        <v>1</v>
      </c>
      <c r="O9">
        <v>0</v>
      </c>
      <c r="P9" s="10">
        <v>4.1250000000000002E-2</v>
      </c>
      <c r="Q9" s="11">
        <v>0</v>
      </c>
    </row>
    <row r="10" spans="1:17">
      <c r="A10" s="1">
        <v>44954.625150462962</v>
      </c>
      <c r="B10">
        <v>76</v>
      </c>
      <c r="C10">
        <v>0.33</v>
      </c>
      <c r="D10">
        <v>0</v>
      </c>
      <c r="E10">
        <v>0.33</v>
      </c>
      <c r="F10">
        <v>0</v>
      </c>
      <c r="G10">
        <v>0</v>
      </c>
      <c r="H10">
        <v>0</v>
      </c>
      <c r="I10">
        <v>0</v>
      </c>
      <c r="J10">
        <v>0</v>
      </c>
      <c r="K10">
        <v>0</v>
      </c>
      <c r="L10">
        <v>0</v>
      </c>
      <c r="M10" t="s">
        <v>672</v>
      </c>
      <c r="N10">
        <v>1</v>
      </c>
      <c r="O10">
        <v>0</v>
      </c>
      <c r="P10" s="10">
        <v>4.1250000000000002E-2</v>
      </c>
      <c r="Q10" s="11">
        <v>0</v>
      </c>
    </row>
    <row r="11" spans="1:17">
      <c r="A11" s="1">
        <v>44955.125162037039</v>
      </c>
      <c r="B11">
        <v>475</v>
      </c>
      <c r="C11">
        <v>0.53</v>
      </c>
      <c r="D11">
        <v>0</v>
      </c>
      <c r="E11">
        <v>0.53</v>
      </c>
      <c r="F11">
        <v>0</v>
      </c>
      <c r="G11">
        <v>0</v>
      </c>
      <c r="H11">
        <v>0</v>
      </c>
      <c r="I11">
        <v>0</v>
      </c>
      <c r="J11">
        <v>0</v>
      </c>
      <c r="K11">
        <v>0</v>
      </c>
      <c r="L11">
        <v>0</v>
      </c>
      <c r="M11" t="s">
        <v>674</v>
      </c>
      <c r="N11">
        <v>1</v>
      </c>
      <c r="O11">
        <v>0</v>
      </c>
      <c r="P11" s="10">
        <v>6.6250000000000003E-2</v>
      </c>
      <c r="Q11" s="11">
        <v>0</v>
      </c>
    </row>
    <row r="12" spans="1:17">
      <c r="A12" s="1">
        <v>44955.250162037039</v>
      </c>
      <c r="B12">
        <v>475</v>
      </c>
      <c r="C12">
        <v>0.94</v>
      </c>
      <c r="D12">
        <v>0</v>
      </c>
      <c r="E12">
        <v>0.94</v>
      </c>
      <c r="F12">
        <v>0</v>
      </c>
      <c r="G12">
        <v>0</v>
      </c>
      <c r="H12">
        <v>0</v>
      </c>
      <c r="I12">
        <v>0</v>
      </c>
      <c r="J12">
        <v>0</v>
      </c>
      <c r="K12">
        <v>0</v>
      </c>
      <c r="L12">
        <v>0</v>
      </c>
      <c r="M12" t="s">
        <v>674</v>
      </c>
      <c r="N12">
        <v>1</v>
      </c>
      <c r="O12">
        <v>0</v>
      </c>
      <c r="P12" s="10">
        <v>0.11749999999999999</v>
      </c>
      <c r="Q12" s="11">
        <v>0</v>
      </c>
    </row>
    <row r="13" spans="1:17">
      <c r="A13" s="1">
        <v>44955.375162037039</v>
      </c>
      <c r="B13">
        <v>475</v>
      </c>
      <c r="C13">
        <v>0.87</v>
      </c>
      <c r="D13">
        <v>0</v>
      </c>
      <c r="E13">
        <v>0.87</v>
      </c>
      <c r="F13">
        <v>0</v>
      </c>
      <c r="G13">
        <v>0</v>
      </c>
      <c r="H13">
        <v>0</v>
      </c>
      <c r="I13">
        <v>0</v>
      </c>
      <c r="J13">
        <v>0</v>
      </c>
      <c r="K13">
        <v>0</v>
      </c>
      <c r="L13">
        <v>0</v>
      </c>
      <c r="M13" t="s">
        <v>674</v>
      </c>
      <c r="N13">
        <v>1</v>
      </c>
      <c r="O13">
        <v>0</v>
      </c>
      <c r="P13" s="10">
        <v>0.10875</v>
      </c>
      <c r="Q13" s="11">
        <v>0</v>
      </c>
    </row>
    <row r="14" spans="1:17">
      <c r="A14" s="1">
        <v>44955.500162037039</v>
      </c>
      <c r="B14">
        <v>475</v>
      </c>
      <c r="C14">
        <v>0.45</v>
      </c>
      <c r="D14">
        <v>0</v>
      </c>
      <c r="E14">
        <v>0.45</v>
      </c>
      <c r="F14">
        <v>0</v>
      </c>
      <c r="G14">
        <v>0</v>
      </c>
      <c r="H14">
        <v>0</v>
      </c>
      <c r="I14">
        <v>0</v>
      </c>
      <c r="J14">
        <v>0</v>
      </c>
      <c r="K14">
        <v>0</v>
      </c>
      <c r="L14">
        <v>0</v>
      </c>
      <c r="M14" t="s">
        <v>674</v>
      </c>
      <c r="N14">
        <v>1</v>
      </c>
      <c r="O14">
        <v>0</v>
      </c>
      <c r="P14" s="10">
        <v>5.6250000000000001E-2</v>
      </c>
      <c r="Q14" s="11">
        <v>0</v>
      </c>
    </row>
    <row r="15" spans="1:17">
      <c r="A15" s="1">
        <v>44955.125162037039</v>
      </c>
      <c r="B15">
        <v>487</v>
      </c>
      <c r="C15">
        <v>0.32</v>
      </c>
      <c r="D15">
        <v>0</v>
      </c>
      <c r="E15">
        <v>0.32</v>
      </c>
      <c r="F15">
        <v>0</v>
      </c>
      <c r="G15">
        <v>0</v>
      </c>
      <c r="H15">
        <v>0</v>
      </c>
      <c r="I15">
        <v>0</v>
      </c>
      <c r="J15">
        <v>0</v>
      </c>
      <c r="K15">
        <v>0</v>
      </c>
      <c r="L15">
        <v>0</v>
      </c>
      <c r="M15" t="s">
        <v>677</v>
      </c>
      <c r="N15">
        <v>1</v>
      </c>
      <c r="O15">
        <v>0</v>
      </c>
      <c r="P15" s="10">
        <v>0.04</v>
      </c>
      <c r="Q15" s="11">
        <v>0</v>
      </c>
    </row>
    <row r="16" spans="1:17">
      <c r="A16" s="1">
        <v>44955.250162037039</v>
      </c>
      <c r="B16">
        <v>487</v>
      </c>
      <c r="C16">
        <v>0.26</v>
      </c>
      <c r="D16">
        <v>0</v>
      </c>
      <c r="E16">
        <v>0.26</v>
      </c>
      <c r="F16">
        <v>0</v>
      </c>
      <c r="G16">
        <v>0</v>
      </c>
      <c r="H16">
        <v>0</v>
      </c>
      <c r="I16">
        <v>0</v>
      </c>
      <c r="J16">
        <v>0</v>
      </c>
      <c r="K16">
        <v>0</v>
      </c>
      <c r="L16">
        <v>0</v>
      </c>
      <c r="M16" t="s">
        <v>677</v>
      </c>
      <c r="N16">
        <v>1</v>
      </c>
      <c r="O16">
        <v>0</v>
      </c>
      <c r="P16" s="10">
        <v>3.2500000000000001E-2</v>
      </c>
      <c r="Q16" s="11">
        <v>0</v>
      </c>
    </row>
    <row r="17" spans="1:17">
      <c r="A17" s="1">
        <v>44955.375162037039</v>
      </c>
      <c r="B17">
        <v>487</v>
      </c>
      <c r="C17">
        <v>0.15</v>
      </c>
      <c r="D17">
        <v>0</v>
      </c>
      <c r="E17">
        <v>0.15</v>
      </c>
      <c r="F17">
        <v>0</v>
      </c>
      <c r="G17">
        <v>0</v>
      </c>
      <c r="H17">
        <v>0</v>
      </c>
      <c r="I17">
        <v>0</v>
      </c>
      <c r="J17">
        <v>0</v>
      </c>
      <c r="K17">
        <v>0</v>
      </c>
      <c r="L17">
        <v>0</v>
      </c>
      <c r="M17" t="s">
        <v>677</v>
      </c>
      <c r="N17">
        <v>1</v>
      </c>
      <c r="O17">
        <v>0</v>
      </c>
      <c r="P17" s="10">
        <v>1.8749999999999999E-2</v>
      </c>
      <c r="Q17" s="11">
        <v>0</v>
      </c>
    </row>
    <row r="18" spans="1:17">
      <c r="A18" s="1">
        <v>44955.125162037039</v>
      </c>
      <c r="B18">
        <v>410</v>
      </c>
      <c r="C18">
        <v>0.12</v>
      </c>
      <c r="D18">
        <v>0</v>
      </c>
      <c r="E18">
        <v>0.12</v>
      </c>
      <c r="F18">
        <v>0</v>
      </c>
      <c r="G18">
        <v>0</v>
      </c>
      <c r="H18">
        <v>0</v>
      </c>
      <c r="I18">
        <v>0</v>
      </c>
      <c r="J18">
        <v>0</v>
      </c>
      <c r="K18">
        <v>0</v>
      </c>
      <c r="L18">
        <v>0</v>
      </c>
      <c r="M18" t="s">
        <v>673</v>
      </c>
      <c r="N18">
        <v>1</v>
      </c>
      <c r="O18">
        <v>0</v>
      </c>
      <c r="P18" s="10">
        <v>1.4999999999999999E-2</v>
      </c>
      <c r="Q18" s="11">
        <v>0</v>
      </c>
    </row>
    <row r="19" spans="1:17">
      <c r="A19" s="1">
        <v>44955.250162037039</v>
      </c>
      <c r="B19">
        <v>410</v>
      </c>
      <c r="C19">
        <v>0.11</v>
      </c>
      <c r="D19">
        <v>0</v>
      </c>
      <c r="E19">
        <v>0.11</v>
      </c>
      <c r="F19">
        <v>0</v>
      </c>
      <c r="G19">
        <v>0</v>
      </c>
      <c r="H19">
        <v>0</v>
      </c>
      <c r="I19">
        <v>0</v>
      </c>
      <c r="J19">
        <v>0</v>
      </c>
      <c r="K19">
        <v>0</v>
      </c>
      <c r="L19">
        <v>0</v>
      </c>
      <c r="M19" t="s">
        <v>673</v>
      </c>
      <c r="N19">
        <v>1</v>
      </c>
      <c r="O19">
        <v>0</v>
      </c>
      <c r="P19" s="10">
        <v>1.375E-2</v>
      </c>
      <c r="Q19" s="11">
        <v>0</v>
      </c>
    </row>
    <row r="20" spans="1:17">
      <c r="A20" s="1">
        <v>44955.125162037039</v>
      </c>
      <c r="B20">
        <v>599</v>
      </c>
      <c r="C20">
        <v>1.21</v>
      </c>
      <c r="D20">
        <v>0</v>
      </c>
      <c r="E20">
        <v>1.21</v>
      </c>
      <c r="F20">
        <v>0</v>
      </c>
      <c r="G20">
        <v>0</v>
      </c>
      <c r="H20">
        <v>0</v>
      </c>
      <c r="I20">
        <v>0</v>
      </c>
      <c r="J20">
        <v>0</v>
      </c>
      <c r="K20">
        <v>0</v>
      </c>
      <c r="L20">
        <v>0</v>
      </c>
      <c r="M20" t="s">
        <v>678</v>
      </c>
      <c r="N20">
        <v>1</v>
      </c>
      <c r="O20">
        <v>0</v>
      </c>
      <c r="P20" s="10">
        <v>0.15125</v>
      </c>
      <c r="Q20" s="11">
        <v>0</v>
      </c>
    </row>
    <row r="21" spans="1:17">
      <c r="A21" s="1">
        <v>44955.250162037039</v>
      </c>
      <c r="B21">
        <v>599</v>
      </c>
      <c r="C21">
        <v>1.43</v>
      </c>
      <c r="D21">
        <v>0</v>
      </c>
      <c r="E21">
        <v>1.43</v>
      </c>
      <c r="F21">
        <v>0</v>
      </c>
      <c r="G21">
        <v>0</v>
      </c>
      <c r="H21">
        <v>0</v>
      </c>
      <c r="I21">
        <v>0</v>
      </c>
      <c r="J21">
        <v>0</v>
      </c>
      <c r="K21">
        <v>0</v>
      </c>
      <c r="L21">
        <v>0</v>
      </c>
      <c r="M21" t="s">
        <v>678</v>
      </c>
      <c r="N21">
        <v>1</v>
      </c>
      <c r="O21">
        <v>0</v>
      </c>
      <c r="P21" s="10">
        <v>0.17874999999999999</v>
      </c>
      <c r="Q21" s="11">
        <v>0</v>
      </c>
    </row>
    <row r="22" spans="1:17">
      <c r="A22" s="1">
        <v>44955.375162037039</v>
      </c>
      <c r="B22">
        <v>599</v>
      </c>
      <c r="C22">
        <v>1.1200000000000001</v>
      </c>
      <c r="D22">
        <v>0</v>
      </c>
      <c r="E22">
        <v>1.1200000000000001</v>
      </c>
      <c r="F22">
        <v>0</v>
      </c>
      <c r="G22">
        <v>0</v>
      </c>
      <c r="H22">
        <v>0</v>
      </c>
      <c r="I22">
        <v>0</v>
      </c>
      <c r="J22">
        <v>0</v>
      </c>
      <c r="K22">
        <v>0</v>
      </c>
      <c r="L22">
        <v>0</v>
      </c>
      <c r="M22" t="s">
        <v>678</v>
      </c>
      <c r="N22">
        <v>1</v>
      </c>
      <c r="O22">
        <v>0</v>
      </c>
      <c r="P22" s="10">
        <v>0.14000000000000001</v>
      </c>
      <c r="Q22" s="11">
        <v>0</v>
      </c>
    </row>
    <row r="23" spans="1:17">
      <c r="A23" s="1">
        <v>44955.500162037039</v>
      </c>
      <c r="B23">
        <v>599</v>
      </c>
      <c r="C23">
        <v>0.64</v>
      </c>
      <c r="D23">
        <v>0</v>
      </c>
      <c r="E23">
        <v>0.64</v>
      </c>
      <c r="F23">
        <v>0</v>
      </c>
      <c r="G23">
        <v>0</v>
      </c>
      <c r="H23">
        <v>0</v>
      </c>
      <c r="I23">
        <v>0</v>
      </c>
      <c r="J23">
        <v>0</v>
      </c>
      <c r="K23">
        <v>0</v>
      </c>
      <c r="L23">
        <v>0</v>
      </c>
      <c r="M23" t="s">
        <v>678</v>
      </c>
      <c r="N23">
        <v>1</v>
      </c>
      <c r="O23">
        <v>0</v>
      </c>
      <c r="P23" s="10">
        <v>0.08</v>
      </c>
      <c r="Q23" s="11">
        <v>0</v>
      </c>
    </row>
    <row r="24" spans="1:17">
      <c r="A24" s="1">
        <v>44955.125162037039</v>
      </c>
      <c r="B24">
        <v>484</v>
      </c>
      <c r="C24">
        <v>0.16</v>
      </c>
      <c r="D24">
        <v>0</v>
      </c>
      <c r="E24">
        <v>0.16</v>
      </c>
      <c r="F24">
        <v>0</v>
      </c>
      <c r="G24">
        <v>0</v>
      </c>
      <c r="H24">
        <v>0</v>
      </c>
      <c r="I24">
        <v>0</v>
      </c>
      <c r="J24">
        <v>0</v>
      </c>
      <c r="K24">
        <v>0</v>
      </c>
      <c r="L24">
        <v>0</v>
      </c>
      <c r="M24" t="s">
        <v>676</v>
      </c>
      <c r="N24">
        <v>1</v>
      </c>
      <c r="O24">
        <v>0</v>
      </c>
      <c r="P24" s="10">
        <v>0.02</v>
      </c>
      <c r="Q24" s="11">
        <v>0</v>
      </c>
    </row>
    <row r="25" spans="1:17">
      <c r="A25" s="1">
        <v>44955.125162037039</v>
      </c>
      <c r="B25">
        <v>479</v>
      </c>
      <c r="C25">
        <v>16.93</v>
      </c>
      <c r="D25">
        <v>0</v>
      </c>
      <c r="E25">
        <v>16.93</v>
      </c>
      <c r="F25">
        <v>0</v>
      </c>
      <c r="G25">
        <v>0</v>
      </c>
      <c r="H25">
        <v>0</v>
      </c>
      <c r="I25">
        <v>0</v>
      </c>
      <c r="J25">
        <v>0</v>
      </c>
      <c r="K25">
        <v>0</v>
      </c>
      <c r="L25">
        <v>0</v>
      </c>
      <c r="M25" t="s">
        <v>675</v>
      </c>
      <c r="N25">
        <v>1</v>
      </c>
      <c r="O25">
        <v>0</v>
      </c>
      <c r="P25" s="10">
        <v>2.11625</v>
      </c>
      <c r="Q25" s="11">
        <v>0</v>
      </c>
    </row>
    <row r="26" spans="1:17">
      <c r="A26" s="1">
        <v>44955.250162037039</v>
      </c>
      <c r="B26">
        <v>479</v>
      </c>
      <c r="C26">
        <v>22.45</v>
      </c>
      <c r="D26">
        <v>0</v>
      </c>
      <c r="E26">
        <v>22.45</v>
      </c>
      <c r="F26">
        <v>0</v>
      </c>
      <c r="G26">
        <v>0</v>
      </c>
      <c r="H26">
        <v>0</v>
      </c>
      <c r="I26">
        <v>0</v>
      </c>
      <c r="J26">
        <v>0</v>
      </c>
      <c r="K26">
        <v>0</v>
      </c>
      <c r="L26">
        <v>0</v>
      </c>
      <c r="M26" t="s">
        <v>675</v>
      </c>
      <c r="N26">
        <v>1</v>
      </c>
      <c r="O26">
        <v>0</v>
      </c>
      <c r="P26" s="10">
        <v>2.8062499999999999</v>
      </c>
      <c r="Q26" s="11">
        <v>0</v>
      </c>
    </row>
    <row r="27" spans="1:17">
      <c r="A27" s="1">
        <v>44955.375162037039</v>
      </c>
      <c r="B27">
        <v>479</v>
      </c>
      <c r="C27">
        <v>19.37</v>
      </c>
      <c r="D27">
        <v>0</v>
      </c>
      <c r="E27">
        <v>19.37</v>
      </c>
      <c r="F27">
        <v>0</v>
      </c>
      <c r="G27">
        <v>0</v>
      </c>
      <c r="H27">
        <v>0</v>
      </c>
      <c r="I27">
        <v>0</v>
      </c>
      <c r="J27">
        <v>0</v>
      </c>
      <c r="K27">
        <v>0</v>
      </c>
      <c r="L27">
        <v>0</v>
      </c>
      <c r="M27" t="s">
        <v>675</v>
      </c>
      <c r="N27">
        <v>1</v>
      </c>
      <c r="O27">
        <v>0</v>
      </c>
      <c r="P27" s="10">
        <v>2.4212500000000001</v>
      </c>
      <c r="Q27" s="11">
        <v>0</v>
      </c>
    </row>
    <row r="28" spans="1:17">
      <c r="A28" s="1">
        <v>44955.500162037039</v>
      </c>
      <c r="B28">
        <v>479</v>
      </c>
      <c r="C28">
        <v>10.47</v>
      </c>
      <c r="D28">
        <v>0</v>
      </c>
      <c r="E28">
        <v>10.47</v>
      </c>
      <c r="F28">
        <v>0</v>
      </c>
      <c r="G28">
        <v>0</v>
      </c>
      <c r="H28">
        <v>0</v>
      </c>
      <c r="I28">
        <v>0</v>
      </c>
      <c r="J28">
        <v>0</v>
      </c>
      <c r="K28">
        <v>0</v>
      </c>
      <c r="L28">
        <v>0</v>
      </c>
      <c r="M28" t="s">
        <v>675</v>
      </c>
      <c r="N28">
        <v>1</v>
      </c>
      <c r="O28">
        <v>0</v>
      </c>
      <c r="P28" s="10">
        <v>1.3087500000000001</v>
      </c>
      <c r="Q28" s="11">
        <v>0</v>
      </c>
    </row>
    <row r="29" spans="1:17">
      <c r="A29" s="1">
        <v>44955.250162037039</v>
      </c>
      <c r="B29">
        <v>14788</v>
      </c>
      <c r="C29">
        <v>9.81</v>
      </c>
      <c r="D29">
        <v>0</v>
      </c>
      <c r="E29">
        <v>9.81</v>
      </c>
      <c r="F29">
        <v>0</v>
      </c>
      <c r="G29">
        <v>0</v>
      </c>
      <c r="H29">
        <v>0</v>
      </c>
      <c r="I29">
        <v>0</v>
      </c>
      <c r="J29">
        <v>0</v>
      </c>
      <c r="K29">
        <v>0</v>
      </c>
      <c r="L29">
        <v>0</v>
      </c>
      <c r="M29" t="s">
        <v>684</v>
      </c>
      <c r="N29">
        <v>1</v>
      </c>
      <c r="O29">
        <v>0</v>
      </c>
      <c r="P29" s="10">
        <v>1.2262500000000001</v>
      </c>
      <c r="Q29" s="11">
        <v>0</v>
      </c>
    </row>
    <row r="30" spans="1:17">
      <c r="A30" s="1">
        <v>44955.375162037039</v>
      </c>
      <c r="B30">
        <v>14788</v>
      </c>
      <c r="C30">
        <v>8.34</v>
      </c>
      <c r="D30">
        <v>0</v>
      </c>
      <c r="E30">
        <v>8.34</v>
      </c>
      <c r="F30">
        <v>0</v>
      </c>
      <c r="G30">
        <v>0</v>
      </c>
      <c r="H30">
        <v>0</v>
      </c>
      <c r="I30">
        <v>0</v>
      </c>
      <c r="J30">
        <v>0</v>
      </c>
      <c r="K30">
        <v>0</v>
      </c>
      <c r="L30">
        <v>0</v>
      </c>
      <c r="M30" t="s">
        <v>684</v>
      </c>
      <c r="N30">
        <v>1</v>
      </c>
      <c r="O30">
        <v>0</v>
      </c>
      <c r="P30" s="10">
        <v>1.0425</v>
      </c>
      <c r="Q30" s="11">
        <v>0</v>
      </c>
    </row>
    <row r="31" spans="1:17">
      <c r="A31" s="1">
        <v>44954.125150462962</v>
      </c>
      <c r="B31">
        <v>893</v>
      </c>
      <c r="C31">
        <v>0.13</v>
      </c>
      <c r="D31">
        <v>0.11</v>
      </c>
      <c r="E31">
        <v>0.03</v>
      </c>
      <c r="F31">
        <v>4372</v>
      </c>
      <c r="G31">
        <v>592</v>
      </c>
      <c r="H31">
        <v>20</v>
      </c>
      <c r="I31">
        <v>380</v>
      </c>
      <c r="J31">
        <v>496</v>
      </c>
      <c r="K31">
        <v>0</v>
      </c>
      <c r="L31">
        <v>0</v>
      </c>
      <c r="M31" t="s">
        <v>679</v>
      </c>
      <c r="N31">
        <v>1</v>
      </c>
      <c r="O31">
        <v>0</v>
      </c>
      <c r="P31" s="10">
        <v>1.6250000000000001E-2</v>
      </c>
      <c r="Q31" s="11">
        <v>400</v>
      </c>
    </row>
    <row r="32" spans="1:17">
      <c r="A32" s="1">
        <v>44954.250150462962</v>
      </c>
      <c r="B32">
        <v>893</v>
      </c>
      <c r="C32">
        <v>0.21</v>
      </c>
      <c r="D32">
        <v>0.11</v>
      </c>
      <c r="E32">
        <v>0.1</v>
      </c>
      <c r="F32">
        <v>4372</v>
      </c>
      <c r="G32">
        <v>592</v>
      </c>
      <c r="H32">
        <v>20</v>
      </c>
      <c r="I32">
        <v>380</v>
      </c>
      <c r="J32">
        <v>496</v>
      </c>
      <c r="K32">
        <v>0</v>
      </c>
      <c r="L32">
        <v>0</v>
      </c>
      <c r="M32" t="s">
        <v>679</v>
      </c>
      <c r="N32">
        <v>1</v>
      </c>
      <c r="O32">
        <v>0</v>
      </c>
      <c r="P32" s="10">
        <v>2.6249999999999999E-2</v>
      </c>
      <c r="Q32" s="11">
        <v>400</v>
      </c>
    </row>
    <row r="33" spans="1:17">
      <c r="A33" s="1">
        <v>44954.375150462962</v>
      </c>
      <c r="B33">
        <v>893</v>
      </c>
      <c r="C33">
        <v>0.21</v>
      </c>
      <c r="D33">
        <v>0.11</v>
      </c>
      <c r="E33">
        <v>0.1</v>
      </c>
      <c r="F33">
        <v>4372</v>
      </c>
      <c r="G33">
        <v>592</v>
      </c>
      <c r="H33">
        <v>20</v>
      </c>
      <c r="I33">
        <v>380</v>
      </c>
      <c r="J33">
        <v>496</v>
      </c>
      <c r="K33">
        <v>0</v>
      </c>
      <c r="L33">
        <v>0</v>
      </c>
      <c r="M33" t="s">
        <v>679</v>
      </c>
      <c r="N33">
        <v>1</v>
      </c>
      <c r="O33">
        <v>0</v>
      </c>
      <c r="P33" s="10">
        <v>2.6249999999999999E-2</v>
      </c>
      <c r="Q33" s="11">
        <v>400</v>
      </c>
    </row>
    <row r="34" spans="1:17">
      <c r="A34" s="1">
        <v>44954.500150462962</v>
      </c>
      <c r="B34">
        <v>893</v>
      </c>
      <c r="C34">
        <v>0.21</v>
      </c>
      <c r="D34">
        <v>0.1</v>
      </c>
      <c r="E34">
        <v>0.11</v>
      </c>
      <c r="F34">
        <v>4372</v>
      </c>
      <c r="G34">
        <v>592</v>
      </c>
      <c r="H34">
        <v>20</v>
      </c>
      <c r="I34">
        <v>380</v>
      </c>
      <c r="J34">
        <v>496</v>
      </c>
      <c r="K34">
        <v>0</v>
      </c>
      <c r="L34">
        <v>0</v>
      </c>
      <c r="M34" t="s">
        <v>679</v>
      </c>
      <c r="N34">
        <v>1</v>
      </c>
      <c r="O34">
        <v>0</v>
      </c>
      <c r="P34" s="10">
        <v>2.6249999999999999E-2</v>
      </c>
      <c r="Q34" s="11">
        <v>400</v>
      </c>
    </row>
    <row r="35" spans="1:17">
      <c r="A35" s="1">
        <v>44954.625150462962</v>
      </c>
      <c r="B35">
        <v>893</v>
      </c>
      <c r="C35">
        <v>0.21</v>
      </c>
      <c r="D35">
        <v>0.1</v>
      </c>
      <c r="E35">
        <v>0.11</v>
      </c>
      <c r="F35">
        <v>4372</v>
      </c>
      <c r="G35">
        <v>592</v>
      </c>
      <c r="H35">
        <v>20</v>
      </c>
      <c r="I35">
        <v>380</v>
      </c>
      <c r="J35">
        <v>496</v>
      </c>
      <c r="K35">
        <v>0</v>
      </c>
      <c r="L35">
        <v>0</v>
      </c>
      <c r="M35" t="s">
        <v>679</v>
      </c>
      <c r="N35">
        <v>1</v>
      </c>
      <c r="O35">
        <v>0</v>
      </c>
      <c r="P35" s="10">
        <v>2.6249999999999999E-2</v>
      </c>
      <c r="Q35" s="11">
        <v>400</v>
      </c>
    </row>
    <row r="36" spans="1:17">
      <c r="A36" s="1">
        <v>44955.125162037039</v>
      </c>
      <c r="B36">
        <v>893</v>
      </c>
      <c r="C36">
        <v>0.27</v>
      </c>
      <c r="D36">
        <v>0.16</v>
      </c>
      <c r="E36">
        <v>0.1</v>
      </c>
      <c r="F36">
        <v>4372</v>
      </c>
      <c r="G36">
        <v>592</v>
      </c>
      <c r="H36">
        <v>20</v>
      </c>
      <c r="I36">
        <v>380</v>
      </c>
      <c r="J36">
        <v>496</v>
      </c>
      <c r="K36">
        <v>0</v>
      </c>
      <c r="L36">
        <v>0</v>
      </c>
      <c r="M36" t="s">
        <v>679</v>
      </c>
      <c r="N36">
        <v>1</v>
      </c>
      <c r="O36">
        <v>0</v>
      </c>
      <c r="P36" s="10">
        <v>3.3750000000000002E-2</v>
      </c>
      <c r="Q36" s="11">
        <v>400</v>
      </c>
    </row>
    <row r="37" spans="1:17">
      <c r="A37" s="1">
        <v>44955.250162037039</v>
      </c>
      <c r="B37">
        <v>893</v>
      </c>
      <c r="C37">
        <v>0.28000000000000003</v>
      </c>
      <c r="D37">
        <v>0.17</v>
      </c>
      <c r="E37">
        <v>0.11</v>
      </c>
      <c r="F37">
        <v>4372</v>
      </c>
      <c r="G37">
        <v>592</v>
      </c>
      <c r="H37">
        <v>20</v>
      </c>
      <c r="I37">
        <v>380</v>
      </c>
      <c r="J37">
        <v>496</v>
      </c>
      <c r="K37">
        <v>0</v>
      </c>
      <c r="L37">
        <v>0</v>
      </c>
      <c r="M37" t="s">
        <v>679</v>
      </c>
      <c r="N37">
        <v>1</v>
      </c>
      <c r="O37">
        <v>0</v>
      </c>
      <c r="P37" s="10">
        <v>3.5000000000000003E-2</v>
      </c>
      <c r="Q37" s="11">
        <v>400</v>
      </c>
    </row>
    <row r="38" spans="1:17">
      <c r="A38" s="1">
        <v>44955.375162037039</v>
      </c>
      <c r="B38">
        <v>893</v>
      </c>
      <c r="C38">
        <v>0.23</v>
      </c>
      <c r="D38">
        <v>0.14000000000000001</v>
      </c>
      <c r="E38">
        <v>0.09</v>
      </c>
      <c r="F38">
        <v>4372</v>
      </c>
      <c r="G38">
        <v>592</v>
      </c>
      <c r="H38">
        <v>20</v>
      </c>
      <c r="I38">
        <v>380</v>
      </c>
      <c r="J38">
        <v>496</v>
      </c>
      <c r="K38">
        <v>0</v>
      </c>
      <c r="L38">
        <v>0</v>
      </c>
      <c r="M38" t="s">
        <v>679</v>
      </c>
      <c r="N38">
        <v>1</v>
      </c>
      <c r="O38">
        <v>0</v>
      </c>
      <c r="P38" s="10">
        <v>2.8750000000000001E-2</v>
      </c>
      <c r="Q38" s="11">
        <v>400</v>
      </c>
    </row>
    <row r="39" spans="1:17">
      <c r="A39" s="1">
        <v>44955.500162037039</v>
      </c>
      <c r="B39">
        <v>893</v>
      </c>
      <c r="C39">
        <v>0.13</v>
      </c>
      <c r="D39">
        <v>0.06</v>
      </c>
      <c r="E39">
        <v>0.08</v>
      </c>
      <c r="F39">
        <v>4372</v>
      </c>
      <c r="G39">
        <v>592</v>
      </c>
      <c r="H39">
        <v>20</v>
      </c>
      <c r="I39">
        <v>380</v>
      </c>
      <c r="J39">
        <v>496</v>
      </c>
      <c r="K39">
        <v>0</v>
      </c>
      <c r="L39">
        <v>0</v>
      </c>
      <c r="M39" t="s">
        <v>679</v>
      </c>
      <c r="N39">
        <v>1</v>
      </c>
      <c r="O39">
        <v>0</v>
      </c>
      <c r="P39" s="10">
        <v>1.6250000000000001E-2</v>
      </c>
      <c r="Q39" s="11">
        <v>400</v>
      </c>
    </row>
    <row r="40" spans="1:17">
      <c r="A40" s="1">
        <v>44954.125150462962</v>
      </c>
      <c r="B40">
        <v>3899</v>
      </c>
      <c r="C40">
        <v>4.9000000000000004</v>
      </c>
      <c r="D40">
        <v>0.16</v>
      </c>
      <c r="E40">
        <v>4.74</v>
      </c>
      <c r="F40">
        <v>52676</v>
      </c>
      <c r="G40">
        <v>1924</v>
      </c>
      <c r="H40">
        <v>64</v>
      </c>
      <c r="I40">
        <v>628</v>
      </c>
      <c r="J40">
        <v>1396</v>
      </c>
      <c r="K40">
        <v>0</v>
      </c>
      <c r="L40">
        <v>0</v>
      </c>
      <c r="M40" t="s">
        <v>682</v>
      </c>
      <c r="N40">
        <v>1</v>
      </c>
      <c r="O40">
        <v>3411</v>
      </c>
      <c r="P40" s="10">
        <v>0.61250000000000004</v>
      </c>
      <c r="Q40" s="11">
        <v>692</v>
      </c>
    </row>
    <row r="41" spans="1:17">
      <c r="A41" s="1">
        <v>44954.250150462962</v>
      </c>
      <c r="B41">
        <v>3899</v>
      </c>
      <c r="C41">
        <v>5.56</v>
      </c>
      <c r="D41">
        <v>0.19</v>
      </c>
      <c r="E41">
        <v>5.37</v>
      </c>
      <c r="F41">
        <v>52676</v>
      </c>
      <c r="G41">
        <v>1924</v>
      </c>
      <c r="H41">
        <v>64</v>
      </c>
      <c r="I41">
        <v>628</v>
      </c>
      <c r="J41">
        <v>1396</v>
      </c>
      <c r="K41">
        <v>0</v>
      </c>
      <c r="L41">
        <v>0</v>
      </c>
      <c r="M41" t="s">
        <v>682</v>
      </c>
      <c r="N41">
        <v>1</v>
      </c>
      <c r="O41">
        <v>4449</v>
      </c>
      <c r="P41" s="10">
        <v>0.69499999999999995</v>
      </c>
      <c r="Q41" s="11">
        <v>692</v>
      </c>
    </row>
    <row r="42" spans="1:17">
      <c r="A42" s="1">
        <v>44954.375150462962</v>
      </c>
      <c r="B42">
        <v>3899</v>
      </c>
      <c r="C42">
        <v>5.37</v>
      </c>
      <c r="D42">
        <v>0.18</v>
      </c>
      <c r="E42">
        <v>5.19</v>
      </c>
      <c r="F42">
        <v>52676</v>
      </c>
      <c r="G42">
        <v>1924</v>
      </c>
      <c r="H42">
        <v>64</v>
      </c>
      <c r="I42">
        <v>628</v>
      </c>
      <c r="J42">
        <v>1396</v>
      </c>
      <c r="K42">
        <v>0</v>
      </c>
      <c r="L42">
        <v>0</v>
      </c>
      <c r="M42" t="s">
        <v>682</v>
      </c>
      <c r="N42">
        <v>1</v>
      </c>
      <c r="O42">
        <v>3945</v>
      </c>
      <c r="P42" s="10">
        <v>0.67125000000000001</v>
      </c>
      <c r="Q42" s="11">
        <v>692</v>
      </c>
    </row>
    <row r="43" spans="1:17">
      <c r="A43" s="1">
        <v>44954.500150462962</v>
      </c>
      <c r="B43">
        <v>3899</v>
      </c>
      <c r="C43">
        <v>5.38</v>
      </c>
      <c r="D43">
        <v>0.18</v>
      </c>
      <c r="E43">
        <v>5.2</v>
      </c>
      <c r="F43">
        <v>52676</v>
      </c>
      <c r="G43">
        <v>1924</v>
      </c>
      <c r="H43">
        <v>64</v>
      </c>
      <c r="I43">
        <v>628</v>
      </c>
      <c r="J43">
        <v>1396</v>
      </c>
      <c r="K43">
        <v>0</v>
      </c>
      <c r="L43">
        <v>0</v>
      </c>
      <c r="M43" t="s">
        <v>682</v>
      </c>
      <c r="N43">
        <v>1</v>
      </c>
      <c r="O43">
        <v>4621</v>
      </c>
      <c r="P43" s="10">
        <v>0.67249999999999999</v>
      </c>
      <c r="Q43" s="11">
        <v>692</v>
      </c>
    </row>
    <row r="44" spans="1:17">
      <c r="A44" s="1">
        <v>44954.125150462962</v>
      </c>
      <c r="B44">
        <v>3900</v>
      </c>
      <c r="C44">
        <v>13.34</v>
      </c>
      <c r="D44">
        <v>7.59</v>
      </c>
      <c r="E44">
        <v>5.76</v>
      </c>
      <c r="F44">
        <v>83744</v>
      </c>
      <c r="G44">
        <v>7712</v>
      </c>
      <c r="H44">
        <v>628</v>
      </c>
      <c r="I44">
        <v>4124</v>
      </c>
      <c r="J44">
        <v>3396</v>
      </c>
      <c r="K44">
        <v>0</v>
      </c>
      <c r="L44">
        <v>0</v>
      </c>
      <c r="M44" t="s">
        <v>683</v>
      </c>
      <c r="N44">
        <v>1</v>
      </c>
      <c r="O44">
        <v>2</v>
      </c>
      <c r="P44" s="10">
        <v>1.6675</v>
      </c>
      <c r="Q44" s="11">
        <v>4752</v>
      </c>
    </row>
    <row r="45" spans="1:17">
      <c r="A45" s="1">
        <v>44954.250150462962</v>
      </c>
      <c r="B45">
        <v>3900</v>
      </c>
      <c r="C45">
        <v>13.52</v>
      </c>
      <c r="D45">
        <v>7.71</v>
      </c>
      <c r="E45">
        <v>5.81</v>
      </c>
      <c r="F45">
        <v>83744</v>
      </c>
      <c r="G45">
        <v>7712</v>
      </c>
      <c r="H45">
        <v>628</v>
      </c>
      <c r="I45">
        <v>4124</v>
      </c>
      <c r="J45">
        <v>3396</v>
      </c>
      <c r="K45">
        <v>0</v>
      </c>
      <c r="L45">
        <v>0</v>
      </c>
      <c r="M45" t="s">
        <v>683</v>
      </c>
      <c r="N45">
        <v>1</v>
      </c>
      <c r="O45">
        <v>4</v>
      </c>
      <c r="P45" s="10">
        <v>1.69</v>
      </c>
      <c r="Q45" s="11">
        <v>4752</v>
      </c>
    </row>
    <row r="46" spans="1:17">
      <c r="A46" s="1">
        <v>44954.375150462962</v>
      </c>
      <c r="B46">
        <v>3900</v>
      </c>
      <c r="C46">
        <v>13.49</v>
      </c>
      <c r="D46">
        <v>7.69</v>
      </c>
      <c r="E46">
        <v>5.8</v>
      </c>
      <c r="F46">
        <v>83744</v>
      </c>
      <c r="G46">
        <v>7712</v>
      </c>
      <c r="H46">
        <v>628</v>
      </c>
      <c r="I46">
        <v>4124</v>
      </c>
      <c r="J46">
        <v>3396</v>
      </c>
      <c r="K46">
        <v>0</v>
      </c>
      <c r="L46">
        <v>0</v>
      </c>
      <c r="M46" t="s">
        <v>683</v>
      </c>
      <c r="N46">
        <v>1</v>
      </c>
      <c r="O46">
        <v>30</v>
      </c>
      <c r="P46" s="10">
        <v>1.68625</v>
      </c>
      <c r="Q46" s="11">
        <v>4752</v>
      </c>
    </row>
    <row r="47" spans="1:17">
      <c r="A47" s="1">
        <v>44954.500150462962</v>
      </c>
      <c r="B47">
        <v>3900</v>
      </c>
      <c r="C47">
        <v>13.49</v>
      </c>
      <c r="D47">
        <v>7.69</v>
      </c>
      <c r="E47">
        <v>5.81</v>
      </c>
      <c r="F47">
        <v>84448</v>
      </c>
      <c r="G47">
        <v>8236</v>
      </c>
      <c r="H47">
        <v>628</v>
      </c>
      <c r="I47">
        <v>4828</v>
      </c>
      <c r="J47">
        <v>3396</v>
      </c>
      <c r="K47">
        <v>0</v>
      </c>
      <c r="L47">
        <v>0</v>
      </c>
      <c r="M47" t="s">
        <v>683</v>
      </c>
      <c r="N47">
        <v>1</v>
      </c>
      <c r="O47">
        <v>8</v>
      </c>
      <c r="P47" s="10">
        <v>1.68625</v>
      </c>
      <c r="Q47" s="11">
        <v>5456</v>
      </c>
    </row>
    <row r="48" spans="1:17">
      <c r="A48" s="1">
        <v>44955.125162037039</v>
      </c>
      <c r="B48">
        <v>2983</v>
      </c>
      <c r="C48">
        <v>0.14000000000000001</v>
      </c>
      <c r="D48">
        <v>0.08</v>
      </c>
      <c r="E48">
        <v>0.06</v>
      </c>
      <c r="F48">
        <v>371456</v>
      </c>
      <c r="G48">
        <v>6980</v>
      </c>
      <c r="H48">
        <v>332</v>
      </c>
      <c r="I48">
        <v>304568</v>
      </c>
      <c r="J48">
        <v>3772</v>
      </c>
      <c r="K48">
        <v>7</v>
      </c>
      <c r="L48">
        <v>0</v>
      </c>
      <c r="M48" t="s">
        <v>680</v>
      </c>
      <c r="N48">
        <v>5</v>
      </c>
      <c r="O48">
        <v>0</v>
      </c>
      <c r="P48" s="10">
        <v>1.7500000000000002E-2</v>
      </c>
      <c r="Q48" s="11">
        <v>304900</v>
      </c>
    </row>
    <row r="49" spans="1:17">
      <c r="A49" s="1">
        <v>44955.250162037039</v>
      </c>
      <c r="B49">
        <v>2983</v>
      </c>
      <c r="C49">
        <v>0.19</v>
      </c>
      <c r="D49">
        <v>0.11</v>
      </c>
      <c r="E49">
        <v>0.08</v>
      </c>
      <c r="F49">
        <v>371456</v>
      </c>
      <c r="G49">
        <v>6984</v>
      </c>
      <c r="H49">
        <v>332</v>
      </c>
      <c r="I49">
        <v>304568</v>
      </c>
      <c r="J49">
        <v>3772</v>
      </c>
      <c r="K49">
        <v>7</v>
      </c>
      <c r="L49">
        <v>0</v>
      </c>
      <c r="M49" t="s">
        <v>680</v>
      </c>
      <c r="N49">
        <v>5</v>
      </c>
      <c r="O49">
        <v>0</v>
      </c>
      <c r="P49" s="10">
        <v>2.375E-2</v>
      </c>
      <c r="Q49" s="11">
        <v>304900</v>
      </c>
    </row>
    <row r="50" spans="1:17">
      <c r="A50" s="1">
        <v>44955.375162037039</v>
      </c>
      <c r="B50">
        <v>2983</v>
      </c>
      <c r="C50">
        <v>0.19</v>
      </c>
      <c r="D50">
        <v>0.11</v>
      </c>
      <c r="E50">
        <v>0.08</v>
      </c>
      <c r="F50">
        <v>371456</v>
      </c>
      <c r="G50">
        <v>6984</v>
      </c>
      <c r="H50">
        <v>332</v>
      </c>
      <c r="I50">
        <v>304568</v>
      </c>
      <c r="J50">
        <v>3772</v>
      </c>
      <c r="K50">
        <v>7</v>
      </c>
      <c r="L50">
        <v>0</v>
      </c>
      <c r="M50" t="s">
        <v>680</v>
      </c>
      <c r="N50">
        <v>5</v>
      </c>
      <c r="O50">
        <v>0</v>
      </c>
      <c r="P50" s="10">
        <v>2.375E-2</v>
      </c>
      <c r="Q50" s="11">
        <v>304900</v>
      </c>
    </row>
    <row r="51" spans="1:17">
      <c r="A51" s="1">
        <v>44955.500162037039</v>
      </c>
      <c r="B51">
        <v>2983</v>
      </c>
      <c r="C51">
        <v>0.14000000000000001</v>
      </c>
      <c r="D51">
        <v>0.08</v>
      </c>
      <c r="E51">
        <v>0.05</v>
      </c>
      <c r="F51">
        <v>371456</v>
      </c>
      <c r="G51">
        <v>6988</v>
      </c>
      <c r="H51">
        <v>332</v>
      </c>
      <c r="I51">
        <v>304568</v>
      </c>
      <c r="J51">
        <v>3772</v>
      </c>
      <c r="K51">
        <v>7</v>
      </c>
      <c r="L51">
        <v>0</v>
      </c>
      <c r="M51" t="s">
        <v>680</v>
      </c>
      <c r="N51">
        <v>5</v>
      </c>
      <c r="O51">
        <v>0</v>
      </c>
      <c r="P51" s="10">
        <v>1.7500000000000002E-2</v>
      </c>
      <c r="Q51" s="11">
        <v>304900</v>
      </c>
    </row>
    <row r="53" spans="1:17">
      <c r="C53" s="9" t="s">
        <v>754</v>
      </c>
      <c r="D53" s="9" t="s">
        <v>755</v>
      </c>
      <c r="E53" s="9" t="s">
        <v>756</v>
      </c>
      <c r="F53" t="s">
        <v>783</v>
      </c>
      <c r="G53" s="12" t="s">
        <v>757</v>
      </c>
      <c r="H53" s="12" t="s">
        <v>754</v>
      </c>
      <c r="I53" s="12" t="s">
        <v>756</v>
      </c>
      <c r="J53" s="12" t="s">
        <v>754</v>
      </c>
      <c r="K53" s="12" t="s">
        <v>755</v>
      </c>
      <c r="L53" s="12" t="s">
        <v>756</v>
      </c>
    </row>
    <row r="54" spans="1:17">
      <c r="B54" t="s">
        <v>681</v>
      </c>
      <c r="C54" s="9">
        <f>SUM(C2:C5)/snapshots/8</f>
        <v>2.0089285714285712E-3</v>
      </c>
      <c r="D54" s="9">
        <f>SUMPRODUCT(P2:P5,P2:P5)/SUM(P2:P5)-C54</f>
        <v>2.7241071428571434E-2</v>
      </c>
      <c r="E54" s="9">
        <f>MAX(P2:P5)-(C54+D54)</f>
        <v>4.4999999999999971E-3</v>
      </c>
      <c r="G54" s="12">
        <f>MIN(Q2:Q5)</f>
        <v>241784</v>
      </c>
      <c r="H54" s="12">
        <f>AVERAGE(Q2:Q5)-G54</f>
        <v>1088</v>
      </c>
      <c r="I54" s="12">
        <f>MAX(Q2:Q5)-SUM(G54:H54)</f>
        <v>960</v>
      </c>
      <c r="J54" s="12">
        <f>AVERAGE(J2:J5)</f>
        <v>3996</v>
      </c>
      <c r="K54" s="12">
        <f>IF(SUM(J2:J5)&gt;0,SUMPRODUCT(J2:J5,J2:J5)/SUM(J2:J5)-J54,0)</f>
        <v>0</v>
      </c>
      <c r="L54" s="12">
        <f>MAX(J2:J5)-SUM(J54:K54)</f>
        <v>0</v>
      </c>
    </row>
    <row r="55" spans="1:17">
      <c r="B55" t="s">
        <v>672</v>
      </c>
      <c r="C55" s="9">
        <f>SUM(C6:C10)/snapshots/8</f>
        <v>3.5491071428571429E-3</v>
      </c>
      <c r="D55" s="9">
        <f>SUMPRODUCT(P6:P10,P6:P10)/SUM(P6:P10)-C55</f>
        <v>3.6285798517520215E-2</v>
      </c>
      <c r="E55" s="9">
        <f>MAX(P6:P10)-(C55+D55)</f>
        <v>1.4150943396226412E-3</v>
      </c>
      <c r="G55" s="12">
        <f>MIN(Q6:Q10)</f>
        <v>0</v>
      </c>
      <c r="H55" s="12">
        <f>AVERAGE(Q6:Q10)-G55</f>
        <v>0</v>
      </c>
      <c r="I55" s="12">
        <f>MAX(Q6:Q10)-SUM(G55:H55)</f>
        <v>0</v>
      </c>
      <c r="J55" s="12">
        <f>AVERAGE(J6:J10)</f>
        <v>0</v>
      </c>
      <c r="K55" s="12">
        <f>IF(SUM(J6:J10)&gt;0,SUMPRODUCT(J6:J10,J6:J10)/SUM(J6:J10)-J55,0)</f>
        <v>0</v>
      </c>
      <c r="L55" s="12">
        <f>MAX(J6:J10)-SUM(J55:K55)</f>
        <v>0</v>
      </c>
    </row>
    <row r="56" spans="1:17">
      <c r="B56" t="s">
        <v>674</v>
      </c>
      <c r="C56" s="9">
        <f>SUM(C11:C14)/snapshots/8</f>
        <v>6.2276785714285715E-3</v>
      </c>
      <c r="D56" s="9">
        <f>SUMPRODUCT(P11:P14,P11:P14)/SUM(P11:P14)-C56</f>
        <v>8.892913146441371E-2</v>
      </c>
      <c r="E56" s="9">
        <f>MAX(P11:P14)-(C56+D56)</f>
        <v>2.2343189964157711E-2</v>
      </c>
      <c r="G56" s="12">
        <f>MIN(Q11:Q14)</f>
        <v>0</v>
      </c>
      <c r="H56" s="12">
        <f>AVERAGE(Q11:Q14)-G56</f>
        <v>0</v>
      </c>
      <c r="I56" s="12">
        <f>MAX(Q11:Q14)-SUM(G56:H56)</f>
        <v>0</v>
      </c>
      <c r="J56" s="12">
        <f>AVERAGE(J11:J14)</f>
        <v>0</v>
      </c>
      <c r="K56" s="12">
        <f>IF(SUM(J11:J14)&gt;0,SUMPRODUCT(J11:J14,J11:J14)/SUM(J11:J14)-J56,0)</f>
        <v>0</v>
      </c>
      <c r="L56" s="12">
        <f>MAX(J11:J14)-SUM(J56:K56)</f>
        <v>0</v>
      </c>
    </row>
    <row r="57" spans="1:17">
      <c r="B57" t="s">
        <v>677</v>
      </c>
      <c r="C57" s="9">
        <f>SUM(C15:C17)/snapshots/8</f>
        <v>1.629464285714286E-3</v>
      </c>
      <c r="D57" s="9">
        <f>SUMPRODUCT(P15:P17,P15:P17)/SUM(P15:P17)-C57</f>
        <v>3.1332864481409005E-2</v>
      </c>
      <c r="E57" s="9">
        <f>MAX(P15:P17)-(C57+D57)</f>
        <v>7.0376712328767133E-3</v>
      </c>
      <c r="G57" s="12">
        <f>MIN(Q15:Q17)</f>
        <v>0</v>
      </c>
      <c r="H57" s="12">
        <f>AVERAGE(Q15:Q17)-G57</f>
        <v>0</v>
      </c>
      <c r="I57" s="12">
        <f>MAX(Q15:Q17)-SUM(G57:H57)</f>
        <v>0</v>
      </c>
      <c r="J57" s="12">
        <f>AVERAGE(J15:J17)</f>
        <v>0</v>
      </c>
      <c r="K57" s="12">
        <f>IF(SUM(J15:J17)&gt;0,SUMPRODUCT(J15:J17,J15:J17)/SUM(J15:J17)-J57,0)</f>
        <v>0</v>
      </c>
      <c r="L57" s="12">
        <f>MAX(J15:J17)-SUM(J57:K57)</f>
        <v>0</v>
      </c>
    </row>
    <row r="58" spans="1:17">
      <c r="B58" t="s">
        <v>673</v>
      </c>
      <c r="C58" s="9">
        <f>SUM(C18:C19)/snapshots/8</f>
        <v>5.1339285714285712E-4</v>
      </c>
      <c r="D58" s="9">
        <f>SUMPRODUCT(P18:P19,P18:P19)/SUM(P18:P19)-C58</f>
        <v>1.3888781055900622E-2</v>
      </c>
      <c r="E58" s="9">
        <f>MAX(P18:P19)-(C58+D58)</f>
        <v>5.9782608695652106E-4</v>
      </c>
      <c r="G58" s="12">
        <f>MIN(Q18:Q19)</f>
        <v>0</v>
      </c>
      <c r="H58" s="12">
        <f>AVERAGE(Q18:Q19)-G58</f>
        <v>0</v>
      </c>
      <c r="I58" s="12">
        <f>MAX(Q18:Q19)-SUM(G58:H58)</f>
        <v>0</v>
      </c>
      <c r="J58" s="12">
        <f>AVERAGE(J18:J19)</f>
        <v>0</v>
      </c>
      <c r="K58" s="12">
        <f>IF(SUM(J18:J19)&gt;0,SUMPRODUCT(J18:J19,J18:J19)/SUM(J18:J19)-J58,0)</f>
        <v>0</v>
      </c>
      <c r="L58" s="12">
        <f>MAX(J18:J19)-SUM(J58:K58)</f>
        <v>0</v>
      </c>
    </row>
    <row r="59" spans="1:17">
      <c r="B59" t="s">
        <v>678</v>
      </c>
      <c r="C59" s="9">
        <f>SUM(C20:C23)/snapshots/8</f>
        <v>9.8214285714285695E-3</v>
      </c>
      <c r="D59" s="9">
        <f>SUMPRODUCT(P20:P23,P20:P23)/SUM(P20:P23)-C59</f>
        <v>0.13713879870129872</v>
      </c>
      <c r="E59" s="9">
        <f>MAX(P20:P23)-(C59+D59)</f>
        <v>3.1789772727272708E-2</v>
      </c>
      <c r="G59" s="12">
        <f>MIN(Q20:Q23)</f>
        <v>0</v>
      </c>
      <c r="H59" s="12">
        <f>AVERAGE(Q20:Q23)-G59</f>
        <v>0</v>
      </c>
      <c r="I59" s="12">
        <f>MAX(Q20:Q23)-SUM(G59:H59)</f>
        <v>0</v>
      </c>
      <c r="J59" s="12">
        <f>AVERAGE(J20:J23)</f>
        <v>0</v>
      </c>
      <c r="K59" s="12">
        <f>IF(SUM(J20:J23)&gt;0,SUMPRODUCT(J20:J23,J20:J23)/SUM(J20:J23)-J59,0)</f>
        <v>0</v>
      </c>
      <c r="L59" s="12">
        <f>MAX(J20:J23)-SUM(J59:K59)</f>
        <v>0</v>
      </c>
    </row>
    <row r="60" spans="1:17">
      <c r="B60" t="s">
        <v>676</v>
      </c>
      <c r="C60" s="9">
        <f>SUM(C24:C24)/snapshots/8</f>
        <v>3.5714285714285714E-4</v>
      </c>
      <c r="D60" s="9">
        <f>SUMPRODUCT(P24:P24,P24:P24)/SUM(P24:P24)-C60</f>
        <v>1.9642857142857142E-2</v>
      </c>
      <c r="E60" s="9">
        <f>MAX(P24:P24)-(C60+D60)</f>
        <v>0</v>
      </c>
      <c r="G60" s="12">
        <f>MIN(Q24:Q24)</f>
        <v>0</v>
      </c>
      <c r="H60" s="12">
        <f>AVERAGE(Q24:Q24)-G60</f>
        <v>0</v>
      </c>
      <c r="I60" s="12">
        <f>MAX(Q24:Q24)-SUM(G60:H60)</f>
        <v>0</v>
      </c>
      <c r="J60" s="12">
        <f>AVERAGE(J24:J24)</f>
        <v>0</v>
      </c>
      <c r="K60" s="12">
        <f>IF(SUM(J24:J24)&gt;0,SUMPRODUCT(J24:J24,J24:J24)/SUM(J24:J24)-J60,0)</f>
        <v>0</v>
      </c>
      <c r="L60" s="12">
        <f>MAX(J24:J24)-SUM(J60:K60)</f>
        <v>0</v>
      </c>
    </row>
    <row r="61" spans="1:17">
      <c r="B61" t="s">
        <v>675</v>
      </c>
      <c r="C61" s="9">
        <f>SUM(C25:C28)/snapshots/8</f>
        <v>0.15450892857142856</v>
      </c>
      <c r="D61" s="9">
        <f>SUMPRODUCT(P25:P28,P25:P28)/SUM(P25:P28)-C61</f>
        <v>2.1487365207206834</v>
      </c>
      <c r="E61" s="9">
        <f>MAX(P25:P28)-(C61+D61)</f>
        <v>0.50300455070788797</v>
      </c>
      <c r="G61" s="12">
        <f>MIN(Q25:Q28)</f>
        <v>0</v>
      </c>
      <c r="H61" s="12">
        <f>AVERAGE(Q25:Q28)-G61</f>
        <v>0</v>
      </c>
      <c r="I61" s="12">
        <f>MAX(Q25:Q28)-SUM(G61:H61)</f>
        <v>0</v>
      </c>
      <c r="J61" s="12">
        <f>AVERAGE(J25:J28)</f>
        <v>0</v>
      </c>
      <c r="K61" s="12">
        <f>IF(SUM(J25:J28)&gt;0,SUMPRODUCT(J25:J28,J25:J28)/SUM(J25:J28)-J61,0)</f>
        <v>0</v>
      </c>
      <c r="L61" s="12">
        <f>MAX(J25:J28)-SUM(J61:K61)</f>
        <v>0</v>
      </c>
    </row>
    <row r="62" spans="1:17">
      <c r="B62" t="s">
        <v>684</v>
      </c>
      <c r="C62" s="9">
        <f>SUM(C29:C30)/snapshots/8</f>
        <v>4.0513392857142852E-2</v>
      </c>
      <c r="D62" s="9">
        <f>SUMPRODUCT(P29:P30,P29:P30)/SUM(P29:P30)-C62</f>
        <v>1.1013027228453365</v>
      </c>
      <c r="E62" s="9">
        <f>MAX(P29:P30)-(C62+D62)</f>
        <v>8.4433884297520745E-2</v>
      </c>
      <c r="G62" s="12">
        <f>MIN(Q29:Q30)</f>
        <v>0</v>
      </c>
      <c r="H62" s="12">
        <f>AVERAGE(Q29:Q30)-G62</f>
        <v>0</v>
      </c>
      <c r="I62" s="12">
        <f>MAX(Q29:Q30)-SUM(G62:H62)</f>
        <v>0</v>
      </c>
      <c r="J62" s="12">
        <f>AVERAGE(J29:J30)</f>
        <v>0</v>
      </c>
      <c r="K62" s="12">
        <f>IF(SUM(J29:J30)&gt;0,SUMPRODUCT(J29:J30,J29:J30)/SUM(J29:J30)-J62,0)</f>
        <v>0</v>
      </c>
      <c r="L62" s="12">
        <f>MAX(J29:J30)-SUM(J62:K62)</f>
        <v>0</v>
      </c>
    </row>
    <row r="63" spans="1:17">
      <c r="B63" t="s">
        <v>679</v>
      </c>
      <c r="C63" s="9">
        <f>SUM(C31:C39)/snapshots/8</f>
        <v>4.1964285714285714E-3</v>
      </c>
      <c r="D63" s="9">
        <f>SUMPRODUCT(P31:P39,P31:P39)/SUM(P31:P39)-C63</f>
        <v>2.3356762917933135E-2</v>
      </c>
      <c r="E63" s="9">
        <f>MAX(P31:P39)-(C63+D63)</f>
        <v>7.4468085106382947E-3</v>
      </c>
      <c r="G63" s="12">
        <f>MIN(Q31:Q39)</f>
        <v>400</v>
      </c>
      <c r="H63" s="12">
        <f>AVERAGE(Q31:Q39)-G63</f>
        <v>0</v>
      </c>
      <c r="I63" s="12">
        <f>MAX(Q31:Q39)-SUM(G63:H63)</f>
        <v>0</v>
      </c>
      <c r="J63" s="12">
        <f>AVERAGE(J31:J39)</f>
        <v>496</v>
      </c>
      <c r="K63" s="12">
        <f>IF(SUM(J31:J39)&gt;0,SUMPRODUCT(J31:J39,J31:J39)/SUM(J31:J39)-J63,0)</f>
        <v>0</v>
      </c>
      <c r="L63" s="12">
        <f>MAX(J31:J39)-SUM(J63:K63)</f>
        <v>0</v>
      </c>
    </row>
    <row r="64" spans="1:17">
      <c r="B64" t="s">
        <v>682</v>
      </c>
      <c r="C64" s="9">
        <f>SUM(C40:C43)/snapshots/8</f>
        <v>4.7343750000000004E-2</v>
      </c>
      <c r="D64" s="9">
        <f>SUMPRODUCT(P40:P43,P40:P43)/SUM(P40:P43)-C64</f>
        <v>0.61687654702970296</v>
      </c>
      <c r="E64" s="9">
        <f>MAX(P40:P43)-(C64+D64)</f>
        <v>3.0779702970296974E-2</v>
      </c>
      <c r="G64" s="12">
        <f>MIN(Q40:Q43)</f>
        <v>692</v>
      </c>
      <c r="H64" s="12">
        <f>AVERAGE(Q40:Q43)-G64</f>
        <v>0</v>
      </c>
      <c r="I64" s="12">
        <f>MAX(Q40:Q43)-SUM(G64:H64)</f>
        <v>0</v>
      </c>
      <c r="J64" s="12">
        <f>AVERAGE(J40:J43)</f>
        <v>1396</v>
      </c>
      <c r="K64" s="12">
        <f>IF(SUM(J40:J43)&gt;0,SUMPRODUCT(J40:J43,J40:J43)/SUM(J40:J43)-J64,0)</f>
        <v>0</v>
      </c>
      <c r="L64" s="12">
        <f>MAX(J40:J43)-SUM(J64:K64)</f>
        <v>0</v>
      </c>
    </row>
    <row r="65" spans="2:12">
      <c r="B65" t="s">
        <v>683</v>
      </c>
      <c r="C65" s="9">
        <f>SUM(C44:C47)/snapshots/8</f>
        <v>0.12017857142857144</v>
      </c>
      <c r="D65" s="9">
        <f>SUMPRODUCT(P44:P47,P44:P47)/SUM(P44:P47)-C65</f>
        <v>1.5623673981108044</v>
      </c>
      <c r="E65" s="9">
        <f>MAX(P44:P47)-(C65+D65)</f>
        <v>7.4540304606240948E-3</v>
      </c>
      <c r="G65" s="12">
        <f>MIN(Q44:Q47)</f>
        <v>4752</v>
      </c>
      <c r="H65" s="12">
        <f>AVERAGE(Q44:Q47)-G65</f>
        <v>176</v>
      </c>
      <c r="I65" s="12">
        <f>MAX(Q44:Q47)-SUM(G65:H65)</f>
        <v>528</v>
      </c>
      <c r="J65" s="12">
        <f>AVERAGE(J44:J47)</f>
        <v>3396</v>
      </c>
      <c r="K65" s="12">
        <f>IF(SUM(J44:J47)&gt;0,SUMPRODUCT(J44:J47,J44:J47)/SUM(J44:J47)-J65,0)</f>
        <v>0</v>
      </c>
      <c r="L65" s="12">
        <f>MAX(J44:J47)-SUM(J65:K65)</f>
        <v>0</v>
      </c>
    </row>
    <row r="66" spans="2:12">
      <c r="B66" t="s">
        <v>680</v>
      </c>
      <c r="C66" s="9">
        <f>SUM(C48:C51)/snapshots/8</f>
        <v>1.4732142857142858E-3</v>
      </c>
      <c r="D66" s="9">
        <f>SUMPRODUCT(P48:P51,P48:P51)/SUM(P48:P51)-C66</f>
        <v>1.9625270562770563E-2</v>
      </c>
      <c r="E66" s="9">
        <f>MAX(P48:P51)-(C66+D66)</f>
        <v>2.6515151515151512E-3</v>
      </c>
      <c r="G66" s="12">
        <f>MIN(Q48:Q51)</f>
        <v>304900</v>
      </c>
      <c r="H66" s="12">
        <f>AVERAGE(Q48:Q51)-G66</f>
        <v>0</v>
      </c>
      <c r="I66" s="12">
        <f>MAX(Q48:Q51)-SUM(G66:H66)</f>
        <v>0</v>
      </c>
      <c r="J66" s="12">
        <f>AVERAGE(J48:J51)</f>
        <v>3772</v>
      </c>
      <c r="K66" s="12">
        <f>IF(SUM(J48:J51)&gt;0,SUMPRODUCT(J48:J51,J48:J51)/SUM(J48:J51)-J66,0)</f>
        <v>0</v>
      </c>
      <c r="L66" s="12">
        <f>MAX(J48:J51)-SUM(J66:K66)</f>
        <v>0</v>
      </c>
    </row>
  </sheetData>
  <sortState xmlns:xlrd2="http://schemas.microsoft.com/office/spreadsheetml/2017/richdata2" caseSensitive="1" ref="A2:P51">
    <sortCondition ref="M2"/>
    <sortCondition ref="A2"/>
  </sortState>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C4EE-E21C-401D-B348-D8897D436DED}">
  <dimension ref="A1:AL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38">
      <c r="A1" t="s">
        <v>685</v>
      </c>
      <c r="B1" t="s">
        <v>686</v>
      </c>
      <c r="C1" t="s">
        <v>687</v>
      </c>
      <c r="D1" t="s">
        <v>688</v>
      </c>
      <c r="E1" t="s">
        <v>689</v>
      </c>
      <c r="F1" t="s">
        <v>690</v>
      </c>
      <c r="G1" t="s">
        <v>691</v>
      </c>
      <c r="H1" t="s">
        <v>692</v>
      </c>
      <c r="I1" t="s">
        <v>693</v>
      </c>
      <c r="J1" t="s">
        <v>694</v>
      </c>
      <c r="K1" t="s">
        <v>695</v>
      </c>
      <c r="L1" t="s">
        <v>696</v>
      </c>
      <c r="M1" t="s">
        <v>697</v>
      </c>
      <c r="N1" t="s">
        <v>698</v>
      </c>
      <c r="O1" t="s">
        <v>699</v>
      </c>
      <c r="P1" t="s">
        <v>700</v>
      </c>
      <c r="Q1" t="s">
        <v>701</v>
      </c>
      <c r="R1" t="s">
        <v>702</v>
      </c>
      <c r="S1" t="s">
        <v>703</v>
      </c>
      <c r="T1" t="s">
        <v>704</v>
      </c>
      <c r="U1" t="s">
        <v>705</v>
      </c>
      <c r="V1" t="s">
        <v>706</v>
      </c>
      <c r="W1" t="s">
        <v>707</v>
      </c>
      <c r="X1" t="s">
        <v>708</v>
      </c>
      <c r="Y1" t="s">
        <v>709</v>
      </c>
      <c r="Z1" t="s">
        <v>710</v>
      </c>
      <c r="AA1" t="s">
        <v>711</v>
      </c>
      <c r="AB1" t="s">
        <v>712</v>
      </c>
      <c r="AC1" t="s">
        <v>713</v>
      </c>
      <c r="AD1" t="s">
        <v>714</v>
      </c>
      <c r="AE1" t="s">
        <v>715</v>
      </c>
      <c r="AF1" t="s">
        <v>716</v>
      </c>
      <c r="AG1" t="s">
        <v>717</v>
      </c>
      <c r="AH1" t="s">
        <v>718</v>
      </c>
      <c r="AI1" t="s">
        <v>719</v>
      </c>
      <c r="AJ1" t="s">
        <v>720</v>
      </c>
      <c r="AK1" t="s">
        <v>721</v>
      </c>
      <c r="AL1" t="s">
        <v>722</v>
      </c>
    </row>
    <row r="2" spans="1:38">
      <c r="A2" s="1">
        <v>44949.000150462962</v>
      </c>
      <c r="B2">
        <v>50</v>
      </c>
      <c r="C2">
        <v>0</v>
      </c>
      <c r="D2">
        <v>0</v>
      </c>
      <c r="E2">
        <v>5685</v>
      </c>
      <c r="F2">
        <v>27806</v>
      </c>
      <c r="G2">
        <v>78039</v>
      </c>
      <c r="H2">
        <v>1356</v>
      </c>
      <c r="I2">
        <v>183</v>
      </c>
      <c r="J2">
        <v>0</v>
      </c>
      <c r="K2">
        <v>0</v>
      </c>
      <c r="L2">
        <v>27313</v>
      </c>
      <c r="M2">
        <v>35</v>
      </c>
      <c r="N2">
        <v>0</v>
      </c>
      <c r="O2">
        <v>96516</v>
      </c>
      <c r="P2">
        <v>18</v>
      </c>
      <c r="Q2">
        <v>0</v>
      </c>
      <c r="R2">
        <v>0</v>
      </c>
      <c r="S2">
        <v>0</v>
      </c>
      <c r="T2">
        <v>0</v>
      </c>
      <c r="U2">
        <v>0</v>
      </c>
      <c r="V2">
        <v>0</v>
      </c>
      <c r="W2">
        <v>0</v>
      </c>
      <c r="X2">
        <v>0</v>
      </c>
      <c r="Y2">
        <v>17076</v>
      </c>
      <c r="Z2">
        <v>0</v>
      </c>
      <c r="AA2">
        <v>0</v>
      </c>
      <c r="AB2">
        <v>0</v>
      </c>
      <c r="AC2">
        <v>0</v>
      </c>
      <c r="AD2">
        <v>0</v>
      </c>
      <c r="AE2">
        <v>0</v>
      </c>
      <c r="AF2">
        <v>0</v>
      </c>
      <c r="AG2">
        <v>0</v>
      </c>
      <c r="AH2">
        <v>0</v>
      </c>
      <c r="AI2">
        <v>0</v>
      </c>
      <c r="AJ2">
        <v>0</v>
      </c>
      <c r="AK2">
        <v>0</v>
      </c>
      <c r="AL2">
        <v>0</v>
      </c>
    </row>
    <row r="3" spans="1:38">
      <c r="A3" s="1">
        <v>44949.125150462962</v>
      </c>
      <c r="B3">
        <v>9</v>
      </c>
      <c r="C3">
        <v>0</v>
      </c>
      <c r="D3">
        <v>0</v>
      </c>
      <c r="E3">
        <v>5674</v>
      </c>
      <c r="F3">
        <v>27868</v>
      </c>
      <c r="G3">
        <v>78008</v>
      </c>
      <c r="H3">
        <v>0</v>
      </c>
      <c r="I3">
        <v>13322</v>
      </c>
      <c r="J3">
        <v>0</v>
      </c>
      <c r="K3">
        <v>0</v>
      </c>
      <c r="L3">
        <v>940204</v>
      </c>
      <c r="M3">
        <v>187</v>
      </c>
      <c r="N3">
        <v>0</v>
      </c>
      <c r="O3">
        <v>2873795</v>
      </c>
      <c r="P3">
        <v>0</v>
      </c>
      <c r="Q3">
        <v>0</v>
      </c>
      <c r="R3">
        <v>0</v>
      </c>
      <c r="S3">
        <v>0</v>
      </c>
      <c r="T3">
        <v>0</v>
      </c>
      <c r="U3">
        <v>0</v>
      </c>
      <c r="V3">
        <v>2</v>
      </c>
      <c r="W3">
        <v>0</v>
      </c>
      <c r="X3">
        <v>0</v>
      </c>
      <c r="Y3">
        <v>625090</v>
      </c>
      <c r="Z3">
        <v>0</v>
      </c>
      <c r="AA3">
        <v>0</v>
      </c>
      <c r="AB3">
        <v>0</v>
      </c>
      <c r="AC3">
        <v>0</v>
      </c>
      <c r="AD3">
        <v>0</v>
      </c>
      <c r="AE3">
        <v>0</v>
      </c>
      <c r="AF3">
        <v>0</v>
      </c>
      <c r="AG3">
        <v>0</v>
      </c>
      <c r="AH3">
        <v>0</v>
      </c>
      <c r="AI3">
        <v>0</v>
      </c>
      <c r="AJ3">
        <v>0</v>
      </c>
      <c r="AK3">
        <v>2270</v>
      </c>
      <c r="AL3">
        <v>0</v>
      </c>
    </row>
    <row r="4" spans="1:38">
      <c r="A4" s="1">
        <v>44949.250150462962</v>
      </c>
      <c r="B4">
        <v>8</v>
      </c>
      <c r="C4">
        <v>0</v>
      </c>
      <c r="D4">
        <v>0</v>
      </c>
      <c r="E4">
        <v>5674</v>
      </c>
      <c r="F4">
        <v>27892</v>
      </c>
      <c r="G4">
        <v>78000</v>
      </c>
      <c r="H4">
        <v>36</v>
      </c>
      <c r="I4">
        <v>27192</v>
      </c>
      <c r="J4">
        <v>0</v>
      </c>
      <c r="K4">
        <v>0</v>
      </c>
      <c r="L4">
        <v>954155</v>
      </c>
      <c r="M4">
        <v>1691</v>
      </c>
      <c r="N4">
        <v>0</v>
      </c>
      <c r="O4">
        <v>3028141</v>
      </c>
      <c r="P4">
        <v>42</v>
      </c>
      <c r="Q4">
        <v>0</v>
      </c>
      <c r="R4">
        <v>0</v>
      </c>
      <c r="S4">
        <v>0</v>
      </c>
      <c r="T4">
        <v>0</v>
      </c>
      <c r="U4">
        <v>0</v>
      </c>
      <c r="V4">
        <v>1</v>
      </c>
      <c r="W4">
        <v>0</v>
      </c>
      <c r="X4">
        <v>0</v>
      </c>
      <c r="Y4">
        <v>633187</v>
      </c>
      <c r="Z4">
        <v>0</v>
      </c>
      <c r="AA4">
        <v>0</v>
      </c>
      <c r="AB4">
        <v>0</v>
      </c>
      <c r="AC4">
        <v>0</v>
      </c>
      <c r="AD4">
        <v>0</v>
      </c>
      <c r="AE4">
        <v>0</v>
      </c>
      <c r="AF4">
        <v>0</v>
      </c>
      <c r="AG4">
        <v>0</v>
      </c>
      <c r="AH4">
        <v>0</v>
      </c>
      <c r="AI4">
        <v>0</v>
      </c>
      <c r="AJ4">
        <v>0</v>
      </c>
      <c r="AK4">
        <v>1132</v>
      </c>
      <c r="AL4">
        <v>0</v>
      </c>
    </row>
    <row r="5" spans="1:38">
      <c r="A5" s="1">
        <v>44949.375150462962</v>
      </c>
      <c r="B5">
        <v>8</v>
      </c>
      <c r="C5">
        <v>0</v>
      </c>
      <c r="D5">
        <v>0</v>
      </c>
      <c r="E5">
        <v>5674</v>
      </c>
      <c r="F5">
        <v>27887</v>
      </c>
      <c r="G5">
        <v>78006</v>
      </c>
      <c r="H5">
        <v>0</v>
      </c>
      <c r="I5">
        <v>21370</v>
      </c>
      <c r="J5">
        <v>0</v>
      </c>
      <c r="K5">
        <v>0</v>
      </c>
      <c r="L5">
        <v>942999</v>
      </c>
      <c r="M5">
        <v>191</v>
      </c>
      <c r="N5">
        <v>0</v>
      </c>
      <c r="O5">
        <v>2911125</v>
      </c>
      <c r="P5">
        <v>0</v>
      </c>
      <c r="Q5">
        <v>0</v>
      </c>
      <c r="R5">
        <v>0</v>
      </c>
      <c r="S5">
        <v>0</v>
      </c>
      <c r="T5">
        <v>0</v>
      </c>
      <c r="U5">
        <v>0</v>
      </c>
      <c r="V5">
        <v>2</v>
      </c>
      <c r="W5">
        <v>0</v>
      </c>
      <c r="X5">
        <v>0</v>
      </c>
      <c r="Y5">
        <v>628799</v>
      </c>
      <c r="Z5">
        <v>0</v>
      </c>
      <c r="AA5">
        <v>0</v>
      </c>
      <c r="AB5">
        <v>0</v>
      </c>
      <c r="AC5">
        <v>0</v>
      </c>
      <c r="AD5">
        <v>0</v>
      </c>
      <c r="AE5">
        <v>0</v>
      </c>
      <c r="AF5">
        <v>0</v>
      </c>
      <c r="AG5">
        <v>0</v>
      </c>
      <c r="AH5">
        <v>0</v>
      </c>
      <c r="AI5">
        <v>0</v>
      </c>
      <c r="AJ5">
        <v>0</v>
      </c>
      <c r="AK5">
        <v>0</v>
      </c>
      <c r="AL5">
        <v>0</v>
      </c>
    </row>
    <row r="6" spans="1:38">
      <c r="A6" s="1">
        <v>44949.500150462962</v>
      </c>
      <c r="B6">
        <v>9</v>
      </c>
      <c r="C6">
        <v>0</v>
      </c>
      <c r="D6">
        <v>0</v>
      </c>
      <c r="E6">
        <v>5678</v>
      </c>
      <c r="F6">
        <v>27948</v>
      </c>
      <c r="G6">
        <v>78006</v>
      </c>
      <c r="H6">
        <v>0</v>
      </c>
      <c r="I6">
        <v>14548</v>
      </c>
      <c r="J6">
        <v>0</v>
      </c>
      <c r="K6">
        <v>0</v>
      </c>
      <c r="L6">
        <v>912264</v>
      </c>
      <c r="M6">
        <v>338</v>
      </c>
      <c r="N6">
        <v>0</v>
      </c>
      <c r="O6">
        <v>2810664</v>
      </c>
      <c r="P6">
        <v>0</v>
      </c>
      <c r="Q6">
        <v>0</v>
      </c>
      <c r="R6">
        <v>0</v>
      </c>
      <c r="S6">
        <v>0</v>
      </c>
      <c r="T6">
        <v>0</v>
      </c>
      <c r="U6">
        <v>0</v>
      </c>
      <c r="V6">
        <v>1</v>
      </c>
      <c r="W6">
        <v>0</v>
      </c>
      <c r="X6">
        <v>0</v>
      </c>
      <c r="Y6">
        <v>607066</v>
      </c>
      <c r="Z6">
        <v>0</v>
      </c>
      <c r="AA6">
        <v>0</v>
      </c>
      <c r="AB6">
        <v>0</v>
      </c>
      <c r="AC6">
        <v>0</v>
      </c>
      <c r="AD6">
        <v>0</v>
      </c>
      <c r="AE6">
        <v>0</v>
      </c>
      <c r="AF6">
        <v>0</v>
      </c>
      <c r="AG6">
        <v>0</v>
      </c>
      <c r="AH6">
        <v>0</v>
      </c>
      <c r="AI6">
        <v>0</v>
      </c>
      <c r="AJ6">
        <v>0</v>
      </c>
      <c r="AK6">
        <v>0</v>
      </c>
      <c r="AL6">
        <v>0</v>
      </c>
    </row>
    <row r="7" spans="1:38">
      <c r="A7" s="1">
        <v>44949.625150462962</v>
      </c>
      <c r="B7">
        <v>8</v>
      </c>
      <c r="C7">
        <v>0</v>
      </c>
      <c r="D7">
        <v>0</v>
      </c>
      <c r="E7">
        <v>5676</v>
      </c>
      <c r="F7">
        <v>27925</v>
      </c>
      <c r="G7">
        <v>78009</v>
      </c>
      <c r="H7">
        <v>0</v>
      </c>
      <c r="I7">
        <v>13092</v>
      </c>
      <c r="J7">
        <v>0</v>
      </c>
      <c r="K7">
        <v>0</v>
      </c>
      <c r="L7">
        <v>951296</v>
      </c>
      <c r="M7">
        <v>190</v>
      </c>
      <c r="N7">
        <v>0</v>
      </c>
      <c r="O7">
        <v>2898963</v>
      </c>
      <c r="P7">
        <v>0</v>
      </c>
      <c r="Q7">
        <v>0</v>
      </c>
      <c r="R7">
        <v>0</v>
      </c>
      <c r="S7">
        <v>0</v>
      </c>
      <c r="T7">
        <v>0</v>
      </c>
      <c r="U7">
        <v>0</v>
      </c>
      <c r="V7">
        <v>1</v>
      </c>
      <c r="W7">
        <v>0</v>
      </c>
      <c r="X7">
        <v>0</v>
      </c>
      <c r="Y7">
        <v>626913</v>
      </c>
      <c r="Z7">
        <v>0</v>
      </c>
      <c r="AA7">
        <v>0</v>
      </c>
      <c r="AB7">
        <v>0</v>
      </c>
      <c r="AC7">
        <v>0</v>
      </c>
      <c r="AD7">
        <v>0</v>
      </c>
      <c r="AE7">
        <v>0</v>
      </c>
      <c r="AF7">
        <v>0</v>
      </c>
      <c r="AG7">
        <v>0</v>
      </c>
      <c r="AH7">
        <v>0</v>
      </c>
      <c r="AI7">
        <v>0</v>
      </c>
      <c r="AJ7">
        <v>0</v>
      </c>
      <c r="AK7">
        <v>0</v>
      </c>
      <c r="AL7">
        <v>0</v>
      </c>
    </row>
    <row r="8" spans="1:38">
      <c r="A8" s="1">
        <v>44949.750150462962</v>
      </c>
      <c r="B8">
        <v>8</v>
      </c>
      <c r="C8">
        <v>0</v>
      </c>
      <c r="D8">
        <v>0</v>
      </c>
      <c r="E8">
        <v>5678</v>
      </c>
      <c r="F8">
        <v>27986</v>
      </c>
      <c r="G8">
        <v>78008</v>
      </c>
      <c r="H8">
        <v>0</v>
      </c>
      <c r="I8">
        <v>12600</v>
      </c>
      <c r="J8">
        <v>0</v>
      </c>
      <c r="K8">
        <v>0</v>
      </c>
      <c r="L8">
        <v>939664</v>
      </c>
      <c r="M8">
        <v>191</v>
      </c>
      <c r="N8">
        <v>0</v>
      </c>
      <c r="O8">
        <v>2930432</v>
      </c>
      <c r="P8">
        <v>0</v>
      </c>
      <c r="Q8">
        <v>0</v>
      </c>
      <c r="R8">
        <v>0</v>
      </c>
      <c r="S8">
        <v>0</v>
      </c>
      <c r="T8">
        <v>0</v>
      </c>
      <c r="U8">
        <v>0</v>
      </c>
      <c r="V8">
        <v>2</v>
      </c>
      <c r="W8">
        <v>0</v>
      </c>
      <c r="X8">
        <v>0</v>
      </c>
      <c r="Y8">
        <v>624734</v>
      </c>
      <c r="Z8">
        <v>0</v>
      </c>
      <c r="AA8">
        <v>0</v>
      </c>
      <c r="AB8">
        <v>0</v>
      </c>
      <c r="AC8">
        <v>0</v>
      </c>
      <c r="AD8">
        <v>0</v>
      </c>
      <c r="AE8">
        <v>0</v>
      </c>
      <c r="AF8">
        <v>0</v>
      </c>
      <c r="AG8">
        <v>0</v>
      </c>
      <c r="AH8">
        <v>0</v>
      </c>
      <c r="AI8">
        <v>0</v>
      </c>
      <c r="AJ8">
        <v>0</v>
      </c>
      <c r="AK8">
        <v>1130</v>
      </c>
      <c r="AL8">
        <v>0</v>
      </c>
    </row>
    <row r="9" spans="1:38">
      <c r="A9" s="1">
        <v>44949.875150462962</v>
      </c>
      <c r="B9">
        <v>11</v>
      </c>
      <c r="C9">
        <v>0</v>
      </c>
      <c r="D9">
        <v>0</v>
      </c>
      <c r="E9">
        <v>5676</v>
      </c>
      <c r="F9">
        <v>27960</v>
      </c>
      <c r="G9">
        <v>78015</v>
      </c>
      <c r="H9">
        <v>0</v>
      </c>
      <c r="I9">
        <v>11964</v>
      </c>
      <c r="J9">
        <v>0</v>
      </c>
      <c r="K9">
        <v>0</v>
      </c>
      <c r="L9">
        <v>951693</v>
      </c>
      <c r="M9">
        <v>191</v>
      </c>
      <c r="N9">
        <v>0</v>
      </c>
      <c r="O9">
        <v>2889492</v>
      </c>
      <c r="P9">
        <v>0</v>
      </c>
      <c r="Q9">
        <v>0</v>
      </c>
      <c r="R9">
        <v>0</v>
      </c>
      <c r="S9">
        <v>0</v>
      </c>
      <c r="T9">
        <v>0</v>
      </c>
      <c r="U9">
        <v>0</v>
      </c>
      <c r="V9">
        <v>1</v>
      </c>
      <c r="W9">
        <v>0</v>
      </c>
      <c r="X9">
        <v>0</v>
      </c>
      <c r="Y9">
        <v>626965</v>
      </c>
      <c r="Z9">
        <v>0</v>
      </c>
      <c r="AA9">
        <v>0</v>
      </c>
      <c r="AB9">
        <v>0</v>
      </c>
      <c r="AC9">
        <v>0</v>
      </c>
      <c r="AD9">
        <v>0</v>
      </c>
      <c r="AE9">
        <v>0</v>
      </c>
      <c r="AF9">
        <v>0</v>
      </c>
      <c r="AG9">
        <v>0</v>
      </c>
      <c r="AH9">
        <v>0</v>
      </c>
      <c r="AI9">
        <v>0</v>
      </c>
      <c r="AJ9">
        <v>0</v>
      </c>
      <c r="AK9">
        <v>0</v>
      </c>
      <c r="AL9">
        <v>0</v>
      </c>
    </row>
    <row r="10" spans="1:38">
      <c r="A10" s="1">
        <v>44950.000150462962</v>
      </c>
      <c r="B10">
        <v>12</v>
      </c>
      <c r="C10">
        <v>0</v>
      </c>
      <c r="D10">
        <v>0</v>
      </c>
      <c r="E10">
        <v>5677</v>
      </c>
      <c r="F10">
        <v>28022</v>
      </c>
      <c r="G10">
        <v>78022</v>
      </c>
      <c r="H10">
        <v>0</v>
      </c>
      <c r="I10">
        <v>13490</v>
      </c>
      <c r="J10">
        <v>0</v>
      </c>
      <c r="K10">
        <v>0</v>
      </c>
      <c r="L10">
        <v>969729</v>
      </c>
      <c r="M10">
        <v>199</v>
      </c>
      <c r="N10">
        <v>0</v>
      </c>
      <c r="O10">
        <v>3069186</v>
      </c>
      <c r="P10">
        <v>0</v>
      </c>
      <c r="Q10">
        <v>0</v>
      </c>
      <c r="R10">
        <v>128</v>
      </c>
      <c r="S10">
        <v>0</v>
      </c>
      <c r="T10">
        <v>0</v>
      </c>
      <c r="U10">
        <v>0</v>
      </c>
      <c r="V10">
        <v>1</v>
      </c>
      <c r="W10">
        <v>0</v>
      </c>
      <c r="X10">
        <v>0</v>
      </c>
      <c r="Y10">
        <v>639203</v>
      </c>
      <c r="Z10">
        <v>0</v>
      </c>
      <c r="AA10">
        <v>0</v>
      </c>
      <c r="AB10">
        <v>0</v>
      </c>
      <c r="AC10">
        <v>0</v>
      </c>
      <c r="AD10">
        <v>0</v>
      </c>
      <c r="AE10">
        <v>0</v>
      </c>
      <c r="AF10">
        <v>0</v>
      </c>
      <c r="AG10">
        <v>0</v>
      </c>
      <c r="AH10">
        <v>0</v>
      </c>
      <c r="AI10">
        <v>0</v>
      </c>
      <c r="AJ10">
        <v>0</v>
      </c>
      <c r="AK10">
        <v>0</v>
      </c>
      <c r="AL10">
        <v>0</v>
      </c>
    </row>
    <row r="11" spans="1:38">
      <c r="A11" s="1">
        <v>44950.125150462962</v>
      </c>
      <c r="B11">
        <v>6</v>
      </c>
      <c r="C11">
        <v>0</v>
      </c>
      <c r="D11">
        <v>0</v>
      </c>
      <c r="E11">
        <v>5676</v>
      </c>
      <c r="F11">
        <v>28041</v>
      </c>
      <c r="G11">
        <v>78024</v>
      </c>
      <c r="H11">
        <v>0</v>
      </c>
      <c r="I11">
        <v>12572</v>
      </c>
      <c r="J11">
        <v>0</v>
      </c>
      <c r="K11">
        <v>0</v>
      </c>
      <c r="L11">
        <v>930499</v>
      </c>
      <c r="M11">
        <v>189</v>
      </c>
      <c r="N11">
        <v>0</v>
      </c>
      <c r="O11">
        <v>2970416</v>
      </c>
      <c r="P11">
        <v>0</v>
      </c>
      <c r="Q11">
        <v>0</v>
      </c>
      <c r="R11">
        <v>0</v>
      </c>
      <c r="S11">
        <v>0</v>
      </c>
      <c r="T11">
        <v>0</v>
      </c>
      <c r="U11">
        <v>0</v>
      </c>
      <c r="V11">
        <v>1</v>
      </c>
      <c r="W11">
        <v>0</v>
      </c>
      <c r="X11">
        <v>0</v>
      </c>
      <c r="Y11">
        <v>620255</v>
      </c>
      <c r="Z11">
        <v>0</v>
      </c>
      <c r="AA11">
        <v>0</v>
      </c>
      <c r="AB11">
        <v>0</v>
      </c>
      <c r="AC11">
        <v>0</v>
      </c>
      <c r="AD11">
        <v>0</v>
      </c>
      <c r="AE11">
        <v>0</v>
      </c>
      <c r="AF11">
        <v>0</v>
      </c>
      <c r="AG11">
        <v>0</v>
      </c>
      <c r="AH11">
        <v>0</v>
      </c>
      <c r="AI11">
        <v>0</v>
      </c>
      <c r="AJ11">
        <v>0</v>
      </c>
      <c r="AK11">
        <v>0</v>
      </c>
      <c r="AL11">
        <v>0</v>
      </c>
    </row>
    <row r="12" spans="1:38">
      <c r="A12" s="1">
        <v>44950.250162037039</v>
      </c>
      <c r="B12">
        <v>10</v>
      </c>
      <c r="C12">
        <v>0</v>
      </c>
      <c r="D12">
        <v>0</v>
      </c>
      <c r="E12">
        <v>5677</v>
      </c>
      <c r="F12">
        <v>28071</v>
      </c>
      <c r="G12">
        <v>78025</v>
      </c>
      <c r="H12">
        <v>0</v>
      </c>
      <c r="I12">
        <v>25582</v>
      </c>
      <c r="J12">
        <v>0</v>
      </c>
      <c r="K12">
        <v>0</v>
      </c>
      <c r="L12">
        <v>969365</v>
      </c>
      <c r="M12">
        <v>1844</v>
      </c>
      <c r="N12">
        <v>0</v>
      </c>
      <c r="O12">
        <v>2929145</v>
      </c>
      <c r="P12">
        <v>41</v>
      </c>
      <c r="Q12">
        <v>0</v>
      </c>
      <c r="R12">
        <v>0</v>
      </c>
      <c r="S12">
        <v>0</v>
      </c>
      <c r="T12">
        <v>0</v>
      </c>
      <c r="U12">
        <v>0</v>
      </c>
      <c r="V12">
        <v>1</v>
      </c>
      <c r="W12">
        <v>0</v>
      </c>
      <c r="X12">
        <v>0</v>
      </c>
      <c r="Y12">
        <v>635263</v>
      </c>
      <c r="Z12">
        <v>0</v>
      </c>
      <c r="AA12">
        <v>0</v>
      </c>
      <c r="AB12">
        <v>0</v>
      </c>
      <c r="AC12">
        <v>0</v>
      </c>
      <c r="AD12">
        <v>0</v>
      </c>
      <c r="AE12">
        <v>0</v>
      </c>
      <c r="AF12">
        <v>0</v>
      </c>
      <c r="AG12">
        <v>0</v>
      </c>
      <c r="AH12">
        <v>0</v>
      </c>
      <c r="AI12">
        <v>0</v>
      </c>
      <c r="AJ12">
        <v>0</v>
      </c>
      <c r="AK12">
        <v>0</v>
      </c>
      <c r="AL12">
        <v>0</v>
      </c>
    </row>
    <row r="13" spans="1:38">
      <c r="A13" s="1">
        <v>44950.375162037039</v>
      </c>
      <c r="B13">
        <v>8</v>
      </c>
      <c r="C13">
        <v>0</v>
      </c>
      <c r="D13">
        <v>0</v>
      </c>
      <c r="E13">
        <v>5679</v>
      </c>
      <c r="F13">
        <v>28091</v>
      </c>
      <c r="G13">
        <v>78016</v>
      </c>
      <c r="H13">
        <v>0</v>
      </c>
      <c r="I13">
        <v>21342</v>
      </c>
      <c r="J13">
        <v>0</v>
      </c>
      <c r="K13">
        <v>0</v>
      </c>
      <c r="L13">
        <v>935346</v>
      </c>
      <c r="M13">
        <v>190</v>
      </c>
      <c r="N13">
        <v>0</v>
      </c>
      <c r="O13">
        <v>2959575</v>
      </c>
      <c r="P13">
        <v>0</v>
      </c>
      <c r="Q13">
        <v>0</v>
      </c>
      <c r="R13">
        <v>0</v>
      </c>
      <c r="S13">
        <v>0</v>
      </c>
      <c r="T13">
        <v>0</v>
      </c>
      <c r="U13">
        <v>0</v>
      </c>
      <c r="V13">
        <v>2</v>
      </c>
      <c r="W13">
        <v>0</v>
      </c>
      <c r="X13">
        <v>0</v>
      </c>
      <c r="Y13">
        <v>616102</v>
      </c>
      <c r="Z13">
        <v>0</v>
      </c>
      <c r="AA13">
        <v>0</v>
      </c>
      <c r="AB13">
        <v>0</v>
      </c>
      <c r="AC13">
        <v>0</v>
      </c>
      <c r="AD13">
        <v>0</v>
      </c>
      <c r="AE13">
        <v>0</v>
      </c>
      <c r="AF13">
        <v>0</v>
      </c>
      <c r="AG13">
        <v>0</v>
      </c>
      <c r="AH13">
        <v>0</v>
      </c>
      <c r="AI13">
        <v>0</v>
      </c>
      <c r="AJ13">
        <v>0</v>
      </c>
      <c r="AK13">
        <v>1130</v>
      </c>
      <c r="AL13">
        <v>0</v>
      </c>
    </row>
    <row r="14" spans="1:38">
      <c r="A14" s="1">
        <v>44950.500162037039</v>
      </c>
      <c r="B14">
        <v>9</v>
      </c>
      <c r="C14">
        <v>0</v>
      </c>
      <c r="D14">
        <v>0</v>
      </c>
      <c r="E14">
        <v>5675</v>
      </c>
      <c r="F14">
        <v>28070</v>
      </c>
      <c r="G14">
        <v>78023</v>
      </c>
      <c r="H14">
        <v>0</v>
      </c>
      <c r="I14">
        <v>14692</v>
      </c>
      <c r="J14">
        <v>0</v>
      </c>
      <c r="K14">
        <v>0</v>
      </c>
      <c r="L14">
        <v>938301</v>
      </c>
      <c r="M14">
        <v>193</v>
      </c>
      <c r="N14">
        <v>0</v>
      </c>
      <c r="O14">
        <v>2942001</v>
      </c>
      <c r="P14">
        <v>0</v>
      </c>
      <c r="Q14">
        <v>0</v>
      </c>
      <c r="R14">
        <v>0</v>
      </c>
      <c r="S14">
        <v>0</v>
      </c>
      <c r="T14">
        <v>0</v>
      </c>
      <c r="U14">
        <v>0</v>
      </c>
      <c r="V14">
        <v>1</v>
      </c>
      <c r="W14">
        <v>0</v>
      </c>
      <c r="X14">
        <v>0</v>
      </c>
      <c r="Y14">
        <v>617593</v>
      </c>
      <c r="Z14">
        <v>0</v>
      </c>
      <c r="AA14">
        <v>0</v>
      </c>
      <c r="AB14">
        <v>0</v>
      </c>
      <c r="AC14">
        <v>0</v>
      </c>
      <c r="AD14">
        <v>0</v>
      </c>
      <c r="AE14">
        <v>0</v>
      </c>
      <c r="AF14">
        <v>0</v>
      </c>
      <c r="AG14">
        <v>0</v>
      </c>
      <c r="AH14">
        <v>0</v>
      </c>
      <c r="AI14">
        <v>0</v>
      </c>
      <c r="AJ14">
        <v>0</v>
      </c>
      <c r="AK14">
        <v>0</v>
      </c>
      <c r="AL14">
        <v>0</v>
      </c>
    </row>
    <row r="15" spans="1:38">
      <c r="A15" s="1">
        <v>44950.625162037039</v>
      </c>
      <c r="B15">
        <v>9</v>
      </c>
      <c r="C15">
        <v>0</v>
      </c>
      <c r="D15">
        <v>0</v>
      </c>
      <c r="E15">
        <v>5677</v>
      </c>
      <c r="F15">
        <v>28136</v>
      </c>
      <c r="G15">
        <v>78037</v>
      </c>
      <c r="H15">
        <v>0</v>
      </c>
      <c r="I15">
        <v>12856</v>
      </c>
      <c r="J15">
        <v>0</v>
      </c>
      <c r="K15">
        <v>0</v>
      </c>
      <c r="L15">
        <v>927658</v>
      </c>
      <c r="M15">
        <v>192</v>
      </c>
      <c r="N15">
        <v>0</v>
      </c>
      <c r="O15">
        <v>2855446</v>
      </c>
      <c r="P15">
        <v>0</v>
      </c>
      <c r="Q15">
        <v>0</v>
      </c>
      <c r="R15">
        <v>0</v>
      </c>
      <c r="S15">
        <v>0</v>
      </c>
      <c r="T15">
        <v>0</v>
      </c>
      <c r="U15">
        <v>0</v>
      </c>
      <c r="V15">
        <v>1</v>
      </c>
      <c r="W15">
        <v>0</v>
      </c>
      <c r="X15">
        <v>0</v>
      </c>
      <c r="Y15">
        <v>611373</v>
      </c>
      <c r="Z15">
        <v>0</v>
      </c>
      <c r="AA15">
        <v>0</v>
      </c>
      <c r="AB15">
        <v>0</v>
      </c>
      <c r="AC15">
        <v>0</v>
      </c>
      <c r="AD15">
        <v>0</v>
      </c>
      <c r="AE15">
        <v>0</v>
      </c>
      <c r="AF15">
        <v>0</v>
      </c>
      <c r="AG15">
        <v>0</v>
      </c>
      <c r="AH15">
        <v>0</v>
      </c>
      <c r="AI15">
        <v>0</v>
      </c>
      <c r="AJ15">
        <v>0</v>
      </c>
      <c r="AK15">
        <v>0</v>
      </c>
      <c r="AL15">
        <v>0</v>
      </c>
    </row>
    <row r="16" spans="1:38">
      <c r="A16" s="1">
        <v>44950.750162037039</v>
      </c>
      <c r="B16">
        <v>7</v>
      </c>
      <c r="C16">
        <v>0</v>
      </c>
      <c r="D16">
        <v>0</v>
      </c>
      <c r="E16">
        <v>5677</v>
      </c>
      <c r="F16">
        <v>28153</v>
      </c>
      <c r="G16">
        <v>78035</v>
      </c>
      <c r="H16">
        <v>0</v>
      </c>
      <c r="I16">
        <v>12532</v>
      </c>
      <c r="J16">
        <v>0</v>
      </c>
      <c r="K16">
        <v>0</v>
      </c>
      <c r="L16">
        <v>928544</v>
      </c>
      <c r="M16">
        <v>188</v>
      </c>
      <c r="N16">
        <v>0</v>
      </c>
      <c r="O16">
        <v>2949176</v>
      </c>
      <c r="P16">
        <v>0</v>
      </c>
      <c r="Q16">
        <v>0</v>
      </c>
      <c r="R16">
        <v>0</v>
      </c>
      <c r="S16">
        <v>0</v>
      </c>
      <c r="T16">
        <v>0</v>
      </c>
      <c r="U16">
        <v>0</v>
      </c>
      <c r="V16">
        <v>1</v>
      </c>
      <c r="W16">
        <v>0</v>
      </c>
      <c r="X16">
        <v>0</v>
      </c>
      <c r="Y16">
        <v>608295</v>
      </c>
      <c r="Z16">
        <v>0</v>
      </c>
      <c r="AA16">
        <v>0</v>
      </c>
      <c r="AB16">
        <v>0</v>
      </c>
      <c r="AC16">
        <v>0</v>
      </c>
      <c r="AD16">
        <v>0</v>
      </c>
      <c r="AE16">
        <v>0</v>
      </c>
      <c r="AF16">
        <v>0</v>
      </c>
      <c r="AG16">
        <v>0</v>
      </c>
      <c r="AH16">
        <v>0</v>
      </c>
      <c r="AI16">
        <v>0</v>
      </c>
      <c r="AJ16">
        <v>0</v>
      </c>
      <c r="AK16">
        <v>0</v>
      </c>
      <c r="AL16">
        <v>0</v>
      </c>
    </row>
    <row r="17" spans="1:38">
      <c r="A17" s="1">
        <v>44950.875162037039</v>
      </c>
      <c r="B17">
        <v>10</v>
      </c>
      <c r="C17">
        <v>0</v>
      </c>
      <c r="D17">
        <v>0</v>
      </c>
      <c r="E17">
        <v>5631</v>
      </c>
      <c r="F17">
        <v>28090</v>
      </c>
      <c r="G17">
        <v>78037</v>
      </c>
      <c r="H17">
        <v>0</v>
      </c>
      <c r="I17">
        <v>12052</v>
      </c>
      <c r="J17">
        <v>0</v>
      </c>
      <c r="K17">
        <v>0</v>
      </c>
      <c r="L17">
        <v>900285</v>
      </c>
      <c r="M17">
        <v>188</v>
      </c>
      <c r="N17">
        <v>0</v>
      </c>
      <c r="O17">
        <v>2743148</v>
      </c>
      <c r="P17">
        <v>0</v>
      </c>
      <c r="Q17">
        <v>0</v>
      </c>
      <c r="R17">
        <v>0</v>
      </c>
      <c r="S17">
        <v>0</v>
      </c>
      <c r="T17">
        <v>0</v>
      </c>
      <c r="U17">
        <v>0</v>
      </c>
      <c r="V17">
        <v>1</v>
      </c>
      <c r="W17">
        <v>0</v>
      </c>
      <c r="X17">
        <v>0</v>
      </c>
      <c r="Y17">
        <v>596860</v>
      </c>
      <c r="Z17">
        <v>0</v>
      </c>
      <c r="AA17">
        <v>0</v>
      </c>
      <c r="AB17">
        <v>0</v>
      </c>
      <c r="AC17">
        <v>0</v>
      </c>
      <c r="AD17">
        <v>0</v>
      </c>
      <c r="AE17">
        <v>0</v>
      </c>
      <c r="AF17">
        <v>0</v>
      </c>
      <c r="AG17">
        <v>0</v>
      </c>
      <c r="AH17">
        <v>0</v>
      </c>
      <c r="AI17">
        <v>0</v>
      </c>
      <c r="AJ17">
        <v>0</v>
      </c>
      <c r="AK17">
        <v>0</v>
      </c>
      <c r="AL17">
        <v>0</v>
      </c>
    </row>
    <row r="18" spans="1:38">
      <c r="A18" s="1">
        <v>44951.000162037039</v>
      </c>
      <c r="B18">
        <v>16</v>
      </c>
      <c r="C18">
        <v>0</v>
      </c>
      <c r="D18">
        <v>0</v>
      </c>
      <c r="E18">
        <v>5680</v>
      </c>
      <c r="F18">
        <v>28198</v>
      </c>
      <c r="G18">
        <v>78059</v>
      </c>
      <c r="H18">
        <v>4</v>
      </c>
      <c r="I18">
        <v>13366</v>
      </c>
      <c r="J18">
        <v>0</v>
      </c>
      <c r="K18">
        <v>0</v>
      </c>
      <c r="L18">
        <v>946186</v>
      </c>
      <c r="M18">
        <v>202</v>
      </c>
      <c r="N18">
        <v>0</v>
      </c>
      <c r="O18">
        <v>2944690</v>
      </c>
      <c r="P18">
        <v>0</v>
      </c>
      <c r="Q18">
        <v>0</v>
      </c>
      <c r="R18">
        <v>0</v>
      </c>
      <c r="S18">
        <v>0</v>
      </c>
      <c r="T18">
        <v>0</v>
      </c>
      <c r="U18">
        <v>0</v>
      </c>
      <c r="V18">
        <v>1</v>
      </c>
      <c r="W18">
        <v>0</v>
      </c>
      <c r="X18">
        <v>0</v>
      </c>
      <c r="Y18">
        <v>617967</v>
      </c>
      <c r="Z18">
        <v>0</v>
      </c>
      <c r="AA18">
        <v>0</v>
      </c>
      <c r="AB18">
        <v>0</v>
      </c>
      <c r="AC18">
        <v>0</v>
      </c>
      <c r="AD18">
        <v>0</v>
      </c>
      <c r="AE18">
        <v>0</v>
      </c>
      <c r="AF18">
        <v>0</v>
      </c>
      <c r="AG18">
        <v>0</v>
      </c>
      <c r="AH18">
        <v>0</v>
      </c>
      <c r="AI18">
        <v>0</v>
      </c>
      <c r="AJ18">
        <v>0</v>
      </c>
      <c r="AK18">
        <v>1130</v>
      </c>
      <c r="AL18">
        <v>0</v>
      </c>
    </row>
    <row r="19" spans="1:38">
      <c r="A19" s="1">
        <v>44951.125162037039</v>
      </c>
      <c r="B19">
        <v>9</v>
      </c>
      <c r="C19">
        <v>0</v>
      </c>
      <c r="D19">
        <v>0</v>
      </c>
      <c r="E19">
        <v>5679</v>
      </c>
      <c r="F19">
        <v>28218</v>
      </c>
      <c r="G19">
        <v>78066</v>
      </c>
      <c r="H19">
        <v>0</v>
      </c>
      <c r="I19">
        <v>13294</v>
      </c>
      <c r="J19">
        <v>0</v>
      </c>
      <c r="K19">
        <v>0</v>
      </c>
      <c r="L19">
        <v>943441</v>
      </c>
      <c r="M19">
        <v>191</v>
      </c>
      <c r="N19">
        <v>0</v>
      </c>
      <c r="O19">
        <v>3013103</v>
      </c>
      <c r="P19">
        <v>0</v>
      </c>
      <c r="Q19">
        <v>0</v>
      </c>
      <c r="R19">
        <v>0</v>
      </c>
      <c r="S19">
        <v>0</v>
      </c>
      <c r="T19">
        <v>0</v>
      </c>
      <c r="U19">
        <v>0</v>
      </c>
      <c r="V19">
        <v>1</v>
      </c>
      <c r="W19">
        <v>0</v>
      </c>
      <c r="X19">
        <v>0</v>
      </c>
      <c r="Y19">
        <v>618956</v>
      </c>
      <c r="Z19">
        <v>0</v>
      </c>
      <c r="AA19">
        <v>0</v>
      </c>
      <c r="AB19">
        <v>0</v>
      </c>
      <c r="AC19">
        <v>0</v>
      </c>
      <c r="AD19">
        <v>0</v>
      </c>
      <c r="AE19">
        <v>0</v>
      </c>
      <c r="AF19">
        <v>0</v>
      </c>
      <c r="AG19">
        <v>0</v>
      </c>
      <c r="AH19">
        <v>0</v>
      </c>
      <c r="AI19">
        <v>0</v>
      </c>
      <c r="AJ19">
        <v>0</v>
      </c>
      <c r="AK19">
        <v>0</v>
      </c>
      <c r="AL19">
        <v>0</v>
      </c>
    </row>
    <row r="20" spans="1:38">
      <c r="A20" s="1">
        <v>44951.250162037039</v>
      </c>
      <c r="B20">
        <v>6</v>
      </c>
      <c r="C20">
        <v>0</v>
      </c>
      <c r="D20">
        <v>0</v>
      </c>
      <c r="E20">
        <v>5680</v>
      </c>
      <c r="F20">
        <v>28238</v>
      </c>
      <c r="G20">
        <v>78068</v>
      </c>
      <c r="H20">
        <v>0</v>
      </c>
      <c r="I20">
        <v>26882</v>
      </c>
      <c r="J20">
        <v>0</v>
      </c>
      <c r="K20">
        <v>0</v>
      </c>
      <c r="L20">
        <v>960648</v>
      </c>
      <c r="M20">
        <v>1600</v>
      </c>
      <c r="N20">
        <v>0</v>
      </c>
      <c r="O20">
        <v>3112498</v>
      </c>
      <c r="P20">
        <v>41</v>
      </c>
      <c r="Q20">
        <v>0</v>
      </c>
      <c r="R20">
        <v>0</v>
      </c>
      <c r="S20">
        <v>0</v>
      </c>
      <c r="T20">
        <v>0</v>
      </c>
      <c r="U20">
        <v>0</v>
      </c>
      <c r="V20">
        <v>1</v>
      </c>
      <c r="W20">
        <v>0</v>
      </c>
      <c r="X20">
        <v>0</v>
      </c>
      <c r="Y20">
        <v>630370</v>
      </c>
      <c r="Z20">
        <v>0</v>
      </c>
      <c r="AA20">
        <v>0</v>
      </c>
      <c r="AB20">
        <v>0</v>
      </c>
      <c r="AC20">
        <v>0</v>
      </c>
      <c r="AD20">
        <v>0</v>
      </c>
      <c r="AE20">
        <v>0</v>
      </c>
      <c r="AF20">
        <v>0</v>
      </c>
      <c r="AG20">
        <v>0</v>
      </c>
      <c r="AH20">
        <v>0</v>
      </c>
      <c r="AI20">
        <v>0</v>
      </c>
      <c r="AJ20">
        <v>0</v>
      </c>
      <c r="AK20">
        <v>0</v>
      </c>
      <c r="AL20">
        <v>0</v>
      </c>
    </row>
    <row r="21" spans="1:38">
      <c r="A21" s="1">
        <v>44951.375162037039</v>
      </c>
      <c r="B21">
        <v>9</v>
      </c>
      <c r="C21">
        <v>0</v>
      </c>
      <c r="D21">
        <v>0</v>
      </c>
      <c r="E21">
        <v>5678</v>
      </c>
      <c r="F21">
        <v>28223</v>
      </c>
      <c r="G21">
        <v>78053</v>
      </c>
      <c r="H21">
        <v>0</v>
      </c>
      <c r="I21">
        <v>21510</v>
      </c>
      <c r="J21">
        <v>0</v>
      </c>
      <c r="K21">
        <v>0</v>
      </c>
      <c r="L21">
        <v>899423</v>
      </c>
      <c r="M21">
        <v>190</v>
      </c>
      <c r="N21">
        <v>0</v>
      </c>
      <c r="O21">
        <v>2710204</v>
      </c>
      <c r="P21">
        <v>0</v>
      </c>
      <c r="Q21">
        <v>0</v>
      </c>
      <c r="R21">
        <v>0</v>
      </c>
      <c r="S21">
        <v>0</v>
      </c>
      <c r="T21">
        <v>0</v>
      </c>
      <c r="U21">
        <v>0</v>
      </c>
      <c r="V21">
        <v>2</v>
      </c>
      <c r="W21">
        <v>0</v>
      </c>
      <c r="X21">
        <v>0</v>
      </c>
      <c r="Y21">
        <v>596084</v>
      </c>
      <c r="Z21">
        <v>0</v>
      </c>
      <c r="AA21">
        <v>0</v>
      </c>
      <c r="AB21">
        <v>0</v>
      </c>
      <c r="AC21">
        <v>0</v>
      </c>
      <c r="AD21">
        <v>0</v>
      </c>
      <c r="AE21">
        <v>0</v>
      </c>
      <c r="AF21">
        <v>0</v>
      </c>
      <c r="AG21">
        <v>0</v>
      </c>
      <c r="AH21">
        <v>0</v>
      </c>
      <c r="AI21">
        <v>0</v>
      </c>
      <c r="AJ21">
        <v>0</v>
      </c>
      <c r="AK21">
        <v>0</v>
      </c>
      <c r="AL21">
        <v>0</v>
      </c>
    </row>
    <row r="22" spans="1:38">
      <c r="A22" s="1">
        <v>44951.500162037039</v>
      </c>
      <c r="B22">
        <v>8</v>
      </c>
      <c r="C22">
        <v>0</v>
      </c>
      <c r="D22">
        <v>0</v>
      </c>
      <c r="E22">
        <v>5677</v>
      </c>
      <c r="F22">
        <v>28282</v>
      </c>
      <c r="G22">
        <v>78088</v>
      </c>
      <c r="H22">
        <v>0</v>
      </c>
      <c r="I22">
        <v>14522</v>
      </c>
      <c r="J22">
        <v>0</v>
      </c>
      <c r="K22">
        <v>0</v>
      </c>
      <c r="L22">
        <v>936565</v>
      </c>
      <c r="M22">
        <v>193</v>
      </c>
      <c r="N22">
        <v>0</v>
      </c>
      <c r="O22">
        <v>2947893</v>
      </c>
      <c r="P22">
        <v>0</v>
      </c>
      <c r="Q22">
        <v>0</v>
      </c>
      <c r="R22">
        <v>0</v>
      </c>
      <c r="S22">
        <v>0</v>
      </c>
      <c r="T22">
        <v>0</v>
      </c>
      <c r="U22">
        <v>0</v>
      </c>
      <c r="V22">
        <v>1</v>
      </c>
      <c r="W22">
        <v>0</v>
      </c>
      <c r="X22">
        <v>0</v>
      </c>
      <c r="Y22">
        <v>619021</v>
      </c>
      <c r="Z22">
        <v>0</v>
      </c>
      <c r="AA22">
        <v>0</v>
      </c>
      <c r="AB22">
        <v>0</v>
      </c>
      <c r="AC22">
        <v>0</v>
      </c>
      <c r="AD22">
        <v>0</v>
      </c>
      <c r="AE22">
        <v>0</v>
      </c>
      <c r="AF22">
        <v>0</v>
      </c>
      <c r="AG22">
        <v>0</v>
      </c>
      <c r="AH22">
        <v>0</v>
      </c>
      <c r="AI22">
        <v>0</v>
      </c>
      <c r="AJ22">
        <v>0</v>
      </c>
      <c r="AK22">
        <v>0</v>
      </c>
      <c r="AL22">
        <v>0</v>
      </c>
    </row>
    <row r="23" spans="1:38">
      <c r="A23" s="1">
        <v>44951.625150462962</v>
      </c>
      <c r="B23">
        <v>8</v>
      </c>
      <c r="C23">
        <v>0</v>
      </c>
      <c r="D23">
        <v>0</v>
      </c>
      <c r="E23">
        <v>5683</v>
      </c>
      <c r="F23">
        <v>28298</v>
      </c>
      <c r="G23">
        <v>78058</v>
      </c>
      <c r="H23">
        <v>0</v>
      </c>
      <c r="I23">
        <v>13106</v>
      </c>
      <c r="J23">
        <v>0</v>
      </c>
      <c r="K23">
        <v>0</v>
      </c>
      <c r="L23">
        <v>931957</v>
      </c>
      <c r="M23">
        <v>192</v>
      </c>
      <c r="N23">
        <v>0</v>
      </c>
      <c r="O23">
        <v>2966194</v>
      </c>
      <c r="P23">
        <v>0</v>
      </c>
      <c r="Q23">
        <v>0</v>
      </c>
      <c r="R23">
        <v>0</v>
      </c>
      <c r="S23">
        <v>0</v>
      </c>
      <c r="T23">
        <v>0</v>
      </c>
      <c r="U23">
        <v>0</v>
      </c>
      <c r="V23">
        <v>1</v>
      </c>
      <c r="W23">
        <v>0</v>
      </c>
      <c r="X23">
        <v>0</v>
      </c>
      <c r="Y23">
        <v>621442</v>
      </c>
      <c r="Z23">
        <v>0</v>
      </c>
      <c r="AA23">
        <v>0</v>
      </c>
      <c r="AB23">
        <v>0</v>
      </c>
      <c r="AC23">
        <v>0</v>
      </c>
      <c r="AD23">
        <v>0</v>
      </c>
      <c r="AE23">
        <v>0</v>
      </c>
      <c r="AF23">
        <v>0</v>
      </c>
      <c r="AG23">
        <v>0</v>
      </c>
      <c r="AH23">
        <v>0</v>
      </c>
      <c r="AI23">
        <v>0</v>
      </c>
      <c r="AJ23">
        <v>0</v>
      </c>
      <c r="AK23">
        <v>1130</v>
      </c>
      <c r="AL23">
        <v>0</v>
      </c>
    </row>
    <row r="24" spans="1:38">
      <c r="A24" s="1">
        <v>44951.750150462962</v>
      </c>
      <c r="B24">
        <v>9</v>
      </c>
      <c r="C24">
        <v>0</v>
      </c>
      <c r="D24">
        <v>0</v>
      </c>
      <c r="E24">
        <v>5682</v>
      </c>
      <c r="F24">
        <v>28319</v>
      </c>
      <c r="G24">
        <v>78052</v>
      </c>
      <c r="H24">
        <v>0</v>
      </c>
      <c r="I24">
        <v>12496</v>
      </c>
      <c r="J24">
        <v>0</v>
      </c>
      <c r="K24">
        <v>0</v>
      </c>
      <c r="L24">
        <v>931030</v>
      </c>
      <c r="M24">
        <v>191</v>
      </c>
      <c r="N24">
        <v>0</v>
      </c>
      <c r="O24">
        <v>2993926</v>
      </c>
      <c r="P24">
        <v>0</v>
      </c>
      <c r="Q24">
        <v>0</v>
      </c>
      <c r="R24">
        <v>0</v>
      </c>
      <c r="S24">
        <v>0</v>
      </c>
      <c r="T24">
        <v>0</v>
      </c>
      <c r="U24">
        <v>0</v>
      </c>
      <c r="V24">
        <v>2</v>
      </c>
      <c r="W24">
        <v>0</v>
      </c>
      <c r="X24">
        <v>0</v>
      </c>
      <c r="Y24">
        <v>621211</v>
      </c>
      <c r="Z24">
        <v>0</v>
      </c>
      <c r="AA24">
        <v>0</v>
      </c>
      <c r="AB24">
        <v>0</v>
      </c>
      <c r="AC24">
        <v>0</v>
      </c>
      <c r="AD24">
        <v>0</v>
      </c>
      <c r="AE24">
        <v>0</v>
      </c>
      <c r="AF24">
        <v>0</v>
      </c>
      <c r="AG24">
        <v>0</v>
      </c>
      <c r="AH24">
        <v>0</v>
      </c>
      <c r="AI24">
        <v>0</v>
      </c>
      <c r="AJ24">
        <v>0</v>
      </c>
      <c r="AK24">
        <v>0</v>
      </c>
      <c r="AL24">
        <v>0</v>
      </c>
    </row>
    <row r="25" spans="1:38">
      <c r="A25" s="1">
        <v>44951.875150462962</v>
      </c>
      <c r="B25">
        <v>9</v>
      </c>
      <c r="C25">
        <v>0</v>
      </c>
      <c r="D25">
        <v>0</v>
      </c>
      <c r="E25">
        <v>5682</v>
      </c>
      <c r="F25">
        <v>28297</v>
      </c>
      <c r="G25">
        <v>78081</v>
      </c>
      <c r="H25">
        <v>0</v>
      </c>
      <c r="I25">
        <v>12086</v>
      </c>
      <c r="J25">
        <v>0</v>
      </c>
      <c r="K25">
        <v>0</v>
      </c>
      <c r="L25">
        <v>939813</v>
      </c>
      <c r="M25">
        <v>191</v>
      </c>
      <c r="N25">
        <v>0</v>
      </c>
      <c r="O25">
        <v>2813802</v>
      </c>
      <c r="P25">
        <v>0</v>
      </c>
      <c r="Q25">
        <v>0</v>
      </c>
      <c r="R25">
        <v>0</v>
      </c>
      <c r="S25">
        <v>0</v>
      </c>
      <c r="T25">
        <v>0</v>
      </c>
      <c r="U25">
        <v>0</v>
      </c>
      <c r="V25">
        <v>1</v>
      </c>
      <c r="W25">
        <v>0</v>
      </c>
      <c r="X25">
        <v>0</v>
      </c>
      <c r="Y25">
        <v>631912</v>
      </c>
      <c r="Z25">
        <v>0</v>
      </c>
      <c r="AA25">
        <v>0</v>
      </c>
      <c r="AB25">
        <v>0</v>
      </c>
      <c r="AC25">
        <v>0</v>
      </c>
      <c r="AD25">
        <v>0</v>
      </c>
      <c r="AE25">
        <v>0</v>
      </c>
      <c r="AF25">
        <v>0</v>
      </c>
      <c r="AG25">
        <v>0</v>
      </c>
      <c r="AH25">
        <v>0</v>
      </c>
      <c r="AI25">
        <v>0</v>
      </c>
      <c r="AJ25">
        <v>0</v>
      </c>
      <c r="AK25">
        <v>0</v>
      </c>
      <c r="AL25">
        <v>0</v>
      </c>
    </row>
    <row r="26" spans="1:38">
      <c r="A26" s="1">
        <v>44952.000150462962</v>
      </c>
      <c r="B26">
        <v>11</v>
      </c>
      <c r="C26">
        <v>0</v>
      </c>
      <c r="D26">
        <v>0</v>
      </c>
      <c r="E26">
        <v>5680</v>
      </c>
      <c r="F26">
        <v>28321</v>
      </c>
      <c r="G26">
        <v>78041</v>
      </c>
      <c r="H26">
        <v>0</v>
      </c>
      <c r="I26">
        <v>13572</v>
      </c>
      <c r="J26">
        <v>0</v>
      </c>
      <c r="K26">
        <v>0</v>
      </c>
      <c r="L26">
        <v>992680</v>
      </c>
      <c r="M26">
        <v>195</v>
      </c>
      <c r="N26">
        <v>0</v>
      </c>
      <c r="O26">
        <v>3106874</v>
      </c>
      <c r="P26">
        <v>0</v>
      </c>
      <c r="Q26">
        <v>0</v>
      </c>
      <c r="R26">
        <v>0</v>
      </c>
      <c r="S26">
        <v>0</v>
      </c>
      <c r="T26">
        <v>0</v>
      </c>
      <c r="U26">
        <v>0</v>
      </c>
      <c r="V26">
        <v>2</v>
      </c>
      <c r="W26">
        <v>0</v>
      </c>
      <c r="X26">
        <v>0</v>
      </c>
      <c r="Y26">
        <v>666193</v>
      </c>
      <c r="Z26">
        <v>0</v>
      </c>
      <c r="AA26">
        <v>0</v>
      </c>
      <c r="AB26">
        <v>0</v>
      </c>
      <c r="AC26">
        <v>0</v>
      </c>
      <c r="AD26">
        <v>0</v>
      </c>
      <c r="AE26">
        <v>0</v>
      </c>
      <c r="AF26">
        <v>0</v>
      </c>
      <c r="AG26">
        <v>0</v>
      </c>
      <c r="AH26">
        <v>0</v>
      </c>
      <c r="AI26">
        <v>0</v>
      </c>
      <c r="AJ26">
        <v>0</v>
      </c>
      <c r="AK26">
        <v>1130</v>
      </c>
      <c r="AL26">
        <v>0</v>
      </c>
    </row>
    <row r="27" spans="1:38">
      <c r="A27" s="1">
        <v>44952.125150462962</v>
      </c>
      <c r="B27">
        <v>12</v>
      </c>
      <c r="C27">
        <v>0</v>
      </c>
      <c r="D27">
        <v>0</v>
      </c>
      <c r="E27">
        <v>5681</v>
      </c>
      <c r="F27">
        <v>28384</v>
      </c>
      <c r="G27">
        <v>78052</v>
      </c>
      <c r="H27">
        <v>0</v>
      </c>
      <c r="I27">
        <v>12912</v>
      </c>
      <c r="J27">
        <v>0</v>
      </c>
      <c r="K27">
        <v>0</v>
      </c>
      <c r="L27">
        <v>922355</v>
      </c>
      <c r="M27">
        <v>191</v>
      </c>
      <c r="N27">
        <v>0</v>
      </c>
      <c r="O27">
        <v>2809008</v>
      </c>
      <c r="P27">
        <v>0</v>
      </c>
      <c r="Q27">
        <v>0</v>
      </c>
      <c r="R27">
        <v>0</v>
      </c>
      <c r="S27">
        <v>0</v>
      </c>
      <c r="T27">
        <v>0</v>
      </c>
      <c r="U27">
        <v>0</v>
      </c>
      <c r="V27">
        <v>2</v>
      </c>
      <c r="W27">
        <v>0</v>
      </c>
      <c r="X27">
        <v>0</v>
      </c>
      <c r="Y27">
        <v>616440</v>
      </c>
      <c r="Z27">
        <v>0</v>
      </c>
      <c r="AA27">
        <v>0</v>
      </c>
      <c r="AB27">
        <v>0</v>
      </c>
      <c r="AC27">
        <v>0</v>
      </c>
      <c r="AD27">
        <v>0</v>
      </c>
      <c r="AE27">
        <v>0</v>
      </c>
      <c r="AF27">
        <v>0</v>
      </c>
      <c r="AG27">
        <v>0</v>
      </c>
      <c r="AH27">
        <v>0</v>
      </c>
      <c r="AI27">
        <v>0</v>
      </c>
      <c r="AJ27">
        <v>0</v>
      </c>
      <c r="AK27">
        <v>0</v>
      </c>
      <c r="AL27">
        <v>0</v>
      </c>
    </row>
    <row r="28" spans="1:38">
      <c r="A28" s="1">
        <v>44952.250150462962</v>
      </c>
      <c r="B28">
        <v>10</v>
      </c>
      <c r="C28">
        <v>0</v>
      </c>
      <c r="D28">
        <v>0</v>
      </c>
      <c r="E28">
        <v>5683</v>
      </c>
      <c r="F28">
        <v>28406</v>
      </c>
      <c r="G28">
        <v>78052</v>
      </c>
      <c r="H28">
        <v>0</v>
      </c>
      <c r="I28">
        <v>25874</v>
      </c>
      <c r="J28">
        <v>0</v>
      </c>
      <c r="K28">
        <v>0</v>
      </c>
      <c r="L28">
        <v>950990</v>
      </c>
      <c r="M28">
        <v>1602</v>
      </c>
      <c r="N28">
        <v>0</v>
      </c>
      <c r="O28">
        <v>3006313</v>
      </c>
      <c r="P28">
        <v>41</v>
      </c>
      <c r="Q28">
        <v>0</v>
      </c>
      <c r="R28">
        <v>0</v>
      </c>
      <c r="S28">
        <v>0</v>
      </c>
      <c r="T28">
        <v>0</v>
      </c>
      <c r="U28">
        <v>0</v>
      </c>
      <c r="V28">
        <v>1</v>
      </c>
      <c r="W28">
        <v>0</v>
      </c>
      <c r="X28">
        <v>0</v>
      </c>
      <c r="Y28">
        <v>635444</v>
      </c>
      <c r="Z28">
        <v>0</v>
      </c>
      <c r="AA28">
        <v>0</v>
      </c>
      <c r="AB28">
        <v>0</v>
      </c>
      <c r="AC28">
        <v>0</v>
      </c>
      <c r="AD28">
        <v>0</v>
      </c>
      <c r="AE28">
        <v>0</v>
      </c>
      <c r="AF28">
        <v>0</v>
      </c>
      <c r="AG28">
        <v>0</v>
      </c>
      <c r="AH28">
        <v>0</v>
      </c>
      <c r="AI28">
        <v>0</v>
      </c>
      <c r="AJ28">
        <v>0</v>
      </c>
      <c r="AK28">
        <v>0</v>
      </c>
      <c r="AL28">
        <v>0</v>
      </c>
    </row>
    <row r="29" spans="1:38">
      <c r="A29" s="1">
        <v>44952.375150462962</v>
      </c>
      <c r="B29">
        <v>8</v>
      </c>
      <c r="C29">
        <v>0</v>
      </c>
      <c r="D29">
        <v>0</v>
      </c>
      <c r="E29">
        <v>5682</v>
      </c>
      <c r="F29">
        <v>28384</v>
      </c>
      <c r="G29">
        <v>78063</v>
      </c>
      <c r="H29">
        <v>0</v>
      </c>
      <c r="I29">
        <v>21436</v>
      </c>
      <c r="J29">
        <v>0</v>
      </c>
      <c r="K29">
        <v>0</v>
      </c>
      <c r="L29">
        <v>962478</v>
      </c>
      <c r="M29">
        <v>427</v>
      </c>
      <c r="N29">
        <v>0</v>
      </c>
      <c r="O29">
        <v>2962747</v>
      </c>
      <c r="P29">
        <v>0</v>
      </c>
      <c r="Q29">
        <v>0</v>
      </c>
      <c r="R29">
        <v>0</v>
      </c>
      <c r="S29">
        <v>0</v>
      </c>
      <c r="T29">
        <v>0</v>
      </c>
      <c r="U29">
        <v>0</v>
      </c>
      <c r="V29">
        <v>2</v>
      </c>
      <c r="W29">
        <v>0</v>
      </c>
      <c r="X29">
        <v>0</v>
      </c>
      <c r="Y29">
        <v>643713</v>
      </c>
      <c r="Z29">
        <v>0</v>
      </c>
      <c r="AA29">
        <v>0</v>
      </c>
      <c r="AB29">
        <v>0</v>
      </c>
      <c r="AC29">
        <v>0</v>
      </c>
      <c r="AD29">
        <v>0</v>
      </c>
      <c r="AE29">
        <v>0</v>
      </c>
      <c r="AF29">
        <v>0</v>
      </c>
      <c r="AG29">
        <v>0</v>
      </c>
      <c r="AH29">
        <v>0</v>
      </c>
      <c r="AI29">
        <v>0</v>
      </c>
      <c r="AJ29">
        <v>0</v>
      </c>
      <c r="AK29">
        <v>0</v>
      </c>
      <c r="AL29">
        <v>0</v>
      </c>
    </row>
    <row r="30" spans="1:38">
      <c r="A30" s="1">
        <v>44952.500150462962</v>
      </c>
      <c r="B30">
        <v>9</v>
      </c>
      <c r="C30">
        <v>0</v>
      </c>
      <c r="D30">
        <v>0</v>
      </c>
      <c r="E30">
        <v>5686</v>
      </c>
      <c r="F30">
        <v>28446</v>
      </c>
      <c r="G30">
        <v>78062</v>
      </c>
      <c r="H30">
        <v>0</v>
      </c>
      <c r="I30">
        <v>14438</v>
      </c>
      <c r="J30">
        <v>0</v>
      </c>
      <c r="K30">
        <v>0</v>
      </c>
      <c r="L30">
        <v>916029</v>
      </c>
      <c r="M30">
        <v>194</v>
      </c>
      <c r="N30">
        <v>0</v>
      </c>
      <c r="O30">
        <v>2798632</v>
      </c>
      <c r="P30">
        <v>0</v>
      </c>
      <c r="Q30">
        <v>0</v>
      </c>
      <c r="R30">
        <v>0</v>
      </c>
      <c r="S30">
        <v>0</v>
      </c>
      <c r="T30">
        <v>0</v>
      </c>
      <c r="U30">
        <v>0</v>
      </c>
      <c r="V30">
        <v>1</v>
      </c>
      <c r="W30">
        <v>0</v>
      </c>
      <c r="X30">
        <v>0</v>
      </c>
      <c r="Y30">
        <v>616222</v>
      </c>
      <c r="Z30">
        <v>0</v>
      </c>
      <c r="AA30">
        <v>0</v>
      </c>
      <c r="AB30">
        <v>0</v>
      </c>
      <c r="AC30">
        <v>0</v>
      </c>
      <c r="AD30">
        <v>0</v>
      </c>
      <c r="AE30">
        <v>0</v>
      </c>
      <c r="AF30">
        <v>0</v>
      </c>
      <c r="AG30">
        <v>0</v>
      </c>
      <c r="AH30">
        <v>0</v>
      </c>
      <c r="AI30">
        <v>0</v>
      </c>
      <c r="AJ30">
        <v>0</v>
      </c>
      <c r="AK30">
        <v>0</v>
      </c>
      <c r="AL30">
        <v>0</v>
      </c>
    </row>
    <row r="31" spans="1:38">
      <c r="A31" s="1">
        <v>44952.625150462962</v>
      </c>
      <c r="B31">
        <v>12</v>
      </c>
      <c r="C31">
        <v>0</v>
      </c>
      <c r="D31">
        <v>0</v>
      </c>
      <c r="E31">
        <v>5680</v>
      </c>
      <c r="F31">
        <v>28426</v>
      </c>
      <c r="G31">
        <v>78061</v>
      </c>
      <c r="H31">
        <v>0</v>
      </c>
      <c r="I31">
        <v>13116</v>
      </c>
      <c r="J31">
        <v>0</v>
      </c>
      <c r="K31">
        <v>0</v>
      </c>
      <c r="L31">
        <v>972501</v>
      </c>
      <c r="M31">
        <v>192</v>
      </c>
      <c r="N31">
        <v>0</v>
      </c>
      <c r="O31">
        <v>2967917</v>
      </c>
      <c r="P31">
        <v>0</v>
      </c>
      <c r="Q31">
        <v>0</v>
      </c>
      <c r="R31">
        <v>0</v>
      </c>
      <c r="S31">
        <v>0</v>
      </c>
      <c r="T31">
        <v>0</v>
      </c>
      <c r="U31">
        <v>0</v>
      </c>
      <c r="V31">
        <v>2</v>
      </c>
      <c r="W31">
        <v>0</v>
      </c>
      <c r="X31">
        <v>0</v>
      </c>
      <c r="Y31">
        <v>644457</v>
      </c>
      <c r="Z31">
        <v>0</v>
      </c>
      <c r="AA31">
        <v>0</v>
      </c>
      <c r="AB31">
        <v>0</v>
      </c>
      <c r="AC31">
        <v>0</v>
      </c>
      <c r="AD31">
        <v>0</v>
      </c>
      <c r="AE31">
        <v>0</v>
      </c>
      <c r="AF31">
        <v>0</v>
      </c>
      <c r="AG31">
        <v>0</v>
      </c>
      <c r="AH31">
        <v>0</v>
      </c>
      <c r="AI31">
        <v>0</v>
      </c>
      <c r="AJ31">
        <v>0</v>
      </c>
      <c r="AK31">
        <v>1130</v>
      </c>
      <c r="AL31">
        <v>0</v>
      </c>
    </row>
    <row r="32" spans="1:38">
      <c r="A32" s="1">
        <v>44952.750162037039</v>
      </c>
      <c r="B32">
        <v>10</v>
      </c>
      <c r="C32">
        <v>0</v>
      </c>
      <c r="D32">
        <v>0</v>
      </c>
      <c r="E32">
        <v>5682</v>
      </c>
      <c r="F32">
        <v>28485</v>
      </c>
      <c r="G32">
        <v>78066</v>
      </c>
      <c r="H32">
        <v>0</v>
      </c>
      <c r="I32">
        <v>12566</v>
      </c>
      <c r="J32">
        <v>0</v>
      </c>
      <c r="K32">
        <v>0</v>
      </c>
      <c r="L32">
        <v>912680</v>
      </c>
      <c r="M32">
        <v>187</v>
      </c>
      <c r="N32">
        <v>0</v>
      </c>
      <c r="O32">
        <v>2829483</v>
      </c>
      <c r="P32">
        <v>0</v>
      </c>
      <c r="Q32">
        <v>0</v>
      </c>
      <c r="R32">
        <v>0</v>
      </c>
      <c r="S32">
        <v>0</v>
      </c>
      <c r="T32">
        <v>0</v>
      </c>
      <c r="U32">
        <v>0</v>
      </c>
      <c r="V32">
        <v>1</v>
      </c>
      <c r="W32">
        <v>0</v>
      </c>
      <c r="X32">
        <v>0</v>
      </c>
      <c r="Y32">
        <v>607258</v>
      </c>
      <c r="Z32">
        <v>0</v>
      </c>
      <c r="AA32">
        <v>0</v>
      </c>
      <c r="AB32">
        <v>0</v>
      </c>
      <c r="AC32">
        <v>0</v>
      </c>
      <c r="AD32">
        <v>0</v>
      </c>
      <c r="AE32">
        <v>0</v>
      </c>
      <c r="AF32">
        <v>0</v>
      </c>
      <c r="AG32">
        <v>0</v>
      </c>
      <c r="AH32">
        <v>0</v>
      </c>
      <c r="AI32">
        <v>0</v>
      </c>
      <c r="AJ32">
        <v>0</v>
      </c>
      <c r="AK32">
        <v>0</v>
      </c>
      <c r="AL32">
        <v>0</v>
      </c>
    </row>
    <row r="33" spans="1:38">
      <c r="A33" s="1">
        <v>44952.875162037039</v>
      </c>
      <c r="B33">
        <v>8</v>
      </c>
      <c r="C33">
        <v>0</v>
      </c>
      <c r="D33">
        <v>0</v>
      </c>
      <c r="E33">
        <v>5684</v>
      </c>
      <c r="F33">
        <v>28501</v>
      </c>
      <c r="G33">
        <v>78081</v>
      </c>
      <c r="H33">
        <v>0</v>
      </c>
      <c r="I33">
        <v>11760</v>
      </c>
      <c r="J33">
        <v>0</v>
      </c>
      <c r="K33">
        <v>0</v>
      </c>
      <c r="L33">
        <v>940791</v>
      </c>
      <c r="M33">
        <v>188</v>
      </c>
      <c r="N33">
        <v>0</v>
      </c>
      <c r="O33">
        <v>3000293</v>
      </c>
      <c r="P33">
        <v>0</v>
      </c>
      <c r="Q33">
        <v>0</v>
      </c>
      <c r="R33">
        <v>0</v>
      </c>
      <c r="S33">
        <v>0</v>
      </c>
      <c r="T33">
        <v>0</v>
      </c>
      <c r="U33">
        <v>0</v>
      </c>
      <c r="V33">
        <v>2</v>
      </c>
      <c r="W33">
        <v>0</v>
      </c>
      <c r="X33">
        <v>0</v>
      </c>
      <c r="Y33">
        <v>630266</v>
      </c>
      <c r="Z33">
        <v>0</v>
      </c>
      <c r="AA33">
        <v>0</v>
      </c>
      <c r="AB33">
        <v>0</v>
      </c>
      <c r="AC33">
        <v>0</v>
      </c>
      <c r="AD33">
        <v>0</v>
      </c>
      <c r="AE33">
        <v>0</v>
      </c>
      <c r="AF33">
        <v>0</v>
      </c>
      <c r="AG33">
        <v>0</v>
      </c>
      <c r="AH33">
        <v>0</v>
      </c>
      <c r="AI33">
        <v>0</v>
      </c>
      <c r="AJ33">
        <v>0</v>
      </c>
      <c r="AK33">
        <v>0</v>
      </c>
      <c r="AL33">
        <v>0</v>
      </c>
    </row>
    <row r="34" spans="1:38">
      <c r="A34" s="1">
        <v>44953.000162037039</v>
      </c>
      <c r="B34">
        <v>11</v>
      </c>
      <c r="C34">
        <v>0</v>
      </c>
      <c r="D34">
        <v>0</v>
      </c>
      <c r="E34">
        <v>5684</v>
      </c>
      <c r="F34">
        <v>28484</v>
      </c>
      <c r="G34">
        <v>78080</v>
      </c>
      <c r="H34">
        <v>0</v>
      </c>
      <c r="I34">
        <v>13302</v>
      </c>
      <c r="J34">
        <v>0</v>
      </c>
      <c r="K34">
        <v>0</v>
      </c>
      <c r="L34">
        <v>966988</v>
      </c>
      <c r="M34">
        <v>201</v>
      </c>
      <c r="N34">
        <v>0</v>
      </c>
      <c r="O34">
        <v>2940145</v>
      </c>
      <c r="P34">
        <v>0</v>
      </c>
      <c r="Q34">
        <v>0</v>
      </c>
      <c r="R34">
        <v>0</v>
      </c>
      <c r="S34">
        <v>0</v>
      </c>
      <c r="T34">
        <v>0</v>
      </c>
      <c r="U34">
        <v>0</v>
      </c>
      <c r="V34">
        <v>1</v>
      </c>
      <c r="W34">
        <v>0</v>
      </c>
      <c r="X34">
        <v>0</v>
      </c>
      <c r="Y34">
        <v>649363</v>
      </c>
      <c r="Z34">
        <v>0</v>
      </c>
      <c r="AA34">
        <v>0</v>
      </c>
      <c r="AB34">
        <v>0</v>
      </c>
      <c r="AC34">
        <v>0</v>
      </c>
      <c r="AD34">
        <v>0</v>
      </c>
      <c r="AE34">
        <v>0</v>
      </c>
      <c r="AF34">
        <v>0</v>
      </c>
      <c r="AG34">
        <v>0</v>
      </c>
      <c r="AH34">
        <v>0</v>
      </c>
      <c r="AI34">
        <v>0</v>
      </c>
      <c r="AJ34">
        <v>0</v>
      </c>
      <c r="AK34">
        <v>0</v>
      </c>
      <c r="AL34">
        <v>0</v>
      </c>
    </row>
    <row r="35" spans="1:38">
      <c r="A35" s="1">
        <v>44953.125162037039</v>
      </c>
      <c r="B35">
        <v>9</v>
      </c>
      <c r="C35">
        <v>0</v>
      </c>
      <c r="D35">
        <v>0</v>
      </c>
      <c r="E35">
        <v>5683</v>
      </c>
      <c r="F35">
        <v>28548</v>
      </c>
      <c r="G35">
        <v>78089</v>
      </c>
      <c r="H35">
        <v>0</v>
      </c>
      <c r="I35">
        <v>12674</v>
      </c>
      <c r="J35">
        <v>0</v>
      </c>
      <c r="K35">
        <v>0</v>
      </c>
      <c r="L35">
        <v>931791</v>
      </c>
      <c r="M35">
        <v>191</v>
      </c>
      <c r="N35">
        <v>0</v>
      </c>
      <c r="O35">
        <v>2919795</v>
      </c>
      <c r="P35">
        <v>0</v>
      </c>
      <c r="Q35">
        <v>0</v>
      </c>
      <c r="R35">
        <v>0</v>
      </c>
      <c r="S35">
        <v>0</v>
      </c>
      <c r="T35">
        <v>0</v>
      </c>
      <c r="U35">
        <v>0</v>
      </c>
      <c r="V35">
        <v>2</v>
      </c>
      <c r="W35">
        <v>0</v>
      </c>
      <c r="X35">
        <v>0</v>
      </c>
      <c r="Y35">
        <v>627420</v>
      </c>
      <c r="Z35">
        <v>0</v>
      </c>
      <c r="AA35">
        <v>0</v>
      </c>
      <c r="AB35">
        <v>0</v>
      </c>
      <c r="AC35">
        <v>0</v>
      </c>
      <c r="AD35">
        <v>0</v>
      </c>
      <c r="AE35">
        <v>0</v>
      </c>
      <c r="AF35">
        <v>0</v>
      </c>
      <c r="AG35">
        <v>0</v>
      </c>
      <c r="AH35">
        <v>0</v>
      </c>
      <c r="AI35">
        <v>0</v>
      </c>
      <c r="AJ35">
        <v>0</v>
      </c>
      <c r="AK35">
        <v>0</v>
      </c>
      <c r="AL35">
        <v>0</v>
      </c>
    </row>
    <row r="36" spans="1:38">
      <c r="A36" s="1">
        <v>44953.250162037039</v>
      </c>
      <c r="B36">
        <v>9</v>
      </c>
      <c r="C36">
        <v>0</v>
      </c>
      <c r="D36">
        <v>0</v>
      </c>
      <c r="E36">
        <v>5684</v>
      </c>
      <c r="F36">
        <v>28570</v>
      </c>
      <c r="G36">
        <v>78086</v>
      </c>
      <c r="H36">
        <v>0</v>
      </c>
      <c r="I36">
        <v>26396</v>
      </c>
      <c r="J36">
        <v>0</v>
      </c>
      <c r="K36">
        <v>0</v>
      </c>
      <c r="L36">
        <v>945058</v>
      </c>
      <c r="M36">
        <v>1602</v>
      </c>
      <c r="N36">
        <v>0</v>
      </c>
      <c r="O36">
        <v>3000567</v>
      </c>
      <c r="P36">
        <v>41</v>
      </c>
      <c r="Q36">
        <v>0</v>
      </c>
      <c r="R36">
        <v>128</v>
      </c>
      <c r="S36">
        <v>0</v>
      </c>
      <c r="T36">
        <v>0</v>
      </c>
      <c r="U36">
        <v>0</v>
      </c>
      <c r="V36">
        <v>2</v>
      </c>
      <c r="W36">
        <v>0</v>
      </c>
      <c r="X36">
        <v>0</v>
      </c>
      <c r="Y36">
        <v>634149</v>
      </c>
      <c r="Z36">
        <v>0</v>
      </c>
      <c r="AA36">
        <v>0</v>
      </c>
      <c r="AB36">
        <v>0</v>
      </c>
      <c r="AC36">
        <v>0</v>
      </c>
      <c r="AD36">
        <v>0</v>
      </c>
      <c r="AE36">
        <v>0</v>
      </c>
      <c r="AF36">
        <v>0</v>
      </c>
      <c r="AG36">
        <v>0</v>
      </c>
      <c r="AH36">
        <v>0</v>
      </c>
      <c r="AI36">
        <v>0</v>
      </c>
      <c r="AJ36">
        <v>0</v>
      </c>
      <c r="AK36">
        <v>0</v>
      </c>
      <c r="AL36">
        <v>0</v>
      </c>
    </row>
    <row r="37" spans="1:38">
      <c r="A37" s="1">
        <v>44953.375162037039</v>
      </c>
      <c r="B37">
        <v>9</v>
      </c>
      <c r="C37">
        <v>0</v>
      </c>
      <c r="D37">
        <v>0</v>
      </c>
      <c r="E37">
        <v>5682</v>
      </c>
      <c r="F37">
        <v>28589</v>
      </c>
      <c r="G37">
        <v>78101</v>
      </c>
      <c r="H37">
        <v>0</v>
      </c>
      <c r="I37">
        <v>21044</v>
      </c>
      <c r="J37">
        <v>0</v>
      </c>
      <c r="K37">
        <v>0</v>
      </c>
      <c r="L37">
        <v>952794</v>
      </c>
      <c r="M37">
        <v>190</v>
      </c>
      <c r="N37">
        <v>0</v>
      </c>
      <c r="O37">
        <v>3081108</v>
      </c>
      <c r="P37">
        <v>0</v>
      </c>
      <c r="Q37">
        <v>0</v>
      </c>
      <c r="R37">
        <v>0</v>
      </c>
      <c r="S37">
        <v>0</v>
      </c>
      <c r="T37">
        <v>0</v>
      </c>
      <c r="U37">
        <v>0</v>
      </c>
      <c r="V37">
        <v>1</v>
      </c>
      <c r="W37">
        <v>0</v>
      </c>
      <c r="X37">
        <v>0</v>
      </c>
      <c r="Y37">
        <v>636685</v>
      </c>
      <c r="Z37">
        <v>0</v>
      </c>
      <c r="AA37">
        <v>0</v>
      </c>
      <c r="AB37">
        <v>0</v>
      </c>
      <c r="AC37">
        <v>0</v>
      </c>
      <c r="AD37">
        <v>0</v>
      </c>
      <c r="AE37">
        <v>0</v>
      </c>
      <c r="AF37">
        <v>0</v>
      </c>
      <c r="AG37">
        <v>0</v>
      </c>
      <c r="AH37">
        <v>0</v>
      </c>
      <c r="AI37">
        <v>0</v>
      </c>
      <c r="AJ37">
        <v>0</v>
      </c>
      <c r="AK37">
        <v>0</v>
      </c>
      <c r="AL37">
        <v>0</v>
      </c>
    </row>
    <row r="38" spans="1:38">
      <c r="A38" s="1">
        <v>44953.500162037039</v>
      </c>
      <c r="B38">
        <v>10</v>
      </c>
      <c r="C38">
        <v>0</v>
      </c>
      <c r="D38">
        <v>0</v>
      </c>
      <c r="E38">
        <v>5684</v>
      </c>
      <c r="F38">
        <v>28607</v>
      </c>
      <c r="G38">
        <v>78081</v>
      </c>
      <c r="H38">
        <v>0</v>
      </c>
      <c r="I38">
        <v>14106</v>
      </c>
      <c r="J38">
        <v>0</v>
      </c>
      <c r="K38">
        <v>0</v>
      </c>
      <c r="L38">
        <v>952038</v>
      </c>
      <c r="M38">
        <v>189</v>
      </c>
      <c r="N38">
        <v>0</v>
      </c>
      <c r="O38">
        <v>3100769</v>
      </c>
      <c r="P38">
        <v>0</v>
      </c>
      <c r="Q38">
        <v>0</v>
      </c>
      <c r="R38">
        <v>0</v>
      </c>
      <c r="S38">
        <v>0</v>
      </c>
      <c r="T38">
        <v>0</v>
      </c>
      <c r="U38">
        <v>0</v>
      </c>
      <c r="V38">
        <v>2</v>
      </c>
      <c r="W38">
        <v>0</v>
      </c>
      <c r="X38">
        <v>0</v>
      </c>
      <c r="Y38">
        <v>634792</v>
      </c>
      <c r="Z38">
        <v>0</v>
      </c>
      <c r="AA38">
        <v>0</v>
      </c>
      <c r="AB38">
        <v>0</v>
      </c>
      <c r="AC38">
        <v>0</v>
      </c>
      <c r="AD38">
        <v>0</v>
      </c>
      <c r="AE38">
        <v>0</v>
      </c>
      <c r="AF38">
        <v>0</v>
      </c>
      <c r="AG38">
        <v>0</v>
      </c>
      <c r="AH38">
        <v>0</v>
      </c>
      <c r="AI38">
        <v>0</v>
      </c>
      <c r="AJ38">
        <v>0</v>
      </c>
      <c r="AK38">
        <v>1130</v>
      </c>
      <c r="AL38">
        <v>0</v>
      </c>
    </row>
    <row r="39" spans="1:38">
      <c r="A39" s="1">
        <v>44953.625162037039</v>
      </c>
      <c r="B39">
        <v>8</v>
      </c>
      <c r="C39">
        <v>0</v>
      </c>
      <c r="D39">
        <v>0</v>
      </c>
      <c r="E39">
        <v>5682</v>
      </c>
      <c r="F39">
        <v>28585</v>
      </c>
      <c r="G39">
        <v>78065</v>
      </c>
      <c r="H39">
        <v>0</v>
      </c>
      <c r="I39">
        <v>13016</v>
      </c>
      <c r="J39">
        <v>0</v>
      </c>
      <c r="K39">
        <v>0</v>
      </c>
      <c r="L39">
        <v>956291</v>
      </c>
      <c r="M39">
        <v>193</v>
      </c>
      <c r="N39">
        <v>0</v>
      </c>
      <c r="O39">
        <v>3083122</v>
      </c>
      <c r="P39">
        <v>0</v>
      </c>
      <c r="Q39">
        <v>0</v>
      </c>
      <c r="R39">
        <v>0</v>
      </c>
      <c r="S39">
        <v>0</v>
      </c>
      <c r="T39">
        <v>0</v>
      </c>
      <c r="U39">
        <v>0</v>
      </c>
      <c r="V39">
        <v>1</v>
      </c>
      <c r="W39">
        <v>0</v>
      </c>
      <c r="X39">
        <v>0</v>
      </c>
      <c r="Y39">
        <v>647108</v>
      </c>
      <c r="Z39">
        <v>0</v>
      </c>
      <c r="AA39">
        <v>0</v>
      </c>
      <c r="AB39">
        <v>0</v>
      </c>
      <c r="AC39">
        <v>0</v>
      </c>
      <c r="AD39">
        <v>0</v>
      </c>
      <c r="AE39">
        <v>0</v>
      </c>
      <c r="AF39">
        <v>0</v>
      </c>
      <c r="AG39">
        <v>0</v>
      </c>
      <c r="AH39">
        <v>0</v>
      </c>
      <c r="AI39">
        <v>0</v>
      </c>
      <c r="AJ39">
        <v>0</v>
      </c>
      <c r="AK39">
        <v>1126</v>
      </c>
      <c r="AL39">
        <v>0</v>
      </c>
    </row>
    <row r="40" spans="1:38">
      <c r="A40" s="1">
        <v>44953.750162037039</v>
      </c>
      <c r="B40">
        <v>7</v>
      </c>
      <c r="C40">
        <v>0</v>
      </c>
      <c r="D40">
        <v>0</v>
      </c>
      <c r="E40">
        <v>5682</v>
      </c>
      <c r="F40">
        <v>28644</v>
      </c>
      <c r="G40">
        <v>78073</v>
      </c>
      <c r="H40">
        <v>0</v>
      </c>
      <c r="I40">
        <v>12460</v>
      </c>
      <c r="J40">
        <v>0</v>
      </c>
      <c r="K40">
        <v>0</v>
      </c>
      <c r="L40">
        <v>918354</v>
      </c>
      <c r="M40">
        <v>191</v>
      </c>
      <c r="N40">
        <v>0</v>
      </c>
      <c r="O40">
        <v>2810823</v>
      </c>
      <c r="P40">
        <v>0</v>
      </c>
      <c r="Q40">
        <v>0</v>
      </c>
      <c r="R40">
        <v>0</v>
      </c>
      <c r="S40">
        <v>0</v>
      </c>
      <c r="T40">
        <v>0</v>
      </c>
      <c r="U40">
        <v>0</v>
      </c>
      <c r="V40">
        <v>2</v>
      </c>
      <c r="W40">
        <v>0</v>
      </c>
      <c r="X40">
        <v>0</v>
      </c>
      <c r="Y40">
        <v>616839</v>
      </c>
      <c r="Z40">
        <v>0</v>
      </c>
      <c r="AA40">
        <v>0</v>
      </c>
      <c r="AB40">
        <v>0</v>
      </c>
      <c r="AC40">
        <v>0</v>
      </c>
      <c r="AD40">
        <v>0</v>
      </c>
      <c r="AE40">
        <v>0</v>
      </c>
      <c r="AF40">
        <v>0</v>
      </c>
      <c r="AG40">
        <v>0</v>
      </c>
      <c r="AH40">
        <v>0</v>
      </c>
      <c r="AI40">
        <v>0</v>
      </c>
      <c r="AJ40">
        <v>0</v>
      </c>
      <c r="AK40">
        <v>0</v>
      </c>
      <c r="AL40">
        <v>0</v>
      </c>
    </row>
    <row r="41" spans="1:38">
      <c r="A41" s="1">
        <v>44953.875162037039</v>
      </c>
      <c r="B41">
        <v>10</v>
      </c>
      <c r="C41">
        <v>0</v>
      </c>
      <c r="D41">
        <v>0</v>
      </c>
      <c r="E41">
        <v>5682</v>
      </c>
      <c r="F41">
        <v>28659</v>
      </c>
      <c r="G41">
        <v>78076</v>
      </c>
      <c r="H41">
        <v>0</v>
      </c>
      <c r="I41">
        <v>11510</v>
      </c>
      <c r="J41">
        <v>0</v>
      </c>
      <c r="K41">
        <v>0</v>
      </c>
      <c r="L41">
        <v>941074</v>
      </c>
      <c r="M41">
        <v>192</v>
      </c>
      <c r="N41">
        <v>0</v>
      </c>
      <c r="O41">
        <v>3003994</v>
      </c>
      <c r="P41">
        <v>0</v>
      </c>
      <c r="Q41">
        <v>0</v>
      </c>
      <c r="R41">
        <v>0</v>
      </c>
      <c r="S41">
        <v>0</v>
      </c>
      <c r="T41">
        <v>0</v>
      </c>
      <c r="U41">
        <v>0</v>
      </c>
      <c r="V41">
        <v>1</v>
      </c>
      <c r="W41">
        <v>0</v>
      </c>
      <c r="X41">
        <v>0</v>
      </c>
      <c r="Y41">
        <v>629272</v>
      </c>
      <c r="Z41">
        <v>0</v>
      </c>
      <c r="AA41">
        <v>0</v>
      </c>
      <c r="AB41">
        <v>0</v>
      </c>
      <c r="AC41">
        <v>0</v>
      </c>
      <c r="AD41">
        <v>0</v>
      </c>
      <c r="AE41">
        <v>0</v>
      </c>
      <c r="AF41">
        <v>0</v>
      </c>
      <c r="AG41">
        <v>0</v>
      </c>
      <c r="AH41">
        <v>0</v>
      </c>
      <c r="AI41">
        <v>0</v>
      </c>
      <c r="AJ41">
        <v>0</v>
      </c>
      <c r="AK41">
        <v>0</v>
      </c>
      <c r="AL41">
        <v>0</v>
      </c>
    </row>
    <row r="42" spans="1:38">
      <c r="A42" s="1">
        <v>44954.000150462962</v>
      </c>
      <c r="B42">
        <v>29373</v>
      </c>
      <c r="C42">
        <v>0</v>
      </c>
      <c r="D42">
        <v>0</v>
      </c>
      <c r="E42">
        <v>5820</v>
      </c>
      <c r="F42">
        <v>28863</v>
      </c>
      <c r="G42">
        <v>37569</v>
      </c>
      <c r="H42">
        <v>1720</v>
      </c>
      <c r="I42">
        <v>33088</v>
      </c>
      <c r="J42">
        <v>0</v>
      </c>
      <c r="K42">
        <v>0</v>
      </c>
      <c r="L42">
        <v>2567604</v>
      </c>
      <c r="M42">
        <v>749</v>
      </c>
      <c r="N42">
        <v>0</v>
      </c>
      <c r="O42">
        <v>3100963</v>
      </c>
      <c r="P42">
        <v>7</v>
      </c>
      <c r="Q42">
        <v>0</v>
      </c>
      <c r="R42">
        <v>0</v>
      </c>
      <c r="S42">
        <v>0</v>
      </c>
      <c r="T42">
        <v>0</v>
      </c>
      <c r="U42">
        <v>0</v>
      </c>
      <c r="V42">
        <v>2</v>
      </c>
      <c r="W42">
        <v>0</v>
      </c>
      <c r="X42">
        <v>0</v>
      </c>
      <c r="Y42">
        <v>685692</v>
      </c>
      <c r="Z42">
        <v>0</v>
      </c>
      <c r="AA42">
        <v>0</v>
      </c>
      <c r="AB42">
        <v>0</v>
      </c>
      <c r="AC42">
        <v>0</v>
      </c>
      <c r="AD42">
        <v>0</v>
      </c>
      <c r="AE42">
        <v>0</v>
      </c>
      <c r="AF42">
        <v>0</v>
      </c>
      <c r="AG42">
        <v>0</v>
      </c>
      <c r="AH42">
        <v>0</v>
      </c>
      <c r="AI42">
        <v>0</v>
      </c>
      <c r="AJ42">
        <v>0</v>
      </c>
      <c r="AK42">
        <v>0</v>
      </c>
      <c r="AL42">
        <v>0</v>
      </c>
    </row>
    <row r="43" spans="1:38">
      <c r="A43" s="1">
        <v>44954.125150462962</v>
      </c>
      <c r="B43">
        <v>40973</v>
      </c>
      <c r="C43">
        <v>0</v>
      </c>
      <c r="D43">
        <v>0</v>
      </c>
      <c r="E43">
        <v>5823</v>
      </c>
      <c r="F43">
        <v>28844</v>
      </c>
      <c r="G43">
        <v>74690</v>
      </c>
      <c r="H43">
        <v>6236</v>
      </c>
      <c r="I43">
        <v>123929716</v>
      </c>
      <c r="J43">
        <v>0</v>
      </c>
      <c r="K43">
        <v>0</v>
      </c>
      <c r="L43">
        <v>98465952</v>
      </c>
      <c r="M43">
        <v>376</v>
      </c>
      <c r="N43">
        <v>1981</v>
      </c>
      <c r="O43">
        <v>2932342</v>
      </c>
      <c r="P43">
        <v>128</v>
      </c>
      <c r="Q43">
        <v>0</v>
      </c>
      <c r="R43">
        <v>387840</v>
      </c>
      <c r="S43">
        <v>0</v>
      </c>
      <c r="T43">
        <v>1815</v>
      </c>
      <c r="U43">
        <v>5568</v>
      </c>
      <c r="V43">
        <v>1</v>
      </c>
      <c r="W43">
        <v>0</v>
      </c>
      <c r="X43">
        <v>0</v>
      </c>
      <c r="Y43">
        <v>60227394</v>
      </c>
      <c r="Z43">
        <v>0</v>
      </c>
      <c r="AA43">
        <v>0</v>
      </c>
      <c r="AB43">
        <v>448</v>
      </c>
      <c r="AC43">
        <v>0</v>
      </c>
      <c r="AD43">
        <v>0</v>
      </c>
      <c r="AE43">
        <v>0</v>
      </c>
      <c r="AF43">
        <v>0</v>
      </c>
      <c r="AG43">
        <v>0</v>
      </c>
      <c r="AH43">
        <v>17766639</v>
      </c>
      <c r="AI43">
        <v>0</v>
      </c>
      <c r="AJ43">
        <v>0</v>
      </c>
      <c r="AK43">
        <v>1144</v>
      </c>
      <c r="AL43">
        <v>0</v>
      </c>
    </row>
    <row r="44" spans="1:38">
      <c r="A44" s="1">
        <v>44954.250150462962</v>
      </c>
      <c r="B44">
        <v>3982</v>
      </c>
      <c r="C44">
        <v>0</v>
      </c>
      <c r="D44">
        <v>0</v>
      </c>
      <c r="E44">
        <v>5828</v>
      </c>
      <c r="F44">
        <v>28908</v>
      </c>
      <c r="G44">
        <v>74533</v>
      </c>
      <c r="H44">
        <v>17572</v>
      </c>
      <c r="I44">
        <v>124068814</v>
      </c>
      <c r="J44">
        <v>0</v>
      </c>
      <c r="K44">
        <v>0</v>
      </c>
      <c r="L44">
        <v>98705900</v>
      </c>
      <c r="M44">
        <v>1075</v>
      </c>
      <c r="N44">
        <v>0</v>
      </c>
      <c r="O44">
        <v>2997856</v>
      </c>
      <c r="P44">
        <v>232</v>
      </c>
      <c r="Q44">
        <v>0</v>
      </c>
      <c r="R44">
        <v>436224</v>
      </c>
      <c r="S44">
        <v>0</v>
      </c>
      <c r="T44">
        <v>1284</v>
      </c>
      <c r="U44">
        <v>5849</v>
      </c>
      <c r="V44">
        <v>2</v>
      </c>
      <c r="W44">
        <v>0</v>
      </c>
      <c r="X44">
        <v>0</v>
      </c>
      <c r="Y44">
        <v>59439838</v>
      </c>
      <c r="Z44">
        <v>0</v>
      </c>
      <c r="AA44">
        <v>0</v>
      </c>
      <c r="AB44">
        <v>0</v>
      </c>
      <c r="AC44">
        <v>0</v>
      </c>
      <c r="AD44">
        <v>0</v>
      </c>
      <c r="AE44">
        <v>0</v>
      </c>
      <c r="AF44">
        <v>0</v>
      </c>
      <c r="AG44">
        <v>0</v>
      </c>
      <c r="AH44">
        <v>18683281</v>
      </c>
      <c r="AI44">
        <v>0</v>
      </c>
      <c r="AJ44">
        <v>0</v>
      </c>
      <c r="AK44">
        <v>2290</v>
      </c>
      <c r="AL44">
        <v>0</v>
      </c>
    </row>
    <row r="45" spans="1:38">
      <c r="A45" s="1">
        <v>44954.375150462962</v>
      </c>
      <c r="B45">
        <v>49687</v>
      </c>
      <c r="C45">
        <v>0</v>
      </c>
      <c r="D45">
        <v>0</v>
      </c>
      <c r="E45">
        <v>5828</v>
      </c>
      <c r="F45">
        <v>28925</v>
      </c>
      <c r="G45">
        <v>74562</v>
      </c>
      <c r="H45">
        <v>7952</v>
      </c>
      <c r="I45">
        <v>123759600</v>
      </c>
      <c r="J45">
        <v>0</v>
      </c>
      <c r="K45">
        <v>0</v>
      </c>
      <c r="L45">
        <v>99006682</v>
      </c>
      <c r="M45">
        <v>230</v>
      </c>
      <c r="N45">
        <v>0</v>
      </c>
      <c r="O45">
        <v>3033826</v>
      </c>
      <c r="P45">
        <v>165</v>
      </c>
      <c r="Q45">
        <v>0</v>
      </c>
      <c r="R45">
        <v>487680</v>
      </c>
      <c r="S45">
        <v>0</v>
      </c>
      <c r="T45">
        <v>0</v>
      </c>
      <c r="U45">
        <v>5861</v>
      </c>
      <c r="V45">
        <v>1</v>
      </c>
      <c r="W45">
        <v>0</v>
      </c>
      <c r="X45">
        <v>0</v>
      </c>
      <c r="Y45">
        <v>59708220</v>
      </c>
      <c r="Z45">
        <v>0</v>
      </c>
      <c r="AA45">
        <v>0</v>
      </c>
      <c r="AB45">
        <v>0</v>
      </c>
      <c r="AC45">
        <v>0</v>
      </c>
      <c r="AD45">
        <v>0</v>
      </c>
      <c r="AE45">
        <v>0</v>
      </c>
      <c r="AF45">
        <v>0</v>
      </c>
      <c r="AG45">
        <v>0</v>
      </c>
      <c r="AH45">
        <v>18704202</v>
      </c>
      <c r="AI45">
        <v>0</v>
      </c>
      <c r="AJ45">
        <v>0</v>
      </c>
      <c r="AK45">
        <v>1145</v>
      </c>
      <c r="AL45">
        <v>0</v>
      </c>
    </row>
    <row r="46" spans="1:38">
      <c r="A46" s="1">
        <v>44954.500150462962</v>
      </c>
      <c r="B46">
        <v>22859</v>
      </c>
      <c r="C46">
        <v>0</v>
      </c>
      <c r="D46">
        <v>0</v>
      </c>
      <c r="E46">
        <v>5828</v>
      </c>
      <c r="F46">
        <v>28943</v>
      </c>
      <c r="G46">
        <v>74476</v>
      </c>
      <c r="H46">
        <v>8584</v>
      </c>
      <c r="I46">
        <v>124045200</v>
      </c>
      <c r="J46">
        <v>0</v>
      </c>
      <c r="K46">
        <v>0</v>
      </c>
      <c r="L46">
        <v>98958025</v>
      </c>
      <c r="M46">
        <v>193</v>
      </c>
      <c r="N46">
        <v>0</v>
      </c>
      <c r="O46">
        <v>3130701</v>
      </c>
      <c r="P46">
        <v>167</v>
      </c>
      <c r="Q46">
        <v>0</v>
      </c>
      <c r="R46">
        <v>487552</v>
      </c>
      <c r="S46">
        <v>0</v>
      </c>
      <c r="T46">
        <v>0</v>
      </c>
      <c r="U46">
        <v>5869</v>
      </c>
      <c r="V46">
        <v>1</v>
      </c>
      <c r="W46">
        <v>0</v>
      </c>
      <c r="X46">
        <v>0</v>
      </c>
      <c r="Y46">
        <v>59645404</v>
      </c>
      <c r="Z46">
        <v>0</v>
      </c>
      <c r="AA46">
        <v>0</v>
      </c>
      <c r="AB46">
        <v>0</v>
      </c>
      <c r="AC46">
        <v>0</v>
      </c>
      <c r="AD46">
        <v>0</v>
      </c>
      <c r="AE46">
        <v>0</v>
      </c>
      <c r="AF46">
        <v>0</v>
      </c>
      <c r="AG46">
        <v>0</v>
      </c>
      <c r="AH46">
        <v>18701377</v>
      </c>
      <c r="AI46">
        <v>0</v>
      </c>
      <c r="AJ46">
        <v>0</v>
      </c>
      <c r="AK46">
        <v>1145</v>
      </c>
      <c r="AL46">
        <v>0</v>
      </c>
    </row>
    <row r="47" spans="1:38">
      <c r="A47" s="1">
        <v>44954.625150462962</v>
      </c>
      <c r="B47">
        <v>57104</v>
      </c>
      <c r="C47">
        <v>0</v>
      </c>
      <c r="D47">
        <v>0</v>
      </c>
      <c r="E47">
        <v>5831</v>
      </c>
      <c r="F47">
        <v>28959</v>
      </c>
      <c r="G47">
        <v>74564</v>
      </c>
      <c r="H47">
        <v>7808</v>
      </c>
      <c r="I47">
        <v>123762320</v>
      </c>
      <c r="J47">
        <v>0</v>
      </c>
      <c r="K47">
        <v>0</v>
      </c>
      <c r="L47">
        <v>98940710</v>
      </c>
      <c r="M47">
        <v>217</v>
      </c>
      <c r="N47">
        <v>0</v>
      </c>
      <c r="O47">
        <v>3124509</v>
      </c>
      <c r="P47">
        <v>165</v>
      </c>
      <c r="Q47">
        <v>0</v>
      </c>
      <c r="R47">
        <v>487424</v>
      </c>
      <c r="S47">
        <v>0</v>
      </c>
      <c r="T47">
        <v>0</v>
      </c>
      <c r="U47">
        <v>5848</v>
      </c>
      <c r="V47">
        <v>2</v>
      </c>
      <c r="W47">
        <v>0</v>
      </c>
      <c r="X47">
        <v>0</v>
      </c>
      <c r="Y47">
        <v>59650331</v>
      </c>
      <c r="Z47">
        <v>0</v>
      </c>
      <c r="AA47">
        <v>0</v>
      </c>
      <c r="AB47">
        <v>0</v>
      </c>
      <c r="AC47">
        <v>0</v>
      </c>
      <c r="AD47">
        <v>0</v>
      </c>
      <c r="AE47">
        <v>0</v>
      </c>
      <c r="AF47">
        <v>0</v>
      </c>
      <c r="AG47">
        <v>0</v>
      </c>
      <c r="AH47">
        <v>18686859</v>
      </c>
      <c r="AI47">
        <v>0</v>
      </c>
      <c r="AJ47">
        <v>0</v>
      </c>
      <c r="AK47">
        <v>2290</v>
      </c>
      <c r="AL47">
        <v>0</v>
      </c>
    </row>
    <row r="48" spans="1:38">
      <c r="A48" s="1">
        <v>44954.750150462962</v>
      </c>
      <c r="B48">
        <v>7</v>
      </c>
      <c r="C48">
        <v>0</v>
      </c>
      <c r="D48">
        <v>0</v>
      </c>
      <c r="E48">
        <v>5694</v>
      </c>
      <c r="F48">
        <v>28801</v>
      </c>
      <c r="G48">
        <v>74503</v>
      </c>
      <c r="H48">
        <v>4928</v>
      </c>
      <c r="I48">
        <v>17007938</v>
      </c>
      <c r="J48">
        <v>0</v>
      </c>
      <c r="K48">
        <v>0</v>
      </c>
      <c r="L48">
        <v>14244696</v>
      </c>
      <c r="M48">
        <v>251</v>
      </c>
      <c r="N48">
        <v>0</v>
      </c>
      <c r="O48">
        <v>2904294</v>
      </c>
      <c r="P48">
        <v>61</v>
      </c>
      <c r="Q48">
        <v>0</v>
      </c>
      <c r="R48">
        <v>66304</v>
      </c>
      <c r="S48">
        <v>0</v>
      </c>
      <c r="T48">
        <v>0</v>
      </c>
      <c r="U48">
        <v>780</v>
      </c>
      <c r="V48">
        <v>2</v>
      </c>
      <c r="W48">
        <v>0</v>
      </c>
      <c r="X48">
        <v>0</v>
      </c>
      <c r="Y48">
        <v>8652012</v>
      </c>
      <c r="Z48">
        <v>0</v>
      </c>
      <c r="AA48">
        <v>0</v>
      </c>
      <c r="AB48">
        <v>0</v>
      </c>
      <c r="AC48">
        <v>0</v>
      </c>
      <c r="AD48">
        <v>0</v>
      </c>
      <c r="AE48">
        <v>0</v>
      </c>
      <c r="AF48">
        <v>0</v>
      </c>
      <c r="AG48">
        <v>0</v>
      </c>
      <c r="AH48">
        <v>2530289</v>
      </c>
      <c r="AI48">
        <v>0</v>
      </c>
      <c r="AJ48">
        <v>0</v>
      </c>
      <c r="AK48">
        <v>2292</v>
      </c>
      <c r="AL48">
        <v>0</v>
      </c>
    </row>
    <row r="49" spans="1:38">
      <c r="A49" s="1">
        <v>44954.875150462962</v>
      </c>
      <c r="B49">
        <v>10</v>
      </c>
      <c r="C49">
        <v>0</v>
      </c>
      <c r="D49">
        <v>0</v>
      </c>
      <c r="E49">
        <v>5688</v>
      </c>
      <c r="F49">
        <v>28782</v>
      </c>
      <c r="G49">
        <v>74494</v>
      </c>
      <c r="H49">
        <v>1292</v>
      </c>
      <c r="I49">
        <v>11492</v>
      </c>
      <c r="J49">
        <v>0</v>
      </c>
      <c r="K49">
        <v>0</v>
      </c>
      <c r="L49">
        <v>961310</v>
      </c>
      <c r="M49">
        <v>201</v>
      </c>
      <c r="N49">
        <v>0</v>
      </c>
      <c r="O49">
        <v>3000331</v>
      </c>
      <c r="P49">
        <v>4</v>
      </c>
      <c r="Q49">
        <v>0</v>
      </c>
      <c r="R49">
        <v>0</v>
      </c>
      <c r="S49">
        <v>0</v>
      </c>
      <c r="T49">
        <v>0</v>
      </c>
      <c r="U49">
        <v>0</v>
      </c>
      <c r="V49">
        <v>1</v>
      </c>
      <c r="W49">
        <v>0</v>
      </c>
      <c r="X49">
        <v>0</v>
      </c>
      <c r="Y49">
        <v>646253</v>
      </c>
      <c r="Z49">
        <v>0</v>
      </c>
      <c r="AA49">
        <v>0</v>
      </c>
      <c r="AB49">
        <v>0</v>
      </c>
      <c r="AC49">
        <v>0</v>
      </c>
      <c r="AD49">
        <v>0</v>
      </c>
      <c r="AE49">
        <v>0</v>
      </c>
      <c r="AF49">
        <v>0</v>
      </c>
      <c r="AG49">
        <v>0</v>
      </c>
      <c r="AH49">
        <v>0</v>
      </c>
      <c r="AI49">
        <v>0</v>
      </c>
      <c r="AJ49">
        <v>0</v>
      </c>
      <c r="AK49">
        <v>1145</v>
      </c>
      <c r="AL49">
        <v>0</v>
      </c>
    </row>
    <row r="50" spans="1:38">
      <c r="A50" s="1">
        <v>44955.000162037039</v>
      </c>
      <c r="B50">
        <v>13</v>
      </c>
      <c r="C50">
        <v>0</v>
      </c>
      <c r="D50">
        <v>0</v>
      </c>
      <c r="E50">
        <v>5691</v>
      </c>
      <c r="F50">
        <v>28843</v>
      </c>
      <c r="G50">
        <v>74453</v>
      </c>
      <c r="H50">
        <v>496</v>
      </c>
      <c r="I50">
        <v>13144</v>
      </c>
      <c r="J50">
        <v>0</v>
      </c>
      <c r="K50">
        <v>0</v>
      </c>
      <c r="L50">
        <v>972368</v>
      </c>
      <c r="M50">
        <v>271</v>
      </c>
      <c r="N50">
        <v>0</v>
      </c>
      <c r="O50">
        <v>3017290</v>
      </c>
      <c r="P50">
        <v>5</v>
      </c>
      <c r="Q50">
        <v>0</v>
      </c>
      <c r="R50">
        <v>0</v>
      </c>
      <c r="S50">
        <v>0</v>
      </c>
      <c r="T50">
        <v>0</v>
      </c>
      <c r="U50">
        <v>0</v>
      </c>
      <c r="V50">
        <v>2</v>
      </c>
      <c r="W50">
        <v>0</v>
      </c>
      <c r="X50">
        <v>0</v>
      </c>
      <c r="Y50">
        <v>647807</v>
      </c>
      <c r="Z50">
        <v>0</v>
      </c>
      <c r="AA50">
        <v>0</v>
      </c>
      <c r="AB50">
        <v>0</v>
      </c>
      <c r="AC50">
        <v>0</v>
      </c>
      <c r="AD50">
        <v>0</v>
      </c>
      <c r="AE50">
        <v>0</v>
      </c>
      <c r="AF50">
        <v>0</v>
      </c>
      <c r="AG50">
        <v>0</v>
      </c>
      <c r="AH50">
        <v>0</v>
      </c>
      <c r="AI50">
        <v>0</v>
      </c>
      <c r="AJ50">
        <v>0</v>
      </c>
      <c r="AK50">
        <v>2289</v>
      </c>
      <c r="AL50">
        <v>0</v>
      </c>
    </row>
    <row r="51" spans="1:38">
      <c r="A51" s="1">
        <v>44955.125162037039</v>
      </c>
      <c r="B51">
        <v>5</v>
      </c>
      <c r="C51">
        <v>0</v>
      </c>
      <c r="D51">
        <v>0</v>
      </c>
      <c r="E51">
        <v>5755</v>
      </c>
      <c r="F51">
        <v>28836</v>
      </c>
      <c r="G51">
        <v>74416</v>
      </c>
      <c r="H51">
        <v>484</v>
      </c>
      <c r="I51">
        <v>25902</v>
      </c>
      <c r="J51">
        <v>0</v>
      </c>
      <c r="K51">
        <v>0</v>
      </c>
      <c r="L51">
        <v>1010131554</v>
      </c>
      <c r="M51">
        <v>525</v>
      </c>
      <c r="N51">
        <v>0</v>
      </c>
      <c r="O51">
        <v>3454173</v>
      </c>
      <c r="P51">
        <v>8</v>
      </c>
      <c r="Q51">
        <v>0</v>
      </c>
      <c r="R51">
        <v>0</v>
      </c>
      <c r="S51">
        <v>0</v>
      </c>
      <c r="T51">
        <v>0</v>
      </c>
      <c r="U51">
        <v>0</v>
      </c>
      <c r="V51">
        <v>2</v>
      </c>
      <c r="W51">
        <v>0</v>
      </c>
      <c r="X51">
        <v>0</v>
      </c>
      <c r="Y51">
        <v>617806202</v>
      </c>
      <c r="Z51">
        <v>0</v>
      </c>
      <c r="AA51">
        <v>0</v>
      </c>
      <c r="AB51">
        <v>0</v>
      </c>
      <c r="AC51">
        <v>0</v>
      </c>
      <c r="AD51">
        <v>0</v>
      </c>
      <c r="AE51">
        <v>0</v>
      </c>
      <c r="AF51">
        <v>0</v>
      </c>
      <c r="AG51">
        <v>0</v>
      </c>
      <c r="AH51">
        <v>0</v>
      </c>
      <c r="AI51">
        <v>0</v>
      </c>
      <c r="AJ51">
        <v>0</v>
      </c>
      <c r="AK51">
        <v>2280</v>
      </c>
      <c r="AL51">
        <v>0</v>
      </c>
    </row>
    <row r="52" spans="1:38">
      <c r="A52" s="1">
        <v>44955.250162037039</v>
      </c>
      <c r="B52">
        <v>9</v>
      </c>
      <c r="C52">
        <v>0</v>
      </c>
      <c r="D52">
        <v>0</v>
      </c>
      <c r="E52">
        <v>5759</v>
      </c>
      <c r="F52">
        <v>28899</v>
      </c>
      <c r="G52">
        <v>77588</v>
      </c>
      <c r="H52">
        <v>12224</v>
      </c>
      <c r="I52">
        <v>46473</v>
      </c>
      <c r="J52">
        <v>0</v>
      </c>
      <c r="K52">
        <v>0</v>
      </c>
      <c r="L52">
        <v>1312484853</v>
      </c>
      <c r="M52">
        <v>1008</v>
      </c>
      <c r="N52">
        <v>0</v>
      </c>
      <c r="O52">
        <v>3807307</v>
      </c>
      <c r="P52">
        <v>70</v>
      </c>
      <c r="Q52">
        <v>0</v>
      </c>
      <c r="R52">
        <v>1152</v>
      </c>
      <c r="S52">
        <v>0</v>
      </c>
      <c r="T52">
        <v>0</v>
      </c>
      <c r="U52">
        <v>1</v>
      </c>
      <c r="V52">
        <v>1</v>
      </c>
      <c r="W52">
        <v>0</v>
      </c>
      <c r="X52">
        <v>0</v>
      </c>
      <c r="Y52">
        <v>802826279</v>
      </c>
      <c r="Z52">
        <v>0</v>
      </c>
      <c r="AA52">
        <v>0</v>
      </c>
      <c r="AB52">
        <v>0</v>
      </c>
      <c r="AC52">
        <v>0</v>
      </c>
      <c r="AD52">
        <v>0</v>
      </c>
      <c r="AE52">
        <v>0</v>
      </c>
      <c r="AF52">
        <v>0</v>
      </c>
      <c r="AG52">
        <v>0</v>
      </c>
      <c r="AH52">
        <v>3426</v>
      </c>
      <c r="AI52">
        <v>0</v>
      </c>
      <c r="AJ52">
        <v>0</v>
      </c>
      <c r="AK52">
        <v>1136</v>
      </c>
      <c r="AL52">
        <v>0</v>
      </c>
    </row>
    <row r="53" spans="1:38">
      <c r="A53" s="1">
        <v>44955.375162037039</v>
      </c>
      <c r="B53">
        <v>9</v>
      </c>
      <c r="C53">
        <v>0</v>
      </c>
      <c r="D53">
        <v>0</v>
      </c>
      <c r="E53">
        <v>5760</v>
      </c>
      <c r="F53">
        <v>28919</v>
      </c>
      <c r="G53">
        <v>77619</v>
      </c>
      <c r="H53">
        <v>0</v>
      </c>
      <c r="I53">
        <v>41011</v>
      </c>
      <c r="J53">
        <v>0</v>
      </c>
      <c r="K53">
        <v>0</v>
      </c>
      <c r="L53">
        <v>1048678281</v>
      </c>
      <c r="M53">
        <v>192</v>
      </c>
      <c r="N53">
        <v>0</v>
      </c>
      <c r="O53">
        <v>3724603</v>
      </c>
      <c r="P53">
        <v>0</v>
      </c>
      <c r="Q53">
        <v>0</v>
      </c>
      <c r="R53">
        <v>128</v>
      </c>
      <c r="S53">
        <v>0</v>
      </c>
      <c r="T53">
        <v>0</v>
      </c>
      <c r="U53">
        <v>0</v>
      </c>
      <c r="V53">
        <v>2</v>
      </c>
      <c r="W53">
        <v>0</v>
      </c>
      <c r="X53">
        <v>0</v>
      </c>
      <c r="Y53">
        <v>641404679</v>
      </c>
      <c r="Z53">
        <v>0</v>
      </c>
      <c r="AA53">
        <v>0</v>
      </c>
      <c r="AB53">
        <v>0</v>
      </c>
      <c r="AC53">
        <v>0</v>
      </c>
      <c r="AD53">
        <v>0</v>
      </c>
      <c r="AE53">
        <v>0</v>
      </c>
      <c r="AF53">
        <v>0</v>
      </c>
      <c r="AG53">
        <v>0</v>
      </c>
      <c r="AH53">
        <v>0</v>
      </c>
      <c r="AI53">
        <v>0</v>
      </c>
      <c r="AJ53">
        <v>0</v>
      </c>
      <c r="AK53">
        <v>2270</v>
      </c>
      <c r="AL53">
        <v>0</v>
      </c>
    </row>
    <row r="54" spans="1:38">
      <c r="A54" s="1">
        <v>44955.500162037039</v>
      </c>
      <c r="B54">
        <v>12</v>
      </c>
      <c r="C54">
        <v>0</v>
      </c>
      <c r="D54">
        <v>0</v>
      </c>
      <c r="E54">
        <v>5697</v>
      </c>
      <c r="F54">
        <v>28938</v>
      </c>
      <c r="G54">
        <v>77555</v>
      </c>
      <c r="H54">
        <v>620</v>
      </c>
      <c r="I54">
        <v>28101</v>
      </c>
      <c r="J54">
        <v>0</v>
      </c>
      <c r="K54">
        <v>0</v>
      </c>
      <c r="L54">
        <v>554542249</v>
      </c>
      <c r="M54">
        <v>193</v>
      </c>
      <c r="N54">
        <v>0</v>
      </c>
      <c r="O54">
        <v>3604224</v>
      </c>
      <c r="P54">
        <v>2</v>
      </c>
      <c r="Q54">
        <v>0</v>
      </c>
      <c r="R54">
        <v>0</v>
      </c>
      <c r="S54">
        <v>0</v>
      </c>
      <c r="T54">
        <v>0</v>
      </c>
      <c r="U54">
        <v>0</v>
      </c>
      <c r="V54">
        <v>2</v>
      </c>
      <c r="W54">
        <v>0</v>
      </c>
      <c r="X54">
        <v>0</v>
      </c>
      <c r="Y54">
        <v>339214835</v>
      </c>
      <c r="Z54">
        <v>0</v>
      </c>
      <c r="AA54">
        <v>0</v>
      </c>
      <c r="AB54">
        <v>0</v>
      </c>
      <c r="AC54">
        <v>0</v>
      </c>
      <c r="AD54">
        <v>0</v>
      </c>
      <c r="AE54">
        <v>0</v>
      </c>
      <c r="AF54">
        <v>0</v>
      </c>
      <c r="AG54">
        <v>0</v>
      </c>
      <c r="AH54">
        <v>0</v>
      </c>
      <c r="AI54">
        <v>0</v>
      </c>
      <c r="AJ54">
        <v>0</v>
      </c>
      <c r="AK54">
        <v>2266</v>
      </c>
      <c r="AL54">
        <v>0</v>
      </c>
    </row>
    <row r="55" spans="1:38">
      <c r="A55" s="1">
        <v>44955.625162037039</v>
      </c>
      <c r="B55">
        <v>9</v>
      </c>
      <c r="C55">
        <v>0</v>
      </c>
      <c r="D55">
        <v>0</v>
      </c>
      <c r="E55">
        <v>5695</v>
      </c>
      <c r="F55">
        <v>28955</v>
      </c>
      <c r="G55">
        <v>77540</v>
      </c>
      <c r="H55">
        <v>0</v>
      </c>
      <c r="I55">
        <v>13004</v>
      </c>
      <c r="J55">
        <v>0</v>
      </c>
      <c r="K55">
        <v>0</v>
      </c>
      <c r="L55">
        <v>943972</v>
      </c>
      <c r="M55">
        <v>188</v>
      </c>
      <c r="N55">
        <v>0</v>
      </c>
      <c r="O55">
        <v>3058047</v>
      </c>
      <c r="P55">
        <v>0</v>
      </c>
      <c r="Q55">
        <v>0</v>
      </c>
      <c r="R55">
        <v>0</v>
      </c>
      <c r="S55">
        <v>0</v>
      </c>
      <c r="T55">
        <v>0</v>
      </c>
      <c r="U55">
        <v>0</v>
      </c>
      <c r="V55">
        <v>1</v>
      </c>
      <c r="W55">
        <v>0</v>
      </c>
      <c r="X55">
        <v>0</v>
      </c>
      <c r="Y55">
        <v>635380</v>
      </c>
      <c r="Z55">
        <v>0</v>
      </c>
      <c r="AA55">
        <v>0</v>
      </c>
      <c r="AB55">
        <v>0</v>
      </c>
      <c r="AC55">
        <v>0</v>
      </c>
      <c r="AD55">
        <v>0</v>
      </c>
      <c r="AE55">
        <v>0</v>
      </c>
      <c r="AF55">
        <v>0</v>
      </c>
      <c r="AG55">
        <v>0</v>
      </c>
      <c r="AH55">
        <v>0</v>
      </c>
      <c r="AI55">
        <v>0</v>
      </c>
      <c r="AJ55">
        <v>0</v>
      </c>
      <c r="AK55">
        <v>1130</v>
      </c>
      <c r="AL55">
        <v>0</v>
      </c>
    </row>
    <row r="56" spans="1:38">
      <c r="A56" s="1">
        <v>44955.750162037039</v>
      </c>
      <c r="B56">
        <v>9</v>
      </c>
      <c r="C56">
        <v>0</v>
      </c>
      <c r="D56">
        <v>0</v>
      </c>
      <c r="E56">
        <v>5698</v>
      </c>
      <c r="F56">
        <v>28972</v>
      </c>
      <c r="G56">
        <v>77513</v>
      </c>
      <c r="H56">
        <v>0</v>
      </c>
      <c r="I56">
        <v>12806</v>
      </c>
      <c r="J56">
        <v>0</v>
      </c>
      <c r="K56">
        <v>0</v>
      </c>
      <c r="L56">
        <v>942755</v>
      </c>
      <c r="M56">
        <v>192</v>
      </c>
      <c r="N56">
        <v>0</v>
      </c>
      <c r="O56">
        <v>3053974</v>
      </c>
      <c r="P56">
        <v>0</v>
      </c>
      <c r="Q56">
        <v>0</v>
      </c>
      <c r="R56">
        <v>0</v>
      </c>
      <c r="S56">
        <v>0</v>
      </c>
      <c r="T56">
        <v>0</v>
      </c>
      <c r="U56">
        <v>0</v>
      </c>
      <c r="V56">
        <v>2</v>
      </c>
      <c r="W56">
        <v>0</v>
      </c>
      <c r="X56">
        <v>0</v>
      </c>
      <c r="Y56">
        <v>629559</v>
      </c>
      <c r="Z56">
        <v>0</v>
      </c>
      <c r="AA56">
        <v>0</v>
      </c>
      <c r="AB56">
        <v>0</v>
      </c>
      <c r="AC56">
        <v>0</v>
      </c>
      <c r="AD56">
        <v>0</v>
      </c>
      <c r="AE56">
        <v>0</v>
      </c>
      <c r="AF56">
        <v>0</v>
      </c>
      <c r="AG56">
        <v>0</v>
      </c>
      <c r="AH56">
        <v>0</v>
      </c>
      <c r="AI56">
        <v>0</v>
      </c>
      <c r="AJ56">
        <v>0</v>
      </c>
      <c r="AK56">
        <v>2260</v>
      </c>
      <c r="AL56">
        <v>0</v>
      </c>
    </row>
    <row r="57" spans="1:38">
      <c r="A57" s="1">
        <v>44955.875162037039</v>
      </c>
      <c r="B57">
        <v>11</v>
      </c>
      <c r="C57">
        <v>0</v>
      </c>
      <c r="D57">
        <v>0</v>
      </c>
      <c r="E57">
        <v>5697</v>
      </c>
      <c r="F57">
        <v>28988</v>
      </c>
      <c r="G57">
        <v>77470</v>
      </c>
      <c r="H57">
        <v>0</v>
      </c>
      <c r="I57">
        <v>11882</v>
      </c>
      <c r="J57">
        <v>0</v>
      </c>
      <c r="K57">
        <v>0</v>
      </c>
      <c r="L57">
        <v>958747</v>
      </c>
      <c r="M57">
        <v>188</v>
      </c>
      <c r="N57">
        <v>0</v>
      </c>
      <c r="O57">
        <v>3113346</v>
      </c>
      <c r="P57">
        <v>0</v>
      </c>
      <c r="Q57">
        <v>0</v>
      </c>
      <c r="R57">
        <v>128</v>
      </c>
      <c r="S57">
        <v>0</v>
      </c>
      <c r="T57">
        <v>0</v>
      </c>
      <c r="U57">
        <v>0</v>
      </c>
      <c r="V57">
        <v>2</v>
      </c>
      <c r="W57">
        <v>0</v>
      </c>
      <c r="X57">
        <v>0</v>
      </c>
      <c r="Y57">
        <v>642244</v>
      </c>
      <c r="Z57">
        <v>0</v>
      </c>
      <c r="AA57">
        <v>0</v>
      </c>
      <c r="AB57">
        <v>0</v>
      </c>
      <c r="AC57">
        <v>0</v>
      </c>
      <c r="AD57">
        <v>0</v>
      </c>
      <c r="AE57">
        <v>0</v>
      </c>
      <c r="AF57">
        <v>0</v>
      </c>
      <c r="AG57">
        <v>0</v>
      </c>
      <c r="AH57">
        <v>0</v>
      </c>
      <c r="AI57">
        <v>0</v>
      </c>
      <c r="AJ57">
        <v>0</v>
      </c>
      <c r="AK57">
        <v>2250</v>
      </c>
      <c r="AL57">
        <v>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D952C-51EB-47C9-A30E-12A60800AE46}">
  <dimension ref="A1:E30"/>
  <sheetViews>
    <sheetView workbookViewId="0"/>
  </sheetViews>
  <sheetFormatPr defaultRowHeight="17.399999999999999"/>
  <cols>
    <col min="1" max="1" width="18.296875" style="2" bestFit="1" customWidth="1"/>
    <col min="2" max="2" width="10.69921875" customWidth="1"/>
    <col min="3" max="3" width="39.796875" bestFit="1" customWidth="1"/>
    <col min="4" max="4" width="36.09765625" bestFit="1" customWidth="1"/>
  </cols>
  <sheetData>
    <row r="1" spans="1:5">
      <c r="A1" s="2" t="s">
        <v>0</v>
      </c>
      <c r="B1" s="4" t="s">
        <v>1</v>
      </c>
    </row>
    <row r="2" spans="1:5">
      <c r="A2" s="2" t="s">
        <v>2</v>
      </c>
      <c r="B2" s="4" t="s">
        <v>3</v>
      </c>
      <c r="C2" t="s">
        <v>4</v>
      </c>
      <c r="D2" t="s">
        <v>5</v>
      </c>
      <c r="E2" t="s">
        <v>6</v>
      </c>
    </row>
    <row r="3" spans="1:5">
      <c r="A3" s="2" t="s">
        <v>7</v>
      </c>
      <c r="B3" s="5">
        <v>44903.473611111112</v>
      </c>
    </row>
    <row r="4" spans="1:5">
      <c r="A4" s="2" t="s">
        <v>8</v>
      </c>
      <c r="B4" s="4" t="s">
        <v>9</v>
      </c>
    </row>
    <row r="5" spans="1:5">
      <c r="A5" s="2" t="s">
        <v>10</v>
      </c>
      <c r="B5" s="4">
        <v>8</v>
      </c>
    </row>
    <row r="6" spans="1:5">
      <c r="A6" s="2" t="s">
        <v>11</v>
      </c>
      <c r="B6" s="6">
        <v>44949</v>
      </c>
    </row>
    <row r="7" spans="1:5">
      <c r="A7" s="2" t="s">
        <v>12</v>
      </c>
      <c r="B7" s="4">
        <v>14</v>
      </c>
    </row>
    <row r="8" spans="1:5">
      <c r="A8" s="2" t="s">
        <v>13</v>
      </c>
      <c r="B8" s="4">
        <v>150</v>
      </c>
    </row>
    <row r="9" spans="1:5">
      <c r="A9" s="2" t="s">
        <v>14</v>
      </c>
      <c r="B9" s="4" t="s">
        <v>15</v>
      </c>
    </row>
    <row r="10" spans="1:5">
      <c r="A10" s="2" t="s">
        <v>16</v>
      </c>
      <c r="B10" s="4">
        <v>10800</v>
      </c>
    </row>
    <row r="11" spans="1:5">
      <c r="A11" s="2" t="s">
        <v>17</v>
      </c>
      <c r="B11" s="4">
        <v>256</v>
      </c>
      <c r="C11" t="s">
        <v>18</v>
      </c>
    </row>
    <row r="12" spans="1:5">
      <c r="A12" s="2" t="s">
        <v>19</v>
      </c>
      <c r="B12" s="4">
        <v>8</v>
      </c>
    </row>
    <row r="13" spans="1:5">
      <c r="A13" s="2" t="s">
        <v>20</v>
      </c>
      <c r="B13" s="4" t="s">
        <v>15</v>
      </c>
    </row>
    <row r="14" spans="1:5">
      <c r="A14" s="2" t="s">
        <v>21</v>
      </c>
      <c r="B14" s="4">
        <v>56</v>
      </c>
    </row>
    <row r="15" spans="1:5">
      <c r="A15" s="2" t="s">
        <v>22</v>
      </c>
      <c r="B15" s="7">
        <v>2.3148148148148146E-7</v>
      </c>
    </row>
    <row r="16" spans="1:5">
      <c r="A16" s="2" t="s">
        <v>23</v>
      </c>
      <c r="B16" s="4" t="s">
        <v>24</v>
      </c>
    </row>
    <row r="17" spans="1:3">
      <c r="A17" s="2" t="s">
        <v>25</v>
      </c>
      <c r="B17" s="4" t="s">
        <v>26</v>
      </c>
    </row>
    <row r="18" spans="1:3">
      <c r="A18" s="2" t="s">
        <v>730</v>
      </c>
      <c r="B18" s="4" t="s">
        <v>27</v>
      </c>
      <c r="C18">
        <v>4</v>
      </c>
    </row>
    <row r="19" spans="1:3">
      <c r="A19" s="2" t="s">
        <v>729</v>
      </c>
      <c r="B19" s="4" t="s">
        <v>28</v>
      </c>
      <c r="C19">
        <v>1969.7070000000001</v>
      </c>
    </row>
    <row r="20" spans="1:3">
      <c r="A20" s="2" t="s">
        <v>728</v>
      </c>
      <c r="B20" s="4" t="s">
        <v>29</v>
      </c>
      <c r="C20" t="s">
        <v>30</v>
      </c>
    </row>
    <row r="21" spans="1:3">
      <c r="A21" s="2" t="s">
        <v>727</v>
      </c>
      <c r="B21" s="4" t="s">
        <v>31</v>
      </c>
      <c r="C21">
        <v>1</v>
      </c>
    </row>
    <row r="22" spans="1:3">
      <c r="A22" s="2" t="s">
        <v>726</v>
      </c>
      <c r="B22" s="4" t="s">
        <v>32</v>
      </c>
      <c r="C22" t="s">
        <v>33</v>
      </c>
    </row>
    <row r="23" spans="1:3">
      <c r="A23" s="2" t="s">
        <v>725</v>
      </c>
      <c r="B23" s="4" t="s">
        <v>34</v>
      </c>
      <c r="C23">
        <v>8</v>
      </c>
    </row>
    <row r="24" spans="1:3">
      <c r="A24" s="2" t="s">
        <v>724</v>
      </c>
      <c r="B24" s="4" t="s">
        <v>35</v>
      </c>
      <c r="C24">
        <v>6984.13</v>
      </c>
    </row>
    <row r="25" spans="1:3">
      <c r="A25" s="2" t="s">
        <v>723</v>
      </c>
      <c r="B25" s="4" t="s">
        <v>36</v>
      </c>
      <c r="C25">
        <v>2</v>
      </c>
    </row>
    <row r="26" spans="1:3">
      <c r="A26" s="2" t="s">
        <v>731</v>
      </c>
      <c r="B26" t="s">
        <v>732</v>
      </c>
    </row>
    <row r="27" spans="1:3">
      <c r="A27" s="2" t="s">
        <v>733</v>
      </c>
      <c r="B27" t="s">
        <v>734</v>
      </c>
    </row>
    <row r="28" spans="1:3">
      <c r="A28" s="2" t="s">
        <v>735</v>
      </c>
      <c r="B28" t="s">
        <v>736</v>
      </c>
    </row>
    <row r="29" spans="1:3">
      <c r="A29" s="2" t="s">
        <v>737</v>
      </c>
      <c r="B29" t="s">
        <v>738</v>
      </c>
    </row>
    <row r="30" spans="1:3">
      <c r="A30" s="2" t="s">
        <v>807</v>
      </c>
      <c r="B30" t="s">
        <v>808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F50A-D497-43E5-8A9E-A04E267ADA4B}">
  <dimension ref="A1:D56"/>
  <sheetViews>
    <sheetView workbookViewId="0"/>
  </sheetViews>
  <sheetFormatPr defaultRowHeight="17.399999999999999"/>
  <cols>
    <col min="2" max="2" width="8.796875" style="1"/>
    <col min="3" max="3" width="9.296875" style="3" bestFit="1" customWidth="1"/>
  </cols>
  <sheetData>
    <row r="1" spans="1:4">
      <c r="A1" t="s">
        <v>525</v>
      </c>
      <c r="B1" s="1">
        <v>1.5046296296296297E-4</v>
      </c>
      <c r="C1" s="3">
        <v>44949</v>
      </c>
      <c r="D1" s="13">
        <v>44949.000150462962</v>
      </c>
    </row>
    <row r="2" spans="1:4">
      <c r="A2" t="s">
        <v>526</v>
      </c>
      <c r="B2" s="1">
        <v>0.12515046296296298</v>
      </c>
      <c r="C2" s="3">
        <v>44949</v>
      </c>
      <c r="D2" s="13">
        <v>44949.125150462962</v>
      </c>
    </row>
    <row r="3" spans="1:4">
      <c r="A3" t="s">
        <v>527</v>
      </c>
      <c r="B3" s="1">
        <v>0.25015046296296295</v>
      </c>
      <c r="C3" s="3">
        <v>44949</v>
      </c>
      <c r="D3" s="13">
        <v>44949.250150462962</v>
      </c>
    </row>
    <row r="4" spans="1:4">
      <c r="A4" t="s">
        <v>528</v>
      </c>
      <c r="B4" s="1">
        <v>0.37515046296296295</v>
      </c>
      <c r="C4" s="3">
        <v>44949</v>
      </c>
      <c r="D4" s="13">
        <v>44949.375150462962</v>
      </c>
    </row>
    <row r="5" spans="1:4">
      <c r="A5" t="s">
        <v>529</v>
      </c>
      <c r="B5" s="1">
        <v>0.50015046296296295</v>
      </c>
      <c r="C5" s="3">
        <v>44949</v>
      </c>
      <c r="D5" s="13">
        <v>44949.500150462962</v>
      </c>
    </row>
    <row r="6" spans="1:4">
      <c r="A6" t="s">
        <v>530</v>
      </c>
      <c r="B6" s="1">
        <v>0.62515046296296295</v>
      </c>
      <c r="C6" s="3">
        <v>44949</v>
      </c>
      <c r="D6" s="13">
        <v>44949.625150462962</v>
      </c>
    </row>
    <row r="7" spans="1:4">
      <c r="A7" t="s">
        <v>531</v>
      </c>
      <c r="B7" s="1">
        <v>0.75015046296296306</v>
      </c>
      <c r="C7" s="3">
        <v>44949</v>
      </c>
      <c r="D7" s="13">
        <v>44949.750150462962</v>
      </c>
    </row>
    <row r="8" spans="1:4">
      <c r="A8" t="s">
        <v>532</v>
      </c>
      <c r="B8" s="1">
        <v>0.87515046296296306</v>
      </c>
      <c r="C8" s="3">
        <v>44949</v>
      </c>
      <c r="D8" s="13">
        <v>44949.875150462962</v>
      </c>
    </row>
    <row r="9" spans="1:4">
      <c r="A9" t="s">
        <v>533</v>
      </c>
      <c r="B9" s="1">
        <v>1.5046296296296297E-4</v>
      </c>
      <c r="C9" s="3">
        <v>44950</v>
      </c>
      <c r="D9" s="13">
        <v>44950.000150462962</v>
      </c>
    </row>
    <row r="10" spans="1:4">
      <c r="A10" t="s">
        <v>534</v>
      </c>
      <c r="B10" s="1">
        <v>0.12515046296296298</v>
      </c>
      <c r="C10" s="3">
        <v>44950</v>
      </c>
      <c r="D10" s="13">
        <v>44950.125150462962</v>
      </c>
    </row>
    <row r="11" spans="1:4">
      <c r="A11" t="s">
        <v>535</v>
      </c>
      <c r="B11" s="1">
        <v>0.25016203703703704</v>
      </c>
      <c r="C11" s="3">
        <v>44950</v>
      </c>
      <c r="D11" s="13">
        <v>44950.250162037039</v>
      </c>
    </row>
    <row r="12" spans="1:4">
      <c r="A12" t="s">
        <v>536</v>
      </c>
      <c r="B12" s="1">
        <v>0.37516203703703704</v>
      </c>
      <c r="C12" s="3">
        <v>44950</v>
      </c>
      <c r="D12" s="13">
        <v>44950.375162037039</v>
      </c>
    </row>
    <row r="13" spans="1:4">
      <c r="A13" t="s">
        <v>537</v>
      </c>
      <c r="B13" s="1">
        <v>0.5001620370370371</v>
      </c>
      <c r="C13" s="3">
        <v>44950</v>
      </c>
      <c r="D13" s="13">
        <v>44950.500162037039</v>
      </c>
    </row>
    <row r="14" spans="1:4">
      <c r="A14" t="s">
        <v>538</v>
      </c>
      <c r="B14" s="1">
        <v>0.6251620370370371</v>
      </c>
      <c r="C14" s="3">
        <v>44950</v>
      </c>
      <c r="D14" s="13">
        <v>44950.625162037039</v>
      </c>
    </row>
    <row r="15" spans="1:4">
      <c r="A15" t="s">
        <v>539</v>
      </c>
      <c r="B15" s="1">
        <v>0.75016203703703699</v>
      </c>
      <c r="C15" s="3">
        <v>44950</v>
      </c>
      <c r="D15" s="13">
        <v>44950.750162037039</v>
      </c>
    </row>
    <row r="16" spans="1:4">
      <c r="A16" t="s">
        <v>540</v>
      </c>
      <c r="B16" s="1">
        <v>0.87516203703703699</v>
      </c>
      <c r="C16" s="3">
        <v>44950</v>
      </c>
      <c r="D16" s="13">
        <v>44950.875162037039</v>
      </c>
    </row>
    <row r="17" spans="1:4">
      <c r="A17" t="s">
        <v>541</v>
      </c>
      <c r="B17" s="1">
        <v>1.6203703703703703E-4</v>
      </c>
      <c r="C17" s="3">
        <v>44951</v>
      </c>
      <c r="D17" s="13">
        <v>44951.000162037039</v>
      </c>
    </row>
    <row r="18" spans="1:4">
      <c r="A18" t="s">
        <v>542</v>
      </c>
      <c r="B18" s="1">
        <v>0.12516203703703704</v>
      </c>
      <c r="C18" s="3">
        <v>44951</v>
      </c>
      <c r="D18" s="13">
        <v>44951.125162037039</v>
      </c>
    </row>
    <row r="19" spans="1:4">
      <c r="A19" t="s">
        <v>543</v>
      </c>
      <c r="B19" s="1">
        <v>0.25016203703703704</v>
      </c>
      <c r="C19" s="3">
        <v>44951</v>
      </c>
      <c r="D19" s="13">
        <v>44951.250162037039</v>
      </c>
    </row>
    <row r="20" spans="1:4">
      <c r="A20" t="s">
        <v>544</v>
      </c>
      <c r="B20" s="1">
        <v>0.37516203703703704</v>
      </c>
      <c r="C20" s="3">
        <v>44951</v>
      </c>
      <c r="D20" s="13">
        <v>44951.375162037039</v>
      </c>
    </row>
    <row r="21" spans="1:4">
      <c r="A21" t="s">
        <v>545</v>
      </c>
      <c r="B21" s="1">
        <v>0.5001620370370371</v>
      </c>
      <c r="C21" s="3">
        <v>44951</v>
      </c>
      <c r="D21" s="13">
        <v>44951.500162037039</v>
      </c>
    </row>
    <row r="22" spans="1:4">
      <c r="A22" t="s">
        <v>546</v>
      </c>
      <c r="B22" s="1">
        <v>0.62515046296296295</v>
      </c>
      <c r="C22" s="3">
        <v>44951</v>
      </c>
      <c r="D22" s="13">
        <v>44951.625150462962</v>
      </c>
    </row>
    <row r="23" spans="1:4">
      <c r="A23" t="s">
        <v>547</v>
      </c>
      <c r="B23" s="1">
        <v>0.75015046296296306</v>
      </c>
      <c r="C23" s="3">
        <v>44951</v>
      </c>
      <c r="D23" s="13">
        <v>44951.750150462962</v>
      </c>
    </row>
    <row r="24" spans="1:4">
      <c r="A24" t="s">
        <v>548</v>
      </c>
      <c r="B24" s="1">
        <v>0.87515046296296306</v>
      </c>
      <c r="C24" s="3">
        <v>44951</v>
      </c>
      <c r="D24" s="13">
        <v>44951.875150462962</v>
      </c>
    </row>
    <row r="25" spans="1:4">
      <c r="A25" t="s">
        <v>549</v>
      </c>
      <c r="B25" s="1">
        <v>1.5046296296296297E-4</v>
      </c>
      <c r="C25" s="3">
        <v>44952</v>
      </c>
      <c r="D25" s="13">
        <v>44952.000150462962</v>
      </c>
    </row>
    <row r="26" spans="1:4">
      <c r="A26" t="s">
        <v>550</v>
      </c>
      <c r="B26" s="1">
        <v>0.12515046296296298</v>
      </c>
      <c r="C26" s="3">
        <v>44952</v>
      </c>
      <c r="D26" s="13">
        <v>44952.125150462962</v>
      </c>
    </row>
    <row r="27" spans="1:4">
      <c r="A27" t="s">
        <v>551</v>
      </c>
      <c r="B27" s="1">
        <v>0.25015046296296295</v>
      </c>
      <c r="C27" s="3">
        <v>44952</v>
      </c>
      <c r="D27" s="13">
        <v>44952.250150462962</v>
      </c>
    </row>
    <row r="28" spans="1:4">
      <c r="A28" t="s">
        <v>552</v>
      </c>
      <c r="B28" s="1">
        <v>0.37515046296296295</v>
      </c>
      <c r="C28" s="3">
        <v>44952</v>
      </c>
      <c r="D28" s="13">
        <v>44952.375150462962</v>
      </c>
    </row>
    <row r="29" spans="1:4">
      <c r="A29" t="s">
        <v>553</v>
      </c>
      <c r="B29" s="1">
        <v>0.50015046296296295</v>
      </c>
      <c r="C29" s="3">
        <v>44952</v>
      </c>
      <c r="D29" s="13">
        <v>44952.500150462962</v>
      </c>
    </row>
    <row r="30" spans="1:4">
      <c r="A30" t="s">
        <v>554</v>
      </c>
      <c r="B30" s="1">
        <v>0.62515046296296295</v>
      </c>
      <c r="C30" s="3">
        <v>44952</v>
      </c>
      <c r="D30" s="13">
        <v>44952.625150462962</v>
      </c>
    </row>
    <row r="31" spans="1:4">
      <c r="A31" t="s">
        <v>555</v>
      </c>
      <c r="B31" s="1">
        <v>0.75016203703703699</v>
      </c>
      <c r="C31" s="3">
        <v>44952</v>
      </c>
      <c r="D31" s="13">
        <v>44952.750162037039</v>
      </c>
    </row>
    <row r="32" spans="1:4">
      <c r="A32" t="s">
        <v>556</v>
      </c>
      <c r="B32" s="1">
        <v>0.87516203703703699</v>
      </c>
      <c r="C32" s="3">
        <v>44952</v>
      </c>
      <c r="D32" s="13">
        <v>44952.875162037039</v>
      </c>
    </row>
    <row r="33" spans="1:4">
      <c r="A33" t="s">
        <v>557</v>
      </c>
      <c r="B33" s="1">
        <v>1.6203703703703703E-4</v>
      </c>
      <c r="C33" s="3">
        <v>44953</v>
      </c>
      <c r="D33" s="13">
        <v>44953.000162037039</v>
      </c>
    </row>
    <row r="34" spans="1:4">
      <c r="A34" t="s">
        <v>558</v>
      </c>
      <c r="B34" s="1">
        <v>0.12516203703703704</v>
      </c>
      <c r="C34" s="3">
        <v>44953</v>
      </c>
      <c r="D34" s="13">
        <v>44953.125162037039</v>
      </c>
    </row>
    <row r="35" spans="1:4">
      <c r="A35" t="s">
        <v>559</v>
      </c>
      <c r="B35" s="1">
        <v>0.25016203703703704</v>
      </c>
      <c r="C35" s="3">
        <v>44953</v>
      </c>
      <c r="D35" s="13">
        <v>44953.250162037039</v>
      </c>
    </row>
    <row r="36" spans="1:4">
      <c r="A36" t="s">
        <v>560</v>
      </c>
      <c r="B36" s="1">
        <v>0.37516203703703704</v>
      </c>
      <c r="C36" s="3">
        <v>44953</v>
      </c>
      <c r="D36" s="13">
        <v>44953.375162037039</v>
      </c>
    </row>
    <row r="37" spans="1:4">
      <c r="A37" t="s">
        <v>561</v>
      </c>
      <c r="B37" s="1">
        <v>0.5001620370370371</v>
      </c>
      <c r="C37" s="3">
        <v>44953</v>
      </c>
      <c r="D37" s="13">
        <v>44953.500162037039</v>
      </c>
    </row>
    <row r="38" spans="1:4">
      <c r="A38" t="s">
        <v>562</v>
      </c>
      <c r="B38" s="1">
        <v>0.6251620370370371</v>
      </c>
      <c r="C38" s="3">
        <v>44953</v>
      </c>
      <c r="D38" s="13">
        <v>44953.625162037039</v>
      </c>
    </row>
    <row r="39" spans="1:4">
      <c r="A39" t="s">
        <v>563</v>
      </c>
      <c r="B39" s="1">
        <v>0.75016203703703699</v>
      </c>
      <c r="C39" s="3">
        <v>44953</v>
      </c>
      <c r="D39" s="13">
        <v>44953.750162037039</v>
      </c>
    </row>
    <row r="40" spans="1:4">
      <c r="A40" t="s">
        <v>564</v>
      </c>
      <c r="B40" s="1">
        <v>0.87516203703703699</v>
      </c>
      <c r="C40" s="3">
        <v>44953</v>
      </c>
      <c r="D40" s="13">
        <v>44953.875162037039</v>
      </c>
    </row>
    <row r="41" spans="1:4">
      <c r="A41" t="s">
        <v>565</v>
      </c>
      <c r="B41" s="1">
        <v>1.5046296296296297E-4</v>
      </c>
      <c r="C41" s="3">
        <v>44954</v>
      </c>
      <c r="D41" s="13">
        <v>44954.000150462962</v>
      </c>
    </row>
    <row r="42" spans="1:4">
      <c r="A42" t="s">
        <v>566</v>
      </c>
      <c r="B42" s="1">
        <v>0.12515046296296298</v>
      </c>
      <c r="C42" s="3">
        <v>44954</v>
      </c>
      <c r="D42" s="13">
        <v>44954.125150462962</v>
      </c>
    </row>
    <row r="43" spans="1:4">
      <c r="A43" t="s">
        <v>567</v>
      </c>
      <c r="B43" s="1">
        <v>0.25015046296296295</v>
      </c>
      <c r="C43" s="3">
        <v>44954</v>
      </c>
      <c r="D43" s="13">
        <v>44954.250150462962</v>
      </c>
    </row>
    <row r="44" spans="1:4">
      <c r="A44" t="s">
        <v>568</v>
      </c>
      <c r="B44" s="1">
        <v>0.37515046296296295</v>
      </c>
      <c r="C44" s="3">
        <v>44954</v>
      </c>
      <c r="D44" s="13">
        <v>44954.375150462962</v>
      </c>
    </row>
    <row r="45" spans="1:4">
      <c r="A45" t="s">
        <v>569</v>
      </c>
      <c r="B45" s="1">
        <v>0.50015046296296295</v>
      </c>
      <c r="C45" s="3">
        <v>44954</v>
      </c>
      <c r="D45" s="13">
        <v>44954.500150462962</v>
      </c>
    </row>
    <row r="46" spans="1:4">
      <c r="A46" t="s">
        <v>570</v>
      </c>
      <c r="B46" s="1">
        <v>0.62515046296296295</v>
      </c>
      <c r="C46" s="3">
        <v>44954</v>
      </c>
      <c r="D46" s="13">
        <v>44954.625150462962</v>
      </c>
    </row>
    <row r="47" spans="1:4">
      <c r="A47" t="s">
        <v>571</v>
      </c>
      <c r="B47" s="1">
        <v>0.75015046296296306</v>
      </c>
      <c r="C47" s="3">
        <v>44954</v>
      </c>
      <c r="D47" s="13">
        <v>44954.750150462962</v>
      </c>
    </row>
    <row r="48" spans="1:4">
      <c r="A48" t="s">
        <v>572</v>
      </c>
      <c r="B48" s="1">
        <v>0.87515046296296306</v>
      </c>
      <c r="C48" s="3">
        <v>44954</v>
      </c>
      <c r="D48" s="13">
        <v>44954.875150462962</v>
      </c>
    </row>
    <row r="49" spans="1:4">
      <c r="A49" t="s">
        <v>573</v>
      </c>
      <c r="B49" s="1">
        <v>1.6203703703703703E-4</v>
      </c>
      <c r="C49" s="3">
        <v>44955</v>
      </c>
      <c r="D49" s="13">
        <v>44955.000162037039</v>
      </c>
    </row>
    <row r="50" spans="1:4">
      <c r="A50" t="s">
        <v>574</v>
      </c>
      <c r="B50" s="1">
        <v>0.12516203703703704</v>
      </c>
      <c r="C50" s="3">
        <v>44955</v>
      </c>
      <c r="D50" s="13">
        <v>44955.125162037039</v>
      </c>
    </row>
    <row r="51" spans="1:4">
      <c r="A51" t="s">
        <v>575</v>
      </c>
      <c r="B51" s="1">
        <v>0.25016203703703704</v>
      </c>
      <c r="C51" s="3">
        <v>44955</v>
      </c>
      <c r="D51" s="13">
        <v>44955.250162037039</v>
      </c>
    </row>
    <row r="52" spans="1:4">
      <c r="A52" t="s">
        <v>576</v>
      </c>
      <c r="B52" s="1">
        <v>0.37516203703703704</v>
      </c>
      <c r="C52" s="3">
        <v>44955</v>
      </c>
      <c r="D52" s="13">
        <v>44955.375162037039</v>
      </c>
    </row>
    <row r="53" spans="1:4">
      <c r="A53" t="s">
        <v>577</v>
      </c>
      <c r="B53" s="1">
        <v>0.5001620370370371</v>
      </c>
      <c r="C53" s="3">
        <v>44955</v>
      </c>
      <c r="D53" s="13">
        <v>44955.500162037039</v>
      </c>
    </row>
    <row r="54" spans="1:4">
      <c r="A54" t="s">
        <v>578</v>
      </c>
      <c r="B54" s="1">
        <v>0.6251620370370371</v>
      </c>
      <c r="C54" s="3">
        <v>44955</v>
      </c>
      <c r="D54" s="13">
        <v>44955.625162037039</v>
      </c>
    </row>
    <row r="55" spans="1:4">
      <c r="A55" t="s">
        <v>579</v>
      </c>
      <c r="B55" s="1">
        <v>0.75016203703703699</v>
      </c>
      <c r="C55" s="3">
        <v>44955</v>
      </c>
      <c r="D55" s="13">
        <v>44955.750162037039</v>
      </c>
    </row>
    <row r="56" spans="1:4">
      <c r="A56" t="s">
        <v>580</v>
      </c>
      <c r="B56" s="1">
        <v>0.87516203703703699</v>
      </c>
      <c r="C56" s="3">
        <v>44955</v>
      </c>
      <c r="D56" s="13">
        <v>44955.875162037039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8A7B-C1AD-451A-B0CD-F5EA033DCF04}">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519</v>
      </c>
      <c r="B1" t="s">
        <v>520</v>
      </c>
      <c r="C1" t="s">
        <v>521</v>
      </c>
      <c r="D1" t="s">
        <v>522</v>
      </c>
      <c r="E1" t="s">
        <v>523</v>
      </c>
      <c r="F1" t="s">
        <v>524</v>
      </c>
      <c r="J1" t="s">
        <v>752</v>
      </c>
    </row>
    <row r="2" spans="1:10">
      <c r="A2" s="1">
        <v>44949.000150462962</v>
      </c>
      <c r="B2">
        <v>0.4</v>
      </c>
      <c r="C2">
        <v>0.1</v>
      </c>
      <c r="D2">
        <v>0.7</v>
      </c>
      <c r="E2">
        <v>98.9</v>
      </c>
      <c r="F2">
        <v>0</v>
      </c>
      <c r="J2">
        <v>0.5</v>
      </c>
    </row>
    <row r="3" spans="1:10">
      <c r="A3" s="1">
        <v>44949.125150462962</v>
      </c>
      <c r="B3">
        <v>0.1</v>
      </c>
      <c r="C3">
        <v>0</v>
      </c>
      <c r="D3">
        <v>0</v>
      </c>
      <c r="E3">
        <v>99.9</v>
      </c>
      <c r="F3">
        <v>0</v>
      </c>
      <c r="J3">
        <v>0.1</v>
      </c>
    </row>
    <row r="4" spans="1:10">
      <c r="A4" s="1">
        <v>44949.250150462962</v>
      </c>
      <c r="B4">
        <v>0</v>
      </c>
      <c r="C4">
        <v>0</v>
      </c>
      <c r="D4">
        <v>0</v>
      </c>
      <c r="E4">
        <v>99.9</v>
      </c>
      <c r="F4">
        <v>0</v>
      </c>
      <c r="J4">
        <v>0</v>
      </c>
    </row>
    <row r="5" spans="1:10">
      <c r="A5" s="1">
        <v>44949.375150462962</v>
      </c>
      <c r="B5">
        <v>0.1</v>
      </c>
      <c r="C5">
        <v>0</v>
      </c>
      <c r="D5">
        <v>0</v>
      </c>
      <c r="E5">
        <v>99.9</v>
      </c>
      <c r="F5">
        <v>0</v>
      </c>
      <c r="J5">
        <v>0.1</v>
      </c>
    </row>
    <row r="6" spans="1:10">
      <c r="A6" s="1">
        <v>44949.500150462962</v>
      </c>
      <c r="B6">
        <v>0</v>
      </c>
      <c r="C6">
        <v>0</v>
      </c>
      <c r="D6">
        <v>0</v>
      </c>
      <c r="E6">
        <v>99.9</v>
      </c>
      <c r="F6">
        <v>0</v>
      </c>
      <c r="J6">
        <v>0</v>
      </c>
    </row>
    <row r="7" spans="1:10">
      <c r="A7" s="1">
        <v>44949.625150462962</v>
      </c>
      <c r="B7">
        <v>0</v>
      </c>
      <c r="C7">
        <v>0</v>
      </c>
      <c r="D7">
        <v>0</v>
      </c>
      <c r="E7">
        <v>99.9</v>
      </c>
      <c r="F7">
        <v>0</v>
      </c>
      <c r="J7">
        <v>0</v>
      </c>
    </row>
    <row r="8" spans="1:10">
      <c r="A8" s="1">
        <v>44949.750150462962</v>
      </c>
      <c r="B8">
        <v>0</v>
      </c>
      <c r="C8">
        <v>0</v>
      </c>
      <c r="D8">
        <v>0</v>
      </c>
      <c r="E8">
        <v>99.9</v>
      </c>
      <c r="F8">
        <v>0</v>
      </c>
      <c r="J8">
        <v>0</v>
      </c>
    </row>
    <row r="9" spans="1:10">
      <c r="A9" s="1">
        <v>44949.875150462962</v>
      </c>
      <c r="B9">
        <v>0.1</v>
      </c>
      <c r="C9">
        <v>0</v>
      </c>
      <c r="D9">
        <v>0</v>
      </c>
      <c r="E9">
        <v>99.9</v>
      </c>
      <c r="F9">
        <v>0</v>
      </c>
      <c r="J9">
        <v>0.1</v>
      </c>
    </row>
    <row r="10" spans="1:10">
      <c r="A10" s="1">
        <v>44950.000150462962</v>
      </c>
      <c r="B10">
        <v>0</v>
      </c>
      <c r="C10">
        <v>0</v>
      </c>
      <c r="D10">
        <v>0</v>
      </c>
      <c r="E10">
        <v>99.9</v>
      </c>
      <c r="F10">
        <v>0</v>
      </c>
      <c r="J10">
        <v>0</v>
      </c>
    </row>
    <row r="11" spans="1:10">
      <c r="A11" s="1">
        <v>44950.125150462962</v>
      </c>
      <c r="B11">
        <v>0</v>
      </c>
      <c r="C11">
        <v>0</v>
      </c>
      <c r="D11">
        <v>0</v>
      </c>
      <c r="E11">
        <v>99.9</v>
      </c>
      <c r="F11">
        <v>0</v>
      </c>
      <c r="J11">
        <v>0</v>
      </c>
    </row>
    <row r="12" spans="1:10">
      <c r="A12" s="1">
        <v>44950.250162037039</v>
      </c>
      <c r="B12">
        <v>0</v>
      </c>
      <c r="C12">
        <v>0</v>
      </c>
      <c r="D12">
        <v>0</v>
      </c>
      <c r="E12">
        <v>99.9</v>
      </c>
      <c r="F12">
        <v>0</v>
      </c>
      <c r="J12">
        <v>0</v>
      </c>
    </row>
    <row r="13" spans="1:10">
      <c r="A13" s="1">
        <v>44950.375162037039</v>
      </c>
      <c r="B13">
        <v>0</v>
      </c>
      <c r="C13">
        <v>0</v>
      </c>
      <c r="D13">
        <v>0</v>
      </c>
      <c r="E13">
        <v>99.9</v>
      </c>
      <c r="F13">
        <v>0</v>
      </c>
      <c r="J13">
        <v>0</v>
      </c>
    </row>
    <row r="14" spans="1:10">
      <c r="A14" s="1">
        <v>44950.500162037039</v>
      </c>
      <c r="B14">
        <v>0</v>
      </c>
      <c r="C14">
        <v>0</v>
      </c>
      <c r="D14">
        <v>0</v>
      </c>
      <c r="E14">
        <v>99.9</v>
      </c>
      <c r="F14">
        <v>0</v>
      </c>
      <c r="J14">
        <v>0</v>
      </c>
    </row>
    <row r="15" spans="1:10">
      <c r="A15" s="1">
        <v>44950.625162037039</v>
      </c>
      <c r="B15">
        <v>0</v>
      </c>
      <c r="C15">
        <v>0</v>
      </c>
      <c r="D15">
        <v>0</v>
      </c>
      <c r="E15">
        <v>99.9</v>
      </c>
      <c r="F15">
        <v>0</v>
      </c>
      <c r="J15">
        <v>0</v>
      </c>
    </row>
    <row r="16" spans="1:10">
      <c r="A16" s="1">
        <v>44950.750162037039</v>
      </c>
      <c r="B16">
        <v>0.1</v>
      </c>
      <c r="C16">
        <v>0</v>
      </c>
      <c r="D16">
        <v>0</v>
      </c>
      <c r="E16">
        <v>99.9</v>
      </c>
      <c r="F16">
        <v>0</v>
      </c>
      <c r="J16">
        <v>0.1</v>
      </c>
    </row>
    <row r="17" spans="1:10">
      <c r="A17" s="1">
        <v>44950.875162037039</v>
      </c>
      <c r="B17">
        <v>0</v>
      </c>
      <c r="C17">
        <v>0</v>
      </c>
      <c r="D17">
        <v>0</v>
      </c>
      <c r="E17">
        <v>99.9</v>
      </c>
      <c r="F17">
        <v>0</v>
      </c>
      <c r="J17">
        <v>0</v>
      </c>
    </row>
    <row r="18" spans="1:10">
      <c r="A18" s="1">
        <v>44951.000162037039</v>
      </c>
      <c r="B18">
        <v>0</v>
      </c>
      <c r="C18">
        <v>0</v>
      </c>
      <c r="D18">
        <v>0</v>
      </c>
      <c r="E18">
        <v>99.9</v>
      </c>
      <c r="F18">
        <v>0</v>
      </c>
      <c r="J18">
        <v>0</v>
      </c>
    </row>
    <row r="19" spans="1:10">
      <c r="A19" s="1">
        <v>44951.125162037039</v>
      </c>
      <c r="B19">
        <v>0.1</v>
      </c>
      <c r="C19">
        <v>0</v>
      </c>
      <c r="D19">
        <v>0</v>
      </c>
      <c r="E19">
        <v>99.9</v>
      </c>
      <c r="F19">
        <v>0</v>
      </c>
      <c r="J19">
        <v>0.1</v>
      </c>
    </row>
    <row r="20" spans="1:10">
      <c r="A20" s="1">
        <v>44951.250162037039</v>
      </c>
      <c r="B20">
        <v>0.1</v>
      </c>
      <c r="C20">
        <v>0</v>
      </c>
      <c r="D20">
        <v>0</v>
      </c>
      <c r="E20">
        <v>99.9</v>
      </c>
      <c r="F20">
        <v>0</v>
      </c>
      <c r="J20">
        <v>0.1</v>
      </c>
    </row>
    <row r="21" spans="1:10">
      <c r="A21" s="1">
        <v>44951.375162037039</v>
      </c>
      <c r="B21">
        <v>0.1</v>
      </c>
      <c r="C21">
        <v>0</v>
      </c>
      <c r="D21">
        <v>0</v>
      </c>
      <c r="E21">
        <v>99.9</v>
      </c>
      <c r="F21">
        <v>0</v>
      </c>
      <c r="J21">
        <v>0.1</v>
      </c>
    </row>
    <row r="22" spans="1:10">
      <c r="A22" s="1">
        <v>44951.500162037039</v>
      </c>
      <c r="B22">
        <v>0.1</v>
      </c>
      <c r="C22">
        <v>0</v>
      </c>
      <c r="D22">
        <v>0</v>
      </c>
      <c r="E22">
        <v>99.9</v>
      </c>
      <c r="F22">
        <v>0</v>
      </c>
      <c r="J22">
        <v>0.1</v>
      </c>
    </row>
    <row r="23" spans="1:10">
      <c r="A23" s="1">
        <v>44951.625150462962</v>
      </c>
      <c r="B23">
        <v>0</v>
      </c>
      <c r="C23">
        <v>0</v>
      </c>
      <c r="D23">
        <v>0</v>
      </c>
      <c r="E23">
        <v>99.9</v>
      </c>
      <c r="F23">
        <v>0</v>
      </c>
      <c r="J23">
        <v>0</v>
      </c>
    </row>
    <row r="24" spans="1:10">
      <c r="A24" s="1">
        <v>44951.750150462962</v>
      </c>
      <c r="B24">
        <v>0</v>
      </c>
      <c r="C24">
        <v>0</v>
      </c>
      <c r="D24">
        <v>0</v>
      </c>
      <c r="E24">
        <v>99.9</v>
      </c>
      <c r="F24">
        <v>0</v>
      </c>
      <c r="J24">
        <v>0</v>
      </c>
    </row>
    <row r="25" spans="1:10">
      <c r="A25" s="1">
        <v>44951.875150462962</v>
      </c>
      <c r="B25">
        <v>0</v>
      </c>
      <c r="C25">
        <v>0</v>
      </c>
      <c r="D25">
        <v>0</v>
      </c>
      <c r="E25">
        <v>99.9</v>
      </c>
      <c r="F25">
        <v>0</v>
      </c>
      <c r="J25">
        <v>0</v>
      </c>
    </row>
    <row r="26" spans="1:10">
      <c r="A26" s="1">
        <v>44952.000150462962</v>
      </c>
      <c r="B26">
        <v>0.1</v>
      </c>
      <c r="C26">
        <v>0</v>
      </c>
      <c r="D26">
        <v>0</v>
      </c>
      <c r="E26">
        <v>99.9</v>
      </c>
      <c r="F26">
        <v>0</v>
      </c>
      <c r="J26">
        <v>0.1</v>
      </c>
    </row>
    <row r="27" spans="1:10">
      <c r="A27" s="1">
        <v>44952.125150462962</v>
      </c>
      <c r="B27">
        <v>0</v>
      </c>
      <c r="C27">
        <v>0</v>
      </c>
      <c r="D27">
        <v>0</v>
      </c>
      <c r="E27">
        <v>99.9</v>
      </c>
      <c r="F27">
        <v>0</v>
      </c>
      <c r="J27">
        <v>0</v>
      </c>
    </row>
    <row r="28" spans="1:10">
      <c r="A28" s="1">
        <v>44952.250150462962</v>
      </c>
      <c r="B28">
        <v>0</v>
      </c>
      <c r="C28">
        <v>0</v>
      </c>
      <c r="D28">
        <v>0</v>
      </c>
      <c r="E28">
        <v>99.9</v>
      </c>
      <c r="F28">
        <v>0</v>
      </c>
      <c r="J28">
        <v>0</v>
      </c>
    </row>
    <row r="29" spans="1:10">
      <c r="A29" s="1">
        <v>44952.375150462962</v>
      </c>
      <c r="B29">
        <v>0</v>
      </c>
      <c r="C29">
        <v>0</v>
      </c>
      <c r="D29">
        <v>0</v>
      </c>
      <c r="E29">
        <v>99.9</v>
      </c>
      <c r="F29">
        <v>0</v>
      </c>
      <c r="J29">
        <v>0</v>
      </c>
    </row>
    <row r="30" spans="1:10">
      <c r="A30" s="1">
        <v>44952.500150462962</v>
      </c>
      <c r="B30">
        <v>0</v>
      </c>
      <c r="C30">
        <v>0</v>
      </c>
      <c r="D30">
        <v>0</v>
      </c>
      <c r="E30">
        <v>99.9</v>
      </c>
      <c r="F30">
        <v>0</v>
      </c>
      <c r="J30">
        <v>0</v>
      </c>
    </row>
    <row r="31" spans="1:10">
      <c r="A31" s="1">
        <v>44952.625150462962</v>
      </c>
      <c r="B31">
        <v>0</v>
      </c>
      <c r="C31">
        <v>0</v>
      </c>
      <c r="D31">
        <v>0</v>
      </c>
      <c r="E31">
        <v>99.9</v>
      </c>
      <c r="F31">
        <v>0</v>
      </c>
      <c r="J31">
        <v>0</v>
      </c>
    </row>
    <row r="32" spans="1:10">
      <c r="A32" s="1">
        <v>44952.750162037039</v>
      </c>
      <c r="B32">
        <v>0</v>
      </c>
      <c r="C32">
        <v>0</v>
      </c>
      <c r="D32">
        <v>0</v>
      </c>
      <c r="E32">
        <v>99.9</v>
      </c>
      <c r="F32">
        <v>0</v>
      </c>
      <c r="J32">
        <v>0</v>
      </c>
    </row>
    <row r="33" spans="1:10">
      <c r="A33" s="1">
        <v>44952.875162037039</v>
      </c>
      <c r="B33">
        <v>0.1</v>
      </c>
      <c r="C33">
        <v>0</v>
      </c>
      <c r="D33">
        <v>0</v>
      </c>
      <c r="E33">
        <v>99.9</v>
      </c>
      <c r="F33">
        <v>0</v>
      </c>
      <c r="J33">
        <v>0.1</v>
      </c>
    </row>
    <row r="34" spans="1:10">
      <c r="A34" s="1">
        <v>44953.000162037039</v>
      </c>
      <c r="B34">
        <v>0</v>
      </c>
      <c r="C34">
        <v>0</v>
      </c>
      <c r="D34">
        <v>0</v>
      </c>
      <c r="E34">
        <v>99.9</v>
      </c>
      <c r="F34">
        <v>0</v>
      </c>
      <c r="J34">
        <v>0</v>
      </c>
    </row>
    <row r="35" spans="1:10">
      <c r="A35" s="1">
        <v>44953.125162037039</v>
      </c>
      <c r="B35">
        <v>0</v>
      </c>
      <c r="C35">
        <v>0</v>
      </c>
      <c r="D35">
        <v>0</v>
      </c>
      <c r="E35">
        <v>99.9</v>
      </c>
      <c r="F35">
        <v>0</v>
      </c>
      <c r="J35">
        <v>0</v>
      </c>
    </row>
    <row r="36" spans="1:10">
      <c r="A36" s="1">
        <v>44953.250162037039</v>
      </c>
      <c r="B36">
        <v>0</v>
      </c>
      <c r="C36">
        <v>0</v>
      </c>
      <c r="D36">
        <v>0</v>
      </c>
      <c r="E36">
        <v>99.9</v>
      </c>
      <c r="F36">
        <v>0</v>
      </c>
      <c r="J36">
        <v>0</v>
      </c>
    </row>
    <row r="37" spans="1:10">
      <c r="A37" s="1">
        <v>44953.375162037039</v>
      </c>
      <c r="B37">
        <v>0</v>
      </c>
      <c r="C37">
        <v>0</v>
      </c>
      <c r="D37">
        <v>0</v>
      </c>
      <c r="E37">
        <v>99.9</v>
      </c>
      <c r="F37">
        <v>0</v>
      </c>
      <c r="J37">
        <v>0</v>
      </c>
    </row>
    <row r="38" spans="1:10">
      <c r="A38" s="1">
        <v>44953.500162037039</v>
      </c>
      <c r="B38">
        <v>0</v>
      </c>
      <c r="C38">
        <v>0</v>
      </c>
      <c r="D38">
        <v>0</v>
      </c>
      <c r="E38">
        <v>99.9</v>
      </c>
      <c r="F38">
        <v>0</v>
      </c>
      <c r="J38">
        <v>0</v>
      </c>
    </row>
    <row r="39" spans="1:10">
      <c r="A39" s="1">
        <v>44953.625162037039</v>
      </c>
      <c r="B39">
        <v>0</v>
      </c>
      <c r="C39">
        <v>0</v>
      </c>
      <c r="D39">
        <v>0</v>
      </c>
      <c r="E39">
        <v>99.9</v>
      </c>
      <c r="F39">
        <v>0</v>
      </c>
      <c r="J39">
        <v>0</v>
      </c>
    </row>
    <row r="40" spans="1:10">
      <c r="A40" s="1">
        <v>44953.750162037039</v>
      </c>
      <c r="B40">
        <v>0</v>
      </c>
      <c r="C40">
        <v>0</v>
      </c>
      <c r="D40">
        <v>0</v>
      </c>
      <c r="E40">
        <v>99.9</v>
      </c>
      <c r="F40">
        <v>0</v>
      </c>
      <c r="J40">
        <v>0</v>
      </c>
    </row>
    <row r="41" spans="1:10">
      <c r="A41" s="1">
        <v>44953.875162037039</v>
      </c>
      <c r="B41">
        <v>0</v>
      </c>
      <c r="C41">
        <v>0</v>
      </c>
      <c r="D41">
        <v>0</v>
      </c>
      <c r="E41">
        <v>99.9</v>
      </c>
      <c r="F41">
        <v>0</v>
      </c>
      <c r="J41">
        <v>0</v>
      </c>
    </row>
    <row r="42" spans="1:10">
      <c r="A42" s="1">
        <v>44954.000150462962</v>
      </c>
      <c r="B42">
        <v>0</v>
      </c>
      <c r="C42">
        <v>0</v>
      </c>
      <c r="D42">
        <v>0</v>
      </c>
      <c r="E42">
        <v>99.9</v>
      </c>
      <c r="F42">
        <v>0</v>
      </c>
      <c r="J42">
        <v>0</v>
      </c>
    </row>
    <row r="43" spans="1:10">
      <c r="A43" s="1">
        <v>44954.125150462962</v>
      </c>
      <c r="B43">
        <v>0.1</v>
      </c>
      <c r="C43">
        <v>1.5</v>
      </c>
      <c r="D43">
        <v>1.7</v>
      </c>
      <c r="E43">
        <v>96.7</v>
      </c>
      <c r="F43">
        <v>0</v>
      </c>
      <c r="J43">
        <v>1.6</v>
      </c>
    </row>
    <row r="44" spans="1:10">
      <c r="A44" s="1">
        <v>44954.250150462962</v>
      </c>
      <c r="B44">
        <v>0.1</v>
      </c>
      <c r="C44">
        <v>1.8</v>
      </c>
      <c r="D44">
        <v>1.7</v>
      </c>
      <c r="E44">
        <v>96.4</v>
      </c>
      <c r="F44">
        <v>0</v>
      </c>
      <c r="J44">
        <v>1.9000000000000001</v>
      </c>
    </row>
    <row r="45" spans="1:10">
      <c r="A45" s="1">
        <v>44954.375150462962</v>
      </c>
      <c r="B45">
        <v>0.1</v>
      </c>
      <c r="C45">
        <v>1.7</v>
      </c>
      <c r="D45">
        <v>1.7</v>
      </c>
      <c r="E45">
        <v>96.5</v>
      </c>
      <c r="F45">
        <v>0</v>
      </c>
      <c r="J45">
        <v>1.8</v>
      </c>
    </row>
    <row r="46" spans="1:10">
      <c r="A46" s="1">
        <v>44954.500150462962</v>
      </c>
      <c r="B46">
        <v>0.1</v>
      </c>
      <c r="C46">
        <v>1.7</v>
      </c>
      <c r="D46">
        <v>1.8</v>
      </c>
      <c r="E46">
        <v>96.4</v>
      </c>
      <c r="F46">
        <v>0</v>
      </c>
      <c r="J46">
        <v>1.8</v>
      </c>
    </row>
    <row r="47" spans="1:10">
      <c r="A47" s="1">
        <v>44954.625150462962</v>
      </c>
      <c r="B47">
        <v>0.1</v>
      </c>
      <c r="C47">
        <v>1.6</v>
      </c>
      <c r="D47">
        <v>1.8</v>
      </c>
      <c r="E47">
        <v>96.5</v>
      </c>
      <c r="F47">
        <v>0</v>
      </c>
      <c r="J47">
        <v>1.7000000000000002</v>
      </c>
    </row>
    <row r="48" spans="1:10">
      <c r="A48" s="1">
        <v>44954.750150462962</v>
      </c>
      <c r="B48">
        <v>0.1</v>
      </c>
      <c r="C48">
        <v>0.2</v>
      </c>
      <c r="D48">
        <v>0.2</v>
      </c>
      <c r="E48">
        <v>99.5</v>
      </c>
      <c r="F48">
        <v>0</v>
      </c>
      <c r="J48">
        <v>0.30000000000000004</v>
      </c>
    </row>
    <row r="49" spans="1:10">
      <c r="A49" s="1">
        <v>44954.875150462962</v>
      </c>
      <c r="B49">
        <v>0</v>
      </c>
      <c r="C49">
        <v>0</v>
      </c>
      <c r="D49">
        <v>0</v>
      </c>
      <c r="E49">
        <v>99.9</v>
      </c>
      <c r="F49">
        <v>0</v>
      </c>
      <c r="J49">
        <v>0</v>
      </c>
    </row>
    <row r="50" spans="1:10">
      <c r="A50" s="1">
        <v>44955.000162037039</v>
      </c>
      <c r="B50">
        <v>0.1</v>
      </c>
      <c r="C50">
        <v>0</v>
      </c>
      <c r="D50">
        <v>0</v>
      </c>
      <c r="E50">
        <v>99.9</v>
      </c>
      <c r="F50">
        <v>0</v>
      </c>
      <c r="J50">
        <v>0.1</v>
      </c>
    </row>
    <row r="51" spans="1:10">
      <c r="A51" s="1">
        <v>44955.125162037039</v>
      </c>
      <c r="B51">
        <v>0.1</v>
      </c>
      <c r="C51">
        <v>4.5</v>
      </c>
      <c r="D51">
        <v>0</v>
      </c>
      <c r="E51">
        <v>95.4</v>
      </c>
      <c r="F51">
        <v>0</v>
      </c>
      <c r="J51">
        <v>4.5999999999999996</v>
      </c>
    </row>
    <row r="52" spans="1:10">
      <c r="A52" s="1">
        <v>44955.250162037039</v>
      </c>
      <c r="B52">
        <v>0.1</v>
      </c>
      <c r="C52">
        <v>6.8</v>
      </c>
      <c r="D52">
        <v>0.1</v>
      </c>
      <c r="E52">
        <v>93</v>
      </c>
      <c r="F52">
        <v>0</v>
      </c>
      <c r="J52">
        <v>6.8999999999999995</v>
      </c>
    </row>
    <row r="53" spans="1:10">
      <c r="A53" s="1">
        <v>44955.375162037039</v>
      </c>
      <c r="B53">
        <v>0.1</v>
      </c>
      <c r="C53">
        <v>6.7</v>
      </c>
      <c r="D53">
        <v>0.1</v>
      </c>
      <c r="E53">
        <v>93.1</v>
      </c>
      <c r="F53">
        <v>0</v>
      </c>
      <c r="J53">
        <v>6.8</v>
      </c>
    </row>
    <row r="54" spans="1:10">
      <c r="A54" s="1">
        <v>44955.500162037039</v>
      </c>
      <c r="B54">
        <v>0.1</v>
      </c>
      <c r="C54">
        <v>3.6</v>
      </c>
      <c r="D54">
        <v>0</v>
      </c>
      <c r="E54">
        <v>96.3</v>
      </c>
      <c r="F54">
        <v>0</v>
      </c>
      <c r="J54">
        <v>3.7</v>
      </c>
    </row>
    <row r="55" spans="1:10">
      <c r="A55" s="1">
        <v>44955.625162037039</v>
      </c>
      <c r="B55">
        <v>0</v>
      </c>
      <c r="C55">
        <v>0</v>
      </c>
      <c r="D55">
        <v>0</v>
      </c>
      <c r="E55">
        <v>99.9</v>
      </c>
      <c r="F55">
        <v>0</v>
      </c>
      <c r="J55">
        <v>0</v>
      </c>
    </row>
    <row r="56" spans="1:10">
      <c r="A56" s="1">
        <v>44955.750162037039</v>
      </c>
      <c r="B56">
        <v>0</v>
      </c>
      <c r="C56">
        <v>0</v>
      </c>
      <c r="D56">
        <v>0</v>
      </c>
      <c r="E56">
        <v>99.9</v>
      </c>
      <c r="F56">
        <v>0</v>
      </c>
      <c r="J56">
        <v>0</v>
      </c>
    </row>
    <row r="57" spans="1:10">
      <c r="A57" s="1">
        <v>44955.875162037039</v>
      </c>
      <c r="B57">
        <v>0</v>
      </c>
      <c r="C57">
        <v>0</v>
      </c>
      <c r="D57">
        <v>0</v>
      </c>
      <c r="E57">
        <v>99.9</v>
      </c>
      <c r="F57">
        <v>0</v>
      </c>
      <c r="J57">
        <v>0</v>
      </c>
    </row>
    <row r="59" spans="1:10">
      <c r="A59" t="s">
        <v>753</v>
      </c>
      <c r="B59">
        <v>4.4642857142857158E-2</v>
      </c>
      <c r="C59">
        <v>0.53928571428571426</v>
      </c>
      <c r="D59">
        <v>0.17499999999999999</v>
      </c>
      <c r="E59">
        <v>99.18214285714285</v>
      </c>
      <c r="F59">
        <v>0</v>
      </c>
      <c r="G59" t="e">
        <v>#DIV/0!</v>
      </c>
      <c r="H59" t="e">
        <v>#DIV/0!</v>
      </c>
      <c r="I59" t="e">
        <v>#DIV/0!</v>
      </c>
      <c r="J59">
        <v>0.58392857142857146</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D87C-A308-4246-881E-B7DC1B665980}">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582</v>
      </c>
      <c r="B1" t="s">
        <v>520</v>
      </c>
      <c r="C1" t="s">
        <v>521</v>
      </c>
      <c r="D1" t="s">
        <v>522</v>
      </c>
      <c r="E1" t="s">
        <v>523</v>
      </c>
      <c r="F1" t="s">
        <v>524</v>
      </c>
      <c r="J1" t="s">
        <v>752</v>
      </c>
    </row>
    <row r="2" spans="1:10">
      <c r="A2" s="1">
        <v>44949.000150462962</v>
      </c>
      <c r="B2">
        <v>0.2</v>
      </c>
      <c r="C2">
        <v>0.1</v>
      </c>
      <c r="D2">
        <v>0.1</v>
      </c>
      <c r="E2">
        <v>99.6</v>
      </c>
      <c r="F2">
        <v>0</v>
      </c>
      <c r="J2">
        <v>0.30000000000000004</v>
      </c>
    </row>
    <row r="3" spans="1:10">
      <c r="A3" s="1">
        <v>44949.125150462962</v>
      </c>
      <c r="B3">
        <v>0</v>
      </c>
      <c r="C3">
        <v>0</v>
      </c>
      <c r="D3">
        <v>0</v>
      </c>
      <c r="E3">
        <v>100</v>
      </c>
      <c r="F3">
        <v>0</v>
      </c>
      <c r="J3">
        <v>0</v>
      </c>
    </row>
    <row r="4" spans="1:10">
      <c r="A4" s="1">
        <v>44949.250150462962</v>
      </c>
      <c r="B4">
        <v>0</v>
      </c>
      <c r="C4">
        <v>0</v>
      </c>
      <c r="D4">
        <v>0</v>
      </c>
      <c r="E4">
        <v>100</v>
      </c>
      <c r="F4">
        <v>0</v>
      </c>
      <c r="J4">
        <v>0</v>
      </c>
    </row>
    <row r="5" spans="1:10">
      <c r="A5" s="1">
        <v>44949.375150462962</v>
      </c>
      <c r="B5">
        <v>0</v>
      </c>
      <c r="C5">
        <v>0</v>
      </c>
      <c r="D5">
        <v>0</v>
      </c>
      <c r="E5">
        <v>100</v>
      </c>
      <c r="F5">
        <v>0</v>
      </c>
      <c r="J5">
        <v>0</v>
      </c>
    </row>
    <row r="6" spans="1:10">
      <c r="A6" s="1">
        <v>44949.500150462962</v>
      </c>
      <c r="B6">
        <v>0</v>
      </c>
      <c r="C6">
        <v>0</v>
      </c>
      <c r="D6">
        <v>0</v>
      </c>
      <c r="E6">
        <v>100</v>
      </c>
      <c r="F6">
        <v>0</v>
      </c>
      <c r="J6">
        <v>0</v>
      </c>
    </row>
    <row r="7" spans="1:10">
      <c r="A7" s="1">
        <v>44949.625150462962</v>
      </c>
      <c r="B7">
        <v>0</v>
      </c>
      <c r="C7">
        <v>0</v>
      </c>
      <c r="D7">
        <v>0</v>
      </c>
      <c r="E7">
        <v>100</v>
      </c>
      <c r="F7">
        <v>0</v>
      </c>
      <c r="J7">
        <v>0</v>
      </c>
    </row>
    <row r="8" spans="1:10">
      <c r="A8" s="1">
        <v>44949.750150462962</v>
      </c>
      <c r="B8">
        <v>0</v>
      </c>
      <c r="C8">
        <v>0</v>
      </c>
      <c r="D8">
        <v>0</v>
      </c>
      <c r="E8">
        <v>100</v>
      </c>
      <c r="F8">
        <v>0</v>
      </c>
      <c r="J8">
        <v>0</v>
      </c>
    </row>
    <row r="9" spans="1:10">
      <c r="A9" s="1">
        <v>44949.875150462962</v>
      </c>
      <c r="B9">
        <v>0</v>
      </c>
      <c r="C9">
        <v>0</v>
      </c>
      <c r="D9">
        <v>0</v>
      </c>
      <c r="E9">
        <v>100</v>
      </c>
      <c r="F9">
        <v>0</v>
      </c>
      <c r="J9">
        <v>0</v>
      </c>
    </row>
    <row r="10" spans="1:10">
      <c r="A10" s="1">
        <v>44950.000150462962</v>
      </c>
      <c r="B10">
        <v>0.1</v>
      </c>
      <c r="C10">
        <v>0</v>
      </c>
      <c r="D10">
        <v>0</v>
      </c>
      <c r="E10">
        <v>99.9</v>
      </c>
      <c r="F10">
        <v>0</v>
      </c>
      <c r="J10">
        <v>0.1</v>
      </c>
    </row>
    <row r="11" spans="1:10">
      <c r="A11" s="1">
        <v>44950.125150462962</v>
      </c>
      <c r="B11">
        <v>0</v>
      </c>
      <c r="C11">
        <v>0</v>
      </c>
      <c r="D11">
        <v>0</v>
      </c>
      <c r="E11">
        <v>100</v>
      </c>
      <c r="F11">
        <v>0</v>
      </c>
      <c r="J11">
        <v>0</v>
      </c>
    </row>
    <row r="12" spans="1:10">
      <c r="A12" s="1">
        <v>44950.250162037039</v>
      </c>
      <c r="B12">
        <v>0</v>
      </c>
      <c r="C12">
        <v>0</v>
      </c>
      <c r="D12">
        <v>0</v>
      </c>
      <c r="E12">
        <v>100</v>
      </c>
      <c r="F12">
        <v>0</v>
      </c>
      <c r="J12">
        <v>0</v>
      </c>
    </row>
    <row r="13" spans="1:10">
      <c r="A13" s="1">
        <v>44950.375162037039</v>
      </c>
      <c r="B13">
        <v>0</v>
      </c>
      <c r="C13">
        <v>0</v>
      </c>
      <c r="D13">
        <v>0</v>
      </c>
      <c r="E13">
        <v>100</v>
      </c>
      <c r="F13">
        <v>0</v>
      </c>
      <c r="J13">
        <v>0</v>
      </c>
    </row>
    <row r="14" spans="1:10">
      <c r="A14" s="1">
        <v>44950.500162037039</v>
      </c>
      <c r="B14">
        <v>0</v>
      </c>
      <c r="C14">
        <v>0</v>
      </c>
      <c r="D14">
        <v>0</v>
      </c>
      <c r="E14">
        <v>100</v>
      </c>
      <c r="F14">
        <v>0</v>
      </c>
      <c r="J14">
        <v>0</v>
      </c>
    </row>
    <row r="15" spans="1:10">
      <c r="A15" s="1">
        <v>44950.625162037039</v>
      </c>
      <c r="B15">
        <v>0</v>
      </c>
      <c r="C15">
        <v>0</v>
      </c>
      <c r="D15">
        <v>0</v>
      </c>
      <c r="E15">
        <v>100</v>
      </c>
      <c r="F15">
        <v>0</v>
      </c>
      <c r="J15">
        <v>0</v>
      </c>
    </row>
    <row r="16" spans="1:10">
      <c r="A16" s="1">
        <v>44950.750162037039</v>
      </c>
      <c r="B16">
        <v>0</v>
      </c>
      <c r="C16">
        <v>0</v>
      </c>
      <c r="D16">
        <v>0</v>
      </c>
      <c r="E16">
        <v>100</v>
      </c>
      <c r="F16">
        <v>0</v>
      </c>
      <c r="J16">
        <v>0</v>
      </c>
    </row>
    <row r="17" spans="1:10">
      <c r="A17" s="1">
        <v>44950.875162037039</v>
      </c>
      <c r="B17">
        <v>0</v>
      </c>
      <c r="C17">
        <v>0</v>
      </c>
      <c r="D17">
        <v>0</v>
      </c>
      <c r="E17">
        <v>100</v>
      </c>
      <c r="F17">
        <v>0</v>
      </c>
      <c r="J17">
        <v>0</v>
      </c>
    </row>
    <row r="18" spans="1:10">
      <c r="A18" s="1">
        <v>44951.000162037039</v>
      </c>
      <c r="B18">
        <v>0</v>
      </c>
      <c r="C18">
        <v>0</v>
      </c>
      <c r="D18">
        <v>0</v>
      </c>
      <c r="E18">
        <v>100</v>
      </c>
      <c r="F18">
        <v>0</v>
      </c>
      <c r="J18">
        <v>0</v>
      </c>
    </row>
    <row r="19" spans="1:10">
      <c r="A19" s="1">
        <v>44951.125162037039</v>
      </c>
      <c r="B19">
        <v>0</v>
      </c>
      <c r="C19">
        <v>0</v>
      </c>
      <c r="D19">
        <v>0</v>
      </c>
      <c r="E19">
        <v>100</v>
      </c>
      <c r="F19">
        <v>0</v>
      </c>
      <c r="J19">
        <v>0</v>
      </c>
    </row>
    <row r="20" spans="1:10">
      <c r="A20" s="1">
        <v>44951.250162037039</v>
      </c>
      <c r="B20">
        <v>0</v>
      </c>
      <c r="C20">
        <v>0</v>
      </c>
      <c r="D20">
        <v>0</v>
      </c>
      <c r="E20">
        <v>99.9</v>
      </c>
      <c r="F20">
        <v>0</v>
      </c>
      <c r="J20">
        <v>0</v>
      </c>
    </row>
    <row r="21" spans="1:10">
      <c r="A21" s="1">
        <v>44951.375162037039</v>
      </c>
      <c r="B21">
        <v>0</v>
      </c>
      <c r="C21">
        <v>0</v>
      </c>
      <c r="D21">
        <v>0</v>
      </c>
      <c r="E21">
        <v>100</v>
      </c>
      <c r="F21">
        <v>0</v>
      </c>
      <c r="J21">
        <v>0</v>
      </c>
    </row>
    <row r="22" spans="1:10">
      <c r="A22" s="1">
        <v>44951.500162037039</v>
      </c>
      <c r="B22">
        <v>0</v>
      </c>
      <c r="C22">
        <v>0</v>
      </c>
      <c r="D22">
        <v>0</v>
      </c>
      <c r="E22">
        <v>100</v>
      </c>
      <c r="F22">
        <v>0</v>
      </c>
      <c r="J22">
        <v>0</v>
      </c>
    </row>
    <row r="23" spans="1:10">
      <c r="A23" s="1">
        <v>44951.625150462962</v>
      </c>
      <c r="B23">
        <v>0</v>
      </c>
      <c r="C23">
        <v>0</v>
      </c>
      <c r="D23">
        <v>0</v>
      </c>
      <c r="E23">
        <v>100</v>
      </c>
      <c r="F23">
        <v>0</v>
      </c>
      <c r="J23">
        <v>0</v>
      </c>
    </row>
    <row r="24" spans="1:10">
      <c r="A24" s="1">
        <v>44951.750150462962</v>
      </c>
      <c r="B24">
        <v>0</v>
      </c>
      <c r="C24">
        <v>0</v>
      </c>
      <c r="D24">
        <v>0</v>
      </c>
      <c r="E24">
        <v>100</v>
      </c>
      <c r="F24">
        <v>0</v>
      </c>
      <c r="J24">
        <v>0</v>
      </c>
    </row>
    <row r="25" spans="1:10">
      <c r="A25" s="1">
        <v>44951.875150462962</v>
      </c>
      <c r="B25">
        <v>0</v>
      </c>
      <c r="C25">
        <v>0</v>
      </c>
      <c r="D25">
        <v>0</v>
      </c>
      <c r="E25">
        <v>100</v>
      </c>
      <c r="F25">
        <v>0</v>
      </c>
      <c r="J25">
        <v>0</v>
      </c>
    </row>
    <row r="26" spans="1:10">
      <c r="A26" s="1">
        <v>44952.000150462962</v>
      </c>
      <c r="B26">
        <v>0</v>
      </c>
      <c r="C26">
        <v>0</v>
      </c>
      <c r="D26">
        <v>0</v>
      </c>
      <c r="E26">
        <v>100</v>
      </c>
      <c r="F26">
        <v>0</v>
      </c>
      <c r="J26">
        <v>0</v>
      </c>
    </row>
    <row r="27" spans="1:10">
      <c r="A27" s="1">
        <v>44952.125150462962</v>
      </c>
      <c r="B27">
        <v>0</v>
      </c>
      <c r="C27">
        <v>0</v>
      </c>
      <c r="D27">
        <v>0</v>
      </c>
      <c r="E27">
        <v>100</v>
      </c>
      <c r="F27">
        <v>0</v>
      </c>
      <c r="J27">
        <v>0</v>
      </c>
    </row>
    <row r="28" spans="1:10">
      <c r="A28" s="1">
        <v>44952.250150462962</v>
      </c>
      <c r="B28">
        <v>0</v>
      </c>
      <c r="C28">
        <v>0</v>
      </c>
      <c r="D28">
        <v>0</v>
      </c>
      <c r="E28">
        <v>99.9</v>
      </c>
      <c r="F28">
        <v>0</v>
      </c>
      <c r="J28">
        <v>0</v>
      </c>
    </row>
    <row r="29" spans="1:10">
      <c r="A29" s="1">
        <v>44952.375150462962</v>
      </c>
      <c r="B29">
        <v>0.1</v>
      </c>
      <c r="C29">
        <v>0</v>
      </c>
      <c r="D29">
        <v>0</v>
      </c>
      <c r="E29">
        <v>99.9</v>
      </c>
      <c r="F29">
        <v>0</v>
      </c>
      <c r="J29">
        <v>0.1</v>
      </c>
    </row>
    <row r="30" spans="1:10">
      <c r="A30" s="1">
        <v>44952.500150462962</v>
      </c>
      <c r="B30">
        <v>0</v>
      </c>
      <c r="C30">
        <v>0</v>
      </c>
      <c r="D30">
        <v>0</v>
      </c>
      <c r="E30">
        <v>99.9</v>
      </c>
      <c r="F30">
        <v>0</v>
      </c>
      <c r="J30">
        <v>0</v>
      </c>
    </row>
    <row r="31" spans="1:10">
      <c r="A31" s="1">
        <v>44952.625150462962</v>
      </c>
      <c r="B31">
        <v>0</v>
      </c>
      <c r="C31">
        <v>0</v>
      </c>
      <c r="D31">
        <v>0</v>
      </c>
      <c r="E31">
        <v>100</v>
      </c>
      <c r="F31">
        <v>0</v>
      </c>
      <c r="J31">
        <v>0</v>
      </c>
    </row>
    <row r="32" spans="1:10">
      <c r="A32" s="1">
        <v>44952.750162037039</v>
      </c>
      <c r="B32">
        <v>0</v>
      </c>
      <c r="C32">
        <v>0</v>
      </c>
      <c r="D32">
        <v>0</v>
      </c>
      <c r="E32">
        <v>100</v>
      </c>
      <c r="F32">
        <v>0</v>
      </c>
      <c r="J32">
        <v>0</v>
      </c>
    </row>
    <row r="33" spans="1:10">
      <c r="A33" s="1">
        <v>44952.875162037039</v>
      </c>
      <c r="B33">
        <v>0</v>
      </c>
      <c r="C33">
        <v>0</v>
      </c>
      <c r="D33">
        <v>0</v>
      </c>
      <c r="E33">
        <v>100</v>
      </c>
      <c r="F33">
        <v>0</v>
      </c>
      <c r="J33">
        <v>0</v>
      </c>
    </row>
    <row r="34" spans="1:10">
      <c r="A34" s="1">
        <v>44953.000162037039</v>
      </c>
      <c r="B34">
        <v>0.1</v>
      </c>
      <c r="C34">
        <v>0</v>
      </c>
      <c r="D34">
        <v>0</v>
      </c>
      <c r="E34">
        <v>99.9</v>
      </c>
      <c r="F34">
        <v>0</v>
      </c>
      <c r="J34">
        <v>0.1</v>
      </c>
    </row>
    <row r="35" spans="1:10">
      <c r="A35" s="1">
        <v>44953.125162037039</v>
      </c>
      <c r="B35">
        <v>0.1</v>
      </c>
      <c r="C35">
        <v>0</v>
      </c>
      <c r="D35">
        <v>0</v>
      </c>
      <c r="E35">
        <v>99.9</v>
      </c>
      <c r="F35">
        <v>0</v>
      </c>
      <c r="J35">
        <v>0.1</v>
      </c>
    </row>
    <row r="36" spans="1:10">
      <c r="A36" s="1">
        <v>44953.250162037039</v>
      </c>
      <c r="B36">
        <v>0.1</v>
      </c>
      <c r="C36">
        <v>0</v>
      </c>
      <c r="D36">
        <v>0</v>
      </c>
      <c r="E36">
        <v>99.9</v>
      </c>
      <c r="F36">
        <v>0</v>
      </c>
      <c r="J36">
        <v>0.1</v>
      </c>
    </row>
    <row r="37" spans="1:10">
      <c r="A37" s="1">
        <v>44953.375162037039</v>
      </c>
      <c r="B37">
        <v>0</v>
      </c>
      <c r="C37">
        <v>0</v>
      </c>
      <c r="D37">
        <v>0</v>
      </c>
      <c r="E37">
        <v>100</v>
      </c>
      <c r="F37">
        <v>0</v>
      </c>
      <c r="J37">
        <v>0</v>
      </c>
    </row>
    <row r="38" spans="1:10">
      <c r="A38" s="1">
        <v>44953.500162037039</v>
      </c>
      <c r="B38">
        <v>0</v>
      </c>
      <c r="C38">
        <v>0</v>
      </c>
      <c r="D38">
        <v>0</v>
      </c>
      <c r="E38">
        <v>100</v>
      </c>
      <c r="F38">
        <v>0</v>
      </c>
      <c r="J38">
        <v>0</v>
      </c>
    </row>
    <row r="39" spans="1:10">
      <c r="A39" s="1">
        <v>44953.625162037039</v>
      </c>
      <c r="B39">
        <v>0</v>
      </c>
      <c r="C39">
        <v>0</v>
      </c>
      <c r="D39">
        <v>0</v>
      </c>
      <c r="E39">
        <v>100</v>
      </c>
      <c r="F39">
        <v>0</v>
      </c>
      <c r="J39">
        <v>0</v>
      </c>
    </row>
    <row r="40" spans="1:10">
      <c r="A40" s="1">
        <v>44953.750162037039</v>
      </c>
      <c r="B40">
        <v>0</v>
      </c>
      <c r="C40">
        <v>0</v>
      </c>
      <c r="D40">
        <v>0</v>
      </c>
      <c r="E40">
        <v>100</v>
      </c>
      <c r="F40">
        <v>0</v>
      </c>
      <c r="J40">
        <v>0</v>
      </c>
    </row>
    <row r="41" spans="1:10">
      <c r="A41" s="1">
        <v>44953.875162037039</v>
      </c>
      <c r="B41">
        <v>0</v>
      </c>
      <c r="C41">
        <v>0</v>
      </c>
      <c r="D41">
        <v>0</v>
      </c>
      <c r="E41">
        <v>100</v>
      </c>
      <c r="F41">
        <v>0</v>
      </c>
      <c r="J41">
        <v>0</v>
      </c>
    </row>
    <row r="42" spans="1:10">
      <c r="A42" s="1">
        <v>44954.000150462962</v>
      </c>
      <c r="B42">
        <v>0</v>
      </c>
      <c r="C42">
        <v>0</v>
      </c>
      <c r="D42">
        <v>0</v>
      </c>
      <c r="E42">
        <v>100</v>
      </c>
      <c r="F42">
        <v>0</v>
      </c>
      <c r="J42">
        <v>0</v>
      </c>
    </row>
    <row r="43" spans="1:10">
      <c r="A43" s="1">
        <v>44954.125150462962</v>
      </c>
      <c r="B43">
        <v>0.1</v>
      </c>
      <c r="C43">
        <v>1.9</v>
      </c>
      <c r="D43">
        <v>0.6</v>
      </c>
      <c r="E43">
        <v>97.5</v>
      </c>
      <c r="F43">
        <v>0</v>
      </c>
      <c r="J43">
        <v>2</v>
      </c>
    </row>
    <row r="44" spans="1:10">
      <c r="A44" s="1">
        <v>44954.250150462962</v>
      </c>
      <c r="B44">
        <v>0.1</v>
      </c>
      <c r="C44">
        <v>2.1</v>
      </c>
      <c r="D44">
        <v>0.5</v>
      </c>
      <c r="E44">
        <v>97.4</v>
      </c>
      <c r="F44">
        <v>0</v>
      </c>
      <c r="J44">
        <v>2.2000000000000002</v>
      </c>
    </row>
    <row r="45" spans="1:10">
      <c r="A45" s="1">
        <v>44954.375150462962</v>
      </c>
      <c r="B45">
        <v>0.1</v>
      </c>
      <c r="C45">
        <v>2</v>
      </c>
      <c r="D45">
        <v>0.6</v>
      </c>
      <c r="E45">
        <v>97.3</v>
      </c>
      <c r="F45">
        <v>0</v>
      </c>
      <c r="J45">
        <v>2.1</v>
      </c>
    </row>
    <row r="46" spans="1:10">
      <c r="A46" s="1">
        <v>44954.500150462962</v>
      </c>
      <c r="B46">
        <v>0.1</v>
      </c>
      <c r="C46">
        <v>2</v>
      </c>
      <c r="D46">
        <v>0.5</v>
      </c>
      <c r="E46">
        <v>97.4</v>
      </c>
      <c r="F46">
        <v>0</v>
      </c>
      <c r="J46">
        <v>2.1</v>
      </c>
    </row>
    <row r="47" spans="1:10">
      <c r="A47" s="1">
        <v>44954.625150462962</v>
      </c>
      <c r="B47">
        <v>0.1</v>
      </c>
      <c r="C47">
        <v>2.1</v>
      </c>
      <c r="D47">
        <v>0.6</v>
      </c>
      <c r="E47">
        <v>97.2</v>
      </c>
      <c r="F47">
        <v>0</v>
      </c>
      <c r="J47">
        <v>2.2000000000000002</v>
      </c>
    </row>
    <row r="48" spans="1:10">
      <c r="A48" s="1">
        <v>44954.750150462962</v>
      </c>
      <c r="B48">
        <v>0</v>
      </c>
      <c r="C48">
        <v>0.3</v>
      </c>
      <c r="D48">
        <v>0.1</v>
      </c>
      <c r="E48">
        <v>99.6</v>
      </c>
      <c r="F48">
        <v>0</v>
      </c>
      <c r="J48">
        <v>0.3</v>
      </c>
    </row>
    <row r="49" spans="1:10">
      <c r="A49" s="1">
        <v>44954.875150462962</v>
      </c>
      <c r="B49">
        <v>0</v>
      </c>
      <c r="C49">
        <v>0</v>
      </c>
      <c r="D49">
        <v>0</v>
      </c>
      <c r="E49">
        <v>100</v>
      </c>
      <c r="F49">
        <v>0</v>
      </c>
      <c r="J49">
        <v>0</v>
      </c>
    </row>
    <row r="50" spans="1:10">
      <c r="A50" s="1">
        <v>44955.000162037039</v>
      </c>
      <c r="B50">
        <v>0</v>
      </c>
      <c r="C50">
        <v>0</v>
      </c>
      <c r="D50">
        <v>0</v>
      </c>
      <c r="E50">
        <v>100</v>
      </c>
      <c r="F50">
        <v>0</v>
      </c>
      <c r="J50">
        <v>0</v>
      </c>
    </row>
    <row r="51" spans="1:10">
      <c r="A51" s="1">
        <v>44955.125162037039</v>
      </c>
      <c r="B51">
        <v>0</v>
      </c>
      <c r="C51">
        <v>7.2</v>
      </c>
      <c r="D51">
        <v>0</v>
      </c>
      <c r="E51">
        <v>92.7</v>
      </c>
      <c r="F51">
        <v>0</v>
      </c>
      <c r="J51">
        <v>7.2</v>
      </c>
    </row>
    <row r="52" spans="1:10">
      <c r="A52" s="1">
        <v>44955.250162037039</v>
      </c>
      <c r="B52">
        <v>0</v>
      </c>
      <c r="C52">
        <v>10</v>
      </c>
      <c r="D52">
        <v>0.1</v>
      </c>
      <c r="E52">
        <v>89.9</v>
      </c>
      <c r="F52">
        <v>0</v>
      </c>
      <c r="J52">
        <v>10</v>
      </c>
    </row>
    <row r="53" spans="1:10">
      <c r="A53" s="1">
        <v>44955.375162037039</v>
      </c>
      <c r="B53">
        <v>0</v>
      </c>
      <c r="C53">
        <v>7.8</v>
      </c>
      <c r="D53">
        <v>0.1</v>
      </c>
      <c r="E53">
        <v>92.1</v>
      </c>
      <c r="F53">
        <v>0</v>
      </c>
      <c r="J53">
        <v>7.8</v>
      </c>
    </row>
    <row r="54" spans="1:10">
      <c r="A54" s="1">
        <v>44955.500162037039</v>
      </c>
      <c r="B54">
        <v>0</v>
      </c>
      <c r="C54">
        <v>3.6</v>
      </c>
      <c r="D54">
        <v>0</v>
      </c>
      <c r="E54">
        <v>96.3</v>
      </c>
      <c r="F54">
        <v>0</v>
      </c>
      <c r="J54">
        <v>3.6</v>
      </c>
    </row>
    <row r="55" spans="1:10">
      <c r="A55" s="1">
        <v>44955.625162037039</v>
      </c>
      <c r="B55">
        <v>0</v>
      </c>
      <c r="C55">
        <v>0</v>
      </c>
      <c r="D55">
        <v>0</v>
      </c>
      <c r="E55">
        <v>100</v>
      </c>
      <c r="F55">
        <v>0</v>
      </c>
      <c r="J55">
        <v>0</v>
      </c>
    </row>
    <row r="56" spans="1:10">
      <c r="A56" s="1">
        <v>44955.750162037039</v>
      </c>
      <c r="B56">
        <v>0</v>
      </c>
      <c r="C56">
        <v>0</v>
      </c>
      <c r="D56">
        <v>0</v>
      </c>
      <c r="E56">
        <v>100</v>
      </c>
      <c r="F56">
        <v>0</v>
      </c>
      <c r="J56">
        <v>0</v>
      </c>
    </row>
    <row r="57" spans="1:10">
      <c r="A57" s="1">
        <v>44955.875162037039</v>
      </c>
      <c r="B57">
        <v>0.1</v>
      </c>
      <c r="C57">
        <v>0</v>
      </c>
      <c r="D57">
        <v>0</v>
      </c>
      <c r="E57">
        <v>99.9</v>
      </c>
      <c r="F57">
        <v>0</v>
      </c>
      <c r="J57">
        <v>0.1</v>
      </c>
    </row>
    <row r="59" spans="1:10">
      <c r="A59" t="s">
        <v>753</v>
      </c>
      <c r="B59">
        <v>2.3214285714285715E-2</v>
      </c>
      <c r="C59">
        <v>0.69821428571428579</v>
      </c>
      <c r="D59">
        <v>5.7142857142857148E-2</v>
      </c>
      <c r="E59">
        <v>99.216071428571439</v>
      </c>
      <c r="F59">
        <v>0</v>
      </c>
      <c r="G59" t="e">
        <v>#DIV/0!</v>
      </c>
      <c r="H59" t="e">
        <v>#DIV/0!</v>
      </c>
      <c r="I59" t="e">
        <v>#DIV/0!</v>
      </c>
      <c r="J59">
        <v>0.72142857142857142</v>
      </c>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2A97-6966-4DBB-8989-AD1906791C31}">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584</v>
      </c>
      <c r="B1" t="s">
        <v>520</v>
      </c>
      <c r="C1" t="s">
        <v>521</v>
      </c>
      <c r="D1" t="s">
        <v>522</v>
      </c>
      <c r="E1" t="s">
        <v>523</v>
      </c>
      <c r="F1" t="s">
        <v>524</v>
      </c>
      <c r="J1" t="s">
        <v>752</v>
      </c>
    </row>
    <row r="2" spans="1:10">
      <c r="A2" s="1">
        <v>44949.000150462962</v>
      </c>
      <c r="B2">
        <v>0.1</v>
      </c>
      <c r="C2">
        <v>0.1</v>
      </c>
      <c r="D2">
        <v>0.1</v>
      </c>
      <c r="E2">
        <v>99.7</v>
      </c>
      <c r="F2">
        <v>0</v>
      </c>
      <c r="J2">
        <v>0.2</v>
      </c>
    </row>
    <row r="3" spans="1:10">
      <c r="A3" s="1">
        <v>44949.125150462962</v>
      </c>
      <c r="B3">
        <v>0</v>
      </c>
      <c r="C3">
        <v>0</v>
      </c>
      <c r="D3">
        <v>0</v>
      </c>
      <c r="E3">
        <v>100</v>
      </c>
      <c r="F3">
        <v>0</v>
      </c>
      <c r="J3">
        <v>0</v>
      </c>
    </row>
    <row r="4" spans="1:10">
      <c r="A4" s="1">
        <v>44949.250150462962</v>
      </c>
      <c r="B4">
        <v>0.1</v>
      </c>
      <c r="C4">
        <v>0</v>
      </c>
      <c r="D4">
        <v>0</v>
      </c>
      <c r="E4">
        <v>99.9</v>
      </c>
      <c r="F4">
        <v>0</v>
      </c>
      <c r="J4">
        <v>0.1</v>
      </c>
    </row>
    <row r="5" spans="1:10">
      <c r="A5" s="1">
        <v>44949.375150462962</v>
      </c>
      <c r="B5">
        <v>0</v>
      </c>
      <c r="C5">
        <v>0</v>
      </c>
      <c r="D5">
        <v>0</v>
      </c>
      <c r="E5">
        <v>99.9</v>
      </c>
      <c r="F5">
        <v>0</v>
      </c>
      <c r="J5">
        <v>0</v>
      </c>
    </row>
    <row r="6" spans="1:10">
      <c r="A6" s="1">
        <v>44949.500150462962</v>
      </c>
      <c r="B6">
        <v>0</v>
      </c>
      <c r="C6">
        <v>0</v>
      </c>
      <c r="D6">
        <v>0</v>
      </c>
      <c r="E6">
        <v>99.9</v>
      </c>
      <c r="F6">
        <v>0</v>
      </c>
      <c r="J6">
        <v>0</v>
      </c>
    </row>
    <row r="7" spans="1:10">
      <c r="A7" s="1">
        <v>44949.625150462962</v>
      </c>
      <c r="B7">
        <v>0.1</v>
      </c>
      <c r="C7">
        <v>0</v>
      </c>
      <c r="D7">
        <v>0</v>
      </c>
      <c r="E7">
        <v>99.9</v>
      </c>
      <c r="F7">
        <v>0</v>
      </c>
      <c r="J7">
        <v>0.1</v>
      </c>
    </row>
    <row r="8" spans="1:10">
      <c r="A8" s="1">
        <v>44949.750150462962</v>
      </c>
      <c r="B8">
        <v>0</v>
      </c>
      <c r="C8">
        <v>0</v>
      </c>
      <c r="D8">
        <v>0</v>
      </c>
      <c r="E8">
        <v>100</v>
      </c>
      <c r="F8">
        <v>0</v>
      </c>
      <c r="J8">
        <v>0</v>
      </c>
    </row>
    <row r="9" spans="1:10">
      <c r="A9" s="1">
        <v>44949.875150462962</v>
      </c>
      <c r="B9">
        <v>0</v>
      </c>
      <c r="C9">
        <v>0</v>
      </c>
      <c r="D9">
        <v>0</v>
      </c>
      <c r="E9">
        <v>100</v>
      </c>
      <c r="F9">
        <v>0</v>
      </c>
      <c r="J9">
        <v>0</v>
      </c>
    </row>
    <row r="10" spans="1:10">
      <c r="A10" s="1">
        <v>44950.000150462962</v>
      </c>
      <c r="B10">
        <v>0</v>
      </c>
      <c r="C10">
        <v>0</v>
      </c>
      <c r="D10">
        <v>0</v>
      </c>
      <c r="E10">
        <v>100</v>
      </c>
      <c r="F10">
        <v>0</v>
      </c>
      <c r="J10">
        <v>0</v>
      </c>
    </row>
    <row r="11" spans="1:10">
      <c r="A11" s="1">
        <v>44950.125150462962</v>
      </c>
      <c r="B11">
        <v>0</v>
      </c>
      <c r="C11">
        <v>0</v>
      </c>
      <c r="D11">
        <v>0</v>
      </c>
      <c r="E11">
        <v>99.9</v>
      </c>
      <c r="F11">
        <v>0</v>
      </c>
      <c r="J11">
        <v>0</v>
      </c>
    </row>
    <row r="12" spans="1:10">
      <c r="A12" s="1">
        <v>44950.250162037039</v>
      </c>
      <c r="B12">
        <v>0.1</v>
      </c>
      <c r="C12">
        <v>0</v>
      </c>
      <c r="D12">
        <v>0</v>
      </c>
      <c r="E12">
        <v>99.9</v>
      </c>
      <c r="F12">
        <v>0</v>
      </c>
      <c r="J12">
        <v>0.1</v>
      </c>
    </row>
    <row r="13" spans="1:10">
      <c r="A13" s="1">
        <v>44950.375162037039</v>
      </c>
      <c r="B13">
        <v>0.1</v>
      </c>
      <c r="C13">
        <v>0</v>
      </c>
      <c r="D13">
        <v>0</v>
      </c>
      <c r="E13">
        <v>99.9</v>
      </c>
      <c r="F13">
        <v>0</v>
      </c>
      <c r="J13">
        <v>0.1</v>
      </c>
    </row>
    <row r="14" spans="1:10">
      <c r="A14" s="1">
        <v>44950.500162037039</v>
      </c>
      <c r="B14">
        <v>0</v>
      </c>
      <c r="C14">
        <v>0</v>
      </c>
      <c r="D14">
        <v>0</v>
      </c>
      <c r="E14">
        <v>100</v>
      </c>
      <c r="F14">
        <v>0</v>
      </c>
      <c r="J14">
        <v>0</v>
      </c>
    </row>
    <row r="15" spans="1:10">
      <c r="A15" s="1">
        <v>44950.625162037039</v>
      </c>
      <c r="B15">
        <v>0</v>
      </c>
      <c r="C15">
        <v>0</v>
      </c>
      <c r="D15">
        <v>0</v>
      </c>
      <c r="E15">
        <v>100</v>
      </c>
      <c r="F15">
        <v>0</v>
      </c>
      <c r="J15">
        <v>0</v>
      </c>
    </row>
    <row r="16" spans="1:10">
      <c r="A16" s="1">
        <v>44950.750162037039</v>
      </c>
      <c r="B16">
        <v>0</v>
      </c>
      <c r="C16">
        <v>0</v>
      </c>
      <c r="D16">
        <v>0</v>
      </c>
      <c r="E16">
        <v>99.9</v>
      </c>
      <c r="F16">
        <v>0</v>
      </c>
      <c r="J16">
        <v>0</v>
      </c>
    </row>
    <row r="17" spans="1:10">
      <c r="A17" s="1">
        <v>44950.875162037039</v>
      </c>
      <c r="B17">
        <v>0.1</v>
      </c>
      <c r="C17">
        <v>0</v>
      </c>
      <c r="D17">
        <v>0</v>
      </c>
      <c r="E17">
        <v>99.9</v>
      </c>
      <c r="F17">
        <v>0</v>
      </c>
      <c r="J17">
        <v>0.1</v>
      </c>
    </row>
    <row r="18" spans="1:10">
      <c r="A18" s="1">
        <v>44951.000162037039</v>
      </c>
      <c r="B18">
        <v>0.1</v>
      </c>
      <c r="C18">
        <v>0</v>
      </c>
      <c r="D18">
        <v>0</v>
      </c>
      <c r="E18">
        <v>99.9</v>
      </c>
      <c r="F18">
        <v>0</v>
      </c>
      <c r="J18">
        <v>0.1</v>
      </c>
    </row>
    <row r="19" spans="1:10">
      <c r="A19" s="1">
        <v>44951.125162037039</v>
      </c>
      <c r="B19">
        <v>0</v>
      </c>
      <c r="C19">
        <v>0</v>
      </c>
      <c r="D19">
        <v>0</v>
      </c>
      <c r="E19">
        <v>99.9</v>
      </c>
      <c r="F19">
        <v>0</v>
      </c>
      <c r="J19">
        <v>0</v>
      </c>
    </row>
    <row r="20" spans="1:10">
      <c r="A20" s="1">
        <v>44951.250162037039</v>
      </c>
      <c r="B20">
        <v>0</v>
      </c>
      <c r="C20">
        <v>0</v>
      </c>
      <c r="D20">
        <v>0</v>
      </c>
      <c r="E20">
        <v>100</v>
      </c>
      <c r="F20">
        <v>0</v>
      </c>
      <c r="J20">
        <v>0</v>
      </c>
    </row>
    <row r="21" spans="1:10">
      <c r="A21" s="1">
        <v>44951.375162037039</v>
      </c>
      <c r="B21">
        <v>0</v>
      </c>
      <c r="C21">
        <v>0</v>
      </c>
      <c r="D21">
        <v>0</v>
      </c>
      <c r="E21">
        <v>100</v>
      </c>
      <c r="F21">
        <v>0</v>
      </c>
      <c r="J21">
        <v>0</v>
      </c>
    </row>
    <row r="22" spans="1:10">
      <c r="A22" s="1">
        <v>44951.500162037039</v>
      </c>
      <c r="B22">
        <v>0</v>
      </c>
      <c r="C22">
        <v>0</v>
      </c>
      <c r="D22">
        <v>0</v>
      </c>
      <c r="E22">
        <v>100</v>
      </c>
      <c r="F22">
        <v>0</v>
      </c>
      <c r="J22">
        <v>0</v>
      </c>
    </row>
    <row r="23" spans="1:10">
      <c r="A23" s="1">
        <v>44951.625150462962</v>
      </c>
      <c r="B23">
        <v>0</v>
      </c>
      <c r="C23">
        <v>0</v>
      </c>
      <c r="D23">
        <v>0</v>
      </c>
      <c r="E23">
        <v>100</v>
      </c>
      <c r="F23">
        <v>0</v>
      </c>
      <c r="J23">
        <v>0</v>
      </c>
    </row>
    <row r="24" spans="1:10">
      <c r="A24" s="1">
        <v>44951.750150462962</v>
      </c>
      <c r="B24">
        <v>0</v>
      </c>
      <c r="C24">
        <v>0</v>
      </c>
      <c r="D24">
        <v>0</v>
      </c>
      <c r="E24">
        <v>100</v>
      </c>
      <c r="F24">
        <v>0</v>
      </c>
      <c r="J24">
        <v>0</v>
      </c>
    </row>
    <row r="25" spans="1:10">
      <c r="A25" s="1">
        <v>44951.875150462962</v>
      </c>
      <c r="B25">
        <v>0</v>
      </c>
      <c r="C25">
        <v>0</v>
      </c>
      <c r="D25">
        <v>0</v>
      </c>
      <c r="E25">
        <v>100</v>
      </c>
      <c r="F25">
        <v>0</v>
      </c>
      <c r="J25">
        <v>0</v>
      </c>
    </row>
    <row r="26" spans="1:10">
      <c r="A26" s="1">
        <v>44952.000150462962</v>
      </c>
      <c r="B26">
        <v>0</v>
      </c>
      <c r="C26">
        <v>0</v>
      </c>
      <c r="D26">
        <v>0</v>
      </c>
      <c r="E26">
        <v>100</v>
      </c>
      <c r="F26">
        <v>0</v>
      </c>
      <c r="J26">
        <v>0</v>
      </c>
    </row>
    <row r="27" spans="1:10">
      <c r="A27" s="1">
        <v>44952.125150462962</v>
      </c>
      <c r="B27">
        <v>0</v>
      </c>
      <c r="C27">
        <v>0</v>
      </c>
      <c r="D27">
        <v>0</v>
      </c>
      <c r="E27">
        <v>100</v>
      </c>
      <c r="F27">
        <v>0</v>
      </c>
      <c r="J27">
        <v>0</v>
      </c>
    </row>
    <row r="28" spans="1:10">
      <c r="A28" s="1">
        <v>44952.250150462962</v>
      </c>
      <c r="B28">
        <v>0</v>
      </c>
      <c r="C28">
        <v>0</v>
      </c>
      <c r="D28">
        <v>0</v>
      </c>
      <c r="E28">
        <v>100</v>
      </c>
      <c r="F28">
        <v>0</v>
      </c>
      <c r="J28">
        <v>0</v>
      </c>
    </row>
    <row r="29" spans="1:10">
      <c r="A29" s="1">
        <v>44952.375150462962</v>
      </c>
      <c r="B29">
        <v>0</v>
      </c>
      <c r="C29">
        <v>0</v>
      </c>
      <c r="D29">
        <v>0</v>
      </c>
      <c r="E29">
        <v>100</v>
      </c>
      <c r="F29">
        <v>0</v>
      </c>
      <c r="J29">
        <v>0</v>
      </c>
    </row>
    <row r="30" spans="1:10">
      <c r="A30" s="1">
        <v>44952.500150462962</v>
      </c>
      <c r="B30">
        <v>0</v>
      </c>
      <c r="C30">
        <v>0</v>
      </c>
      <c r="D30">
        <v>0</v>
      </c>
      <c r="E30">
        <v>99.9</v>
      </c>
      <c r="F30">
        <v>0</v>
      </c>
      <c r="J30">
        <v>0</v>
      </c>
    </row>
    <row r="31" spans="1:10">
      <c r="A31" s="1">
        <v>44952.625150462962</v>
      </c>
      <c r="B31">
        <v>0.1</v>
      </c>
      <c r="C31">
        <v>0</v>
      </c>
      <c r="D31">
        <v>0</v>
      </c>
      <c r="E31">
        <v>99.9</v>
      </c>
      <c r="F31">
        <v>0</v>
      </c>
      <c r="J31">
        <v>0.1</v>
      </c>
    </row>
    <row r="32" spans="1:10">
      <c r="A32" s="1">
        <v>44952.750162037039</v>
      </c>
      <c r="B32">
        <v>0</v>
      </c>
      <c r="C32">
        <v>0</v>
      </c>
      <c r="D32">
        <v>0</v>
      </c>
      <c r="E32">
        <v>99.9</v>
      </c>
      <c r="F32">
        <v>0</v>
      </c>
      <c r="J32">
        <v>0</v>
      </c>
    </row>
    <row r="33" spans="1:10">
      <c r="A33" s="1">
        <v>44952.875162037039</v>
      </c>
      <c r="B33">
        <v>0</v>
      </c>
      <c r="C33">
        <v>0</v>
      </c>
      <c r="D33">
        <v>0</v>
      </c>
      <c r="E33">
        <v>100</v>
      </c>
      <c r="F33">
        <v>0</v>
      </c>
      <c r="J33">
        <v>0</v>
      </c>
    </row>
    <row r="34" spans="1:10">
      <c r="A34" s="1">
        <v>44953.000162037039</v>
      </c>
      <c r="B34">
        <v>0</v>
      </c>
      <c r="C34">
        <v>0</v>
      </c>
      <c r="D34">
        <v>0</v>
      </c>
      <c r="E34">
        <v>100</v>
      </c>
      <c r="F34">
        <v>0</v>
      </c>
      <c r="J34">
        <v>0</v>
      </c>
    </row>
    <row r="35" spans="1:10">
      <c r="A35" s="1">
        <v>44953.125162037039</v>
      </c>
      <c r="B35">
        <v>0</v>
      </c>
      <c r="C35">
        <v>0</v>
      </c>
      <c r="D35">
        <v>0</v>
      </c>
      <c r="E35">
        <v>100</v>
      </c>
      <c r="F35">
        <v>0</v>
      </c>
      <c r="J35">
        <v>0</v>
      </c>
    </row>
    <row r="36" spans="1:10">
      <c r="A36" s="1">
        <v>44953.250162037039</v>
      </c>
      <c r="B36">
        <v>0</v>
      </c>
      <c r="C36">
        <v>0</v>
      </c>
      <c r="D36">
        <v>0</v>
      </c>
      <c r="E36">
        <v>100</v>
      </c>
      <c r="F36">
        <v>0</v>
      </c>
      <c r="J36">
        <v>0</v>
      </c>
    </row>
    <row r="37" spans="1:10">
      <c r="A37" s="1">
        <v>44953.375162037039</v>
      </c>
      <c r="B37">
        <v>0</v>
      </c>
      <c r="C37">
        <v>0</v>
      </c>
      <c r="D37">
        <v>0</v>
      </c>
      <c r="E37">
        <v>99.9</v>
      </c>
      <c r="F37">
        <v>0</v>
      </c>
      <c r="J37">
        <v>0</v>
      </c>
    </row>
    <row r="38" spans="1:10">
      <c r="A38" s="1">
        <v>44953.500162037039</v>
      </c>
      <c r="B38">
        <v>0.1</v>
      </c>
      <c r="C38">
        <v>0</v>
      </c>
      <c r="D38">
        <v>0</v>
      </c>
      <c r="E38">
        <v>99.9</v>
      </c>
      <c r="F38">
        <v>0</v>
      </c>
      <c r="J38">
        <v>0.1</v>
      </c>
    </row>
    <row r="39" spans="1:10">
      <c r="A39" s="1">
        <v>44953.625162037039</v>
      </c>
      <c r="B39">
        <v>0</v>
      </c>
      <c r="C39">
        <v>0</v>
      </c>
      <c r="D39">
        <v>0</v>
      </c>
      <c r="E39">
        <v>99.9</v>
      </c>
      <c r="F39">
        <v>0</v>
      </c>
      <c r="J39">
        <v>0</v>
      </c>
    </row>
    <row r="40" spans="1:10">
      <c r="A40" s="1">
        <v>44953.750162037039</v>
      </c>
      <c r="B40">
        <v>0</v>
      </c>
      <c r="C40">
        <v>0</v>
      </c>
      <c r="D40">
        <v>0</v>
      </c>
      <c r="E40">
        <v>100</v>
      </c>
      <c r="F40">
        <v>0</v>
      </c>
      <c r="J40">
        <v>0</v>
      </c>
    </row>
    <row r="41" spans="1:10">
      <c r="A41" s="1">
        <v>44953.875162037039</v>
      </c>
      <c r="B41">
        <v>0</v>
      </c>
      <c r="C41">
        <v>0</v>
      </c>
      <c r="D41">
        <v>0</v>
      </c>
      <c r="E41">
        <v>100</v>
      </c>
      <c r="F41">
        <v>0</v>
      </c>
      <c r="J41">
        <v>0</v>
      </c>
    </row>
    <row r="42" spans="1:10">
      <c r="A42" s="1">
        <v>44954.000150462962</v>
      </c>
      <c r="B42">
        <v>0</v>
      </c>
      <c r="C42">
        <v>0</v>
      </c>
      <c r="D42">
        <v>0</v>
      </c>
      <c r="E42">
        <v>100</v>
      </c>
      <c r="F42">
        <v>0</v>
      </c>
      <c r="J42">
        <v>0</v>
      </c>
    </row>
    <row r="43" spans="1:10">
      <c r="A43" s="1">
        <v>44954.125150462962</v>
      </c>
      <c r="B43">
        <v>0</v>
      </c>
      <c r="C43">
        <v>0.3</v>
      </c>
      <c r="D43">
        <v>0.7</v>
      </c>
      <c r="E43">
        <v>99</v>
      </c>
      <c r="F43">
        <v>0</v>
      </c>
      <c r="J43">
        <v>0.3</v>
      </c>
    </row>
    <row r="44" spans="1:10">
      <c r="A44" s="1">
        <v>44954.250150462962</v>
      </c>
      <c r="B44">
        <v>0</v>
      </c>
      <c r="C44">
        <v>0.2</v>
      </c>
      <c r="D44">
        <v>1</v>
      </c>
      <c r="E44">
        <v>98.8</v>
      </c>
      <c r="F44">
        <v>0</v>
      </c>
      <c r="J44">
        <v>0.2</v>
      </c>
    </row>
    <row r="45" spans="1:10">
      <c r="A45" s="1">
        <v>44954.375150462962</v>
      </c>
      <c r="B45">
        <v>0</v>
      </c>
      <c r="C45">
        <v>0.2</v>
      </c>
      <c r="D45">
        <v>0.9</v>
      </c>
      <c r="E45">
        <v>98.8</v>
      </c>
      <c r="F45">
        <v>0</v>
      </c>
      <c r="J45">
        <v>0.2</v>
      </c>
    </row>
    <row r="46" spans="1:10">
      <c r="A46" s="1">
        <v>44954.500150462962</v>
      </c>
      <c r="B46">
        <v>0</v>
      </c>
      <c r="C46">
        <v>0.3</v>
      </c>
      <c r="D46">
        <v>0.9</v>
      </c>
      <c r="E46">
        <v>98.8</v>
      </c>
      <c r="F46">
        <v>0</v>
      </c>
      <c r="J46">
        <v>0.3</v>
      </c>
    </row>
    <row r="47" spans="1:10">
      <c r="A47" s="1">
        <v>44954.625150462962</v>
      </c>
      <c r="B47">
        <v>0</v>
      </c>
      <c r="C47">
        <v>0.2</v>
      </c>
      <c r="D47">
        <v>0.8</v>
      </c>
      <c r="E47">
        <v>98.9</v>
      </c>
      <c r="F47">
        <v>0</v>
      </c>
      <c r="J47">
        <v>0.2</v>
      </c>
    </row>
    <row r="48" spans="1:10">
      <c r="A48" s="1">
        <v>44954.750150462962</v>
      </c>
      <c r="B48">
        <v>0</v>
      </c>
      <c r="C48">
        <v>0</v>
      </c>
      <c r="D48">
        <v>0.2</v>
      </c>
      <c r="E48">
        <v>99.8</v>
      </c>
      <c r="F48">
        <v>0</v>
      </c>
      <c r="J48">
        <v>0</v>
      </c>
    </row>
    <row r="49" spans="1:10">
      <c r="A49" s="1">
        <v>44954.875150462962</v>
      </c>
      <c r="B49">
        <v>0.1</v>
      </c>
      <c r="C49">
        <v>0</v>
      </c>
      <c r="D49">
        <v>0</v>
      </c>
      <c r="E49">
        <v>99.9</v>
      </c>
      <c r="F49">
        <v>0</v>
      </c>
      <c r="J49">
        <v>0.1</v>
      </c>
    </row>
    <row r="50" spans="1:10">
      <c r="A50" s="1">
        <v>44955.000162037039</v>
      </c>
      <c r="B50">
        <v>0</v>
      </c>
      <c r="C50">
        <v>0</v>
      </c>
      <c r="D50">
        <v>0</v>
      </c>
      <c r="E50">
        <v>100</v>
      </c>
      <c r="F50">
        <v>0</v>
      </c>
      <c r="J50">
        <v>0</v>
      </c>
    </row>
    <row r="51" spans="1:10">
      <c r="A51" s="1">
        <v>44955.125162037039</v>
      </c>
      <c r="B51">
        <v>0.1</v>
      </c>
      <c r="C51">
        <v>5.0999999999999996</v>
      </c>
      <c r="D51">
        <v>0</v>
      </c>
      <c r="E51">
        <v>94.9</v>
      </c>
      <c r="F51">
        <v>0</v>
      </c>
      <c r="J51">
        <v>5.1999999999999993</v>
      </c>
    </row>
    <row r="52" spans="1:10">
      <c r="A52" s="1">
        <v>44955.250162037039</v>
      </c>
      <c r="B52">
        <v>0</v>
      </c>
      <c r="C52">
        <v>3.6</v>
      </c>
      <c r="D52">
        <v>0.1</v>
      </c>
      <c r="E52">
        <v>96.3</v>
      </c>
      <c r="F52">
        <v>0</v>
      </c>
      <c r="J52">
        <v>3.6</v>
      </c>
    </row>
    <row r="53" spans="1:10">
      <c r="A53" s="1">
        <v>44955.375162037039</v>
      </c>
      <c r="B53">
        <v>0.1</v>
      </c>
      <c r="C53">
        <v>1.3</v>
      </c>
      <c r="D53">
        <v>0.1</v>
      </c>
      <c r="E53">
        <v>98.6</v>
      </c>
      <c r="F53">
        <v>0</v>
      </c>
      <c r="J53">
        <v>1.4000000000000001</v>
      </c>
    </row>
    <row r="54" spans="1:10">
      <c r="A54" s="1">
        <v>44955.500162037039</v>
      </c>
      <c r="B54">
        <v>0.1</v>
      </c>
      <c r="C54">
        <v>0.5</v>
      </c>
      <c r="D54">
        <v>0</v>
      </c>
      <c r="E54">
        <v>99.4</v>
      </c>
      <c r="F54">
        <v>0</v>
      </c>
      <c r="J54">
        <v>0.6</v>
      </c>
    </row>
    <row r="55" spans="1:10">
      <c r="A55" s="1">
        <v>44955.625162037039</v>
      </c>
      <c r="B55">
        <v>0</v>
      </c>
      <c r="C55">
        <v>0</v>
      </c>
      <c r="D55">
        <v>0</v>
      </c>
      <c r="E55">
        <v>99.9</v>
      </c>
      <c r="F55">
        <v>0</v>
      </c>
      <c r="J55">
        <v>0</v>
      </c>
    </row>
    <row r="56" spans="1:10">
      <c r="A56" s="1">
        <v>44955.750162037039</v>
      </c>
      <c r="B56">
        <v>0</v>
      </c>
      <c r="C56">
        <v>0</v>
      </c>
      <c r="D56">
        <v>0</v>
      </c>
      <c r="E56">
        <v>100</v>
      </c>
      <c r="F56">
        <v>0</v>
      </c>
      <c r="J56">
        <v>0</v>
      </c>
    </row>
    <row r="57" spans="1:10">
      <c r="A57" s="1">
        <v>44955.875162037039</v>
      </c>
      <c r="B57">
        <v>0</v>
      </c>
      <c r="C57">
        <v>0</v>
      </c>
      <c r="D57">
        <v>0</v>
      </c>
      <c r="E57">
        <v>100</v>
      </c>
      <c r="F57">
        <v>0</v>
      </c>
      <c r="J57">
        <v>0</v>
      </c>
    </row>
    <row r="59" spans="1:10">
      <c r="A59" t="s">
        <v>753</v>
      </c>
      <c r="B59">
        <v>2.3214285714285715E-2</v>
      </c>
      <c r="C59">
        <v>0.21071428571428572</v>
      </c>
      <c r="D59">
        <v>8.5714285714285701E-2</v>
      </c>
      <c r="E59">
        <v>99.662500000000009</v>
      </c>
      <c r="F59">
        <v>0</v>
      </c>
      <c r="G59" t="e">
        <v>#DIV/0!</v>
      </c>
      <c r="H59" t="e">
        <v>#DIV/0!</v>
      </c>
      <c r="I59" t="e">
        <v>#DIV/0!</v>
      </c>
      <c r="J59">
        <v>0.23392857142857143</v>
      </c>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AD77B-7533-42C1-821E-1558758BC5C9}">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586</v>
      </c>
      <c r="B1" t="s">
        <v>520</v>
      </c>
      <c r="C1" t="s">
        <v>521</v>
      </c>
      <c r="D1" t="s">
        <v>522</v>
      </c>
      <c r="E1" t="s">
        <v>523</v>
      </c>
      <c r="F1" t="s">
        <v>524</v>
      </c>
      <c r="J1" t="s">
        <v>752</v>
      </c>
    </row>
    <row r="2" spans="1:10">
      <c r="A2" s="1">
        <v>44949.000150462962</v>
      </c>
      <c r="B2">
        <v>0.4</v>
      </c>
      <c r="C2">
        <v>0.2</v>
      </c>
      <c r="D2">
        <v>0</v>
      </c>
      <c r="E2">
        <v>99.5</v>
      </c>
      <c r="F2">
        <v>0</v>
      </c>
      <c r="J2">
        <v>0.60000000000000009</v>
      </c>
    </row>
    <row r="3" spans="1:10">
      <c r="A3" s="1">
        <v>44949.125150462962</v>
      </c>
      <c r="B3">
        <v>0</v>
      </c>
      <c r="C3">
        <v>0</v>
      </c>
      <c r="D3">
        <v>0</v>
      </c>
      <c r="E3">
        <v>100</v>
      </c>
      <c r="F3">
        <v>0</v>
      </c>
      <c r="J3">
        <v>0</v>
      </c>
    </row>
    <row r="4" spans="1:10">
      <c r="A4" s="1">
        <v>44949.250150462962</v>
      </c>
      <c r="B4">
        <v>0</v>
      </c>
      <c r="C4">
        <v>0</v>
      </c>
      <c r="D4">
        <v>0</v>
      </c>
      <c r="E4">
        <v>100</v>
      </c>
      <c r="F4">
        <v>0</v>
      </c>
      <c r="J4">
        <v>0</v>
      </c>
    </row>
    <row r="5" spans="1:10">
      <c r="A5" s="1">
        <v>44949.375150462962</v>
      </c>
      <c r="B5">
        <v>0</v>
      </c>
      <c r="C5">
        <v>0</v>
      </c>
      <c r="D5">
        <v>0</v>
      </c>
      <c r="E5">
        <v>100</v>
      </c>
      <c r="F5">
        <v>0</v>
      </c>
      <c r="J5">
        <v>0</v>
      </c>
    </row>
    <row r="6" spans="1:10">
      <c r="A6" s="1">
        <v>44949.500150462962</v>
      </c>
      <c r="B6">
        <v>0</v>
      </c>
      <c r="C6">
        <v>0</v>
      </c>
      <c r="D6">
        <v>0</v>
      </c>
      <c r="E6">
        <v>100</v>
      </c>
      <c r="F6">
        <v>0</v>
      </c>
      <c r="J6">
        <v>0</v>
      </c>
    </row>
    <row r="7" spans="1:10">
      <c r="A7" s="1">
        <v>44949.625150462962</v>
      </c>
      <c r="B7">
        <v>0</v>
      </c>
      <c r="C7">
        <v>0</v>
      </c>
      <c r="D7">
        <v>0</v>
      </c>
      <c r="E7">
        <v>100</v>
      </c>
      <c r="F7">
        <v>0</v>
      </c>
      <c r="J7">
        <v>0</v>
      </c>
    </row>
    <row r="8" spans="1:10">
      <c r="A8" s="1">
        <v>44949.750150462962</v>
      </c>
      <c r="B8">
        <v>0.1</v>
      </c>
      <c r="C8">
        <v>0</v>
      </c>
      <c r="D8">
        <v>0</v>
      </c>
      <c r="E8">
        <v>99.9</v>
      </c>
      <c r="F8">
        <v>0</v>
      </c>
      <c r="J8">
        <v>0.1</v>
      </c>
    </row>
    <row r="9" spans="1:10">
      <c r="A9" s="1">
        <v>44949.875150462962</v>
      </c>
      <c r="B9">
        <v>0</v>
      </c>
      <c r="C9">
        <v>0</v>
      </c>
      <c r="D9">
        <v>0</v>
      </c>
      <c r="E9">
        <v>100</v>
      </c>
      <c r="F9">
        <v>0</v>
      </c>
      <c r="J9">
        <v>0</v>
      </c>
    </row>
    <row r="10" spans="1:10">
      <c r="A10" s="1">
        <v>44950.000150462962</v>
      </c>
      <c r="B10">
        <v>0</v>
      </c>
      <c r="C10">
        <v>0</v>
      </c>
      <c r="D10">
        <v>0</v>
      </c>
      <c r="E10">
        <v>100</v>
      </c>
      <c r="F10">
        <v>0</v>
      </c>
      <c r="J10">
        <v>0</v>
      </c>
    </row>
    <row r="11" spans="1:10">
      <c r="A11" s="1">
        <v>44950.125150462962</v>
      </c>
      <c r="B11">
        <v>0</v>
      </c>
      <c r="C11">
        <v>0</v>
      </c>
      <c r="D11">
        <v>0</v>
      </c>
      <c r="E11">
        <v>100</v>
      </c>
      <c r="F11">
        <v>0</v>
      </c>
      <c r="J11">
        <v>0</v>
      </c>
    </row>
    <row r="12" spans="1:10">
      <c r="A12" s="1">
        <v>44950.250162037039</v>
      </c>
      <c r="B12">
        <v>0</v>
      </c>
      <c r="C12">
        <v>0</v>
      </c>
      <c r="D12">
        <v>0</v>
      </c>
      <c r="E12">
        <v>100</v>
      </c>
      <c r="F12">
        <v>0</v>
      </c>
      <c r="J12">
        <v>0</v>
      </c>
    </row>
    <row r="13" spans="1:10">
      <c r="A13" s="1">
        <v>44950.375162037039</v>
      </c>
      <c r="B13">
        <v>0</v>
      </c>
      <c r="C13">
        <v>0</v>
      </c>
      <c r="D13">
        <v>0</v>
      </c>
      <c r="E13">
        <v>100</v>
      </c>
      <c r="F13">
        <v>0</v>
      </c>
      <c r="J13">
        <v>0</v>
      </c>
    </row>
    <row r="14" spans="1:10">
      <c r="A14" s="1">
        <v>44950.500162037039</v>
      </c>
      <c r="B14">
        <v>0.1</v>
      </c>
      <c r="C14">
        <v>0</v>
      </c>
      <c r="D14">
        <v>0</v>
      </c>
      <c r="E14">
        <v>99.9</v>
      </c>
      <c r="F14">
        <v>0</v>
      </c>
      <c r="J14">
        <v>0.1</v>
      </c>
    </row>
    <row r="15" spans="1:10">
      <c r="A15" s="1">
        <v>44950.625162037039</v>
      </c>
      <c r="B15">
        <v>0.1</v>
      </c>
      <c r="C15">
        <v>0</v>
      </c>
      <c r="D15">
        <v>0</v>
      </c>
      <c r="E15">
        <v>99.9</v>
      </c>
      <c r="F15">
        <v>0</v>
      </c>
      <c r="J15">
        <v>0.1</v>
      </c>
    </row>
    <row r="16" spans="1:10">
      <c r="A16" s="1">
        <v>44950.750162037039</v>
      </c>
      <c r="B16">
        <v>0</v>
      </c>
      <c r="C16">
        <v>0</v>
      </c>
      <c r="D16">
        <v>0</v>
      </c>
      <c r="E16">
        <v>100</v>
      </c>
      <c r="F16">
        <v>0</v>
      </c>
      <c r="J16">
        <v>0</v>
      </c>
    </row>
    <row r="17" spans="1:10">
      <c r="A17" s="1">
        <v>44950.875162037039</v>
      </c>
      <c r="B17">
        <v>0</v>
      </c>
      <c r="C17">
        <v>0</v>
      </c>
      <c r="D17">
        <v>0</v>
      </c>
      <c r="E17">
        <v>100</v>
      </c>
      <c r="F17">
        <v>0</v>
      </c>
      <c r="J17">
        <v>0</v>
      </c>
    </row>
    <row r="18" spans="1:10">
      <c r="A18" s="1">
        <v>44951.000162037039</v>
      </c>
      <c r="B18">
        <v>0</v>
      </c>
      <c r="C18">
        <v>0</v>
      </c>
      <c r="D18">
        <v>0</v>
      </c>
      <c r="E18">
        <v>100</v>
      </c>
      <c r="F18">
        <v>0</v>
      </c>
      <c r="J18">
        <v>0</v>
      </c>
    </row>
    <row r="19" spans="1:10">
      <c r="A19" s="1">
        <v>44951.125162037039</v>
      </c>
      <c r="B19">
        <v>0</v>
      </c>
      <c r="C19">
        <v>0</v>
      </c>
      <c r="D19">
        <v>0</v>
      </c>
      <c r="E19">
        <v>99.9</v>
      </c>
      <c r="F19">
        <v>0</v>
      </c>
      <c r="J19">
        <v>0</v>
      </c>
    </row>
    <row r="20" spans="1:10">
      <c r="A20" s="1">
        <v>44951.250162037039</v>
      </c>
      <c r="B20">
        <v>0</v>
      </c>
      <c r="C20">
        <v>0</v>
      </c>
      <c r="D20">
        <v>0</v>
      </c>
      <c r="E20">
        <v>100</v>
      </c>
      <c r="F20">
        <v>0</v>
      </c>
      <c r="J20">
        <v>0</v>
      </c>
    </row>
    <row r="21" spans="1:10">
      <c r="A21" s="1">
        <v>44951.375162037039</v>
      </c>
      <c r="B21">
        <v>0</v>
      </c>
      <c r="C21">
        <v>0</v>
      </c>
      <c r="D21">
        <v>0</v>
      </c>
      <c r="E21">
        <v>100</v>
      </c>
      <c r="F21">
        <v>0</v>
      </c>
      <c r="J21">
        <v>0</v>
      </c>
    </row>
    <row r="22" spans="1:10">
      <c r="A22" s="1">
        <v>44951.500162037039</v>
      </c>
      <c r="B22">
        <v>0</v>
      </c>
      <c r="C22">
        <v>0</v>
      </c>
      <c r="D22">
        <v>0</v>
      </c>
      <c r="E22">
        <v>100</v>
      </c>
      <c r="F22">
        <v>0</v>
      </c>
      <c r="J22">
        <v>0</v>
      </c>
    </row>
    <row r="23" spans="1:10">
      <c r="A23" s="1">
        <v>44951.625150462962</v>
      </c>
      <c r="B23">
        <v>0</v>
      </c>
      <c r="C23">
        <v>0</v>
      </c>
      <c r="D23">
        <v>0</v>
      </c>
      <c r="E23">
        <v>100</v>
      </c>
      <c r="F23">
        <v>0</v>
      </c>
      <c r="J23">
        <v>0</v>
      </c>
    </row>
    <row r="24" spans="1:10">
      <c r="A24" s="1">
        <v>44951.750150462962</v>
      </c>
      <c r="B24">
        <v>0</v>
      </c>
      <c r="C24">
        <v>0</v>
      </c>
      <c r="D24">
        <v>0</v>
      </c>
      <c r="E24">
        <v>100</v>
      </c>
      <c r="F24">
        <v>0</v>
      </c>
      <c r="J24">
        <v>0</v>
      </c>
    </row>
    <row r="25" spans="1:10">
      <c r="A25" s="1">
        <v>44951.875150462962</v>
      </c>
      <c r="B25">
        <v>0</v>
      </c>
      <c r="C25">
        <v>0</v>
      </c>
      <c r="D25">
        <v>0</v>
      </c>
      <c r="E25">
        <v>100</v>
      </c>
      <c r="F25">
        <v>0</v>
      </c>
      <c r="J25">
        <v>0</v>
      </c>
    </row>
    <row r="26" spans="1:10">
      <c r="A26" s="1">
        <v>44952.000150462962</v>
      </c>
      <c r="B26">
        <v>0</v>
      </c>
      <c r="C26">
        <v>0</v>
      </c>
      <c r="D26">
        <v>0</v>
      </c>
      <c r="E26">
        <v>100</v>
      </c>
      <c r="F26">
        <v>0</v>
      </c>
      <c r="J26">
        <v>0</v>
      </c>
    </row>
    <row r="27" spans="1:10">
      <c r="A27" s="1">
        <v>44952.125150462962</v>
      </c>
      <c r="B27">
        <v>0</v>
      </c>
      <c r="C27">
        <v>0</v>
      </c>
      <c r="D27">
        <v>0</v>
      </c>
      <c r="E27">
        <v>100</v>
      </c>
      <c r="F27">
        <v>0</v>
      </c>
      <c r="J27">
        <v>0</v>
      </c>
    </row>
    <row r="28" spans="1:10">
      <c r="A28" s="1">
        <v>44952.250150462962</v>
      </c>
      <c r="B28">
        <v>0</v>
      </c>
      <c r="C28">
        <v>0</v>
      </c>
      <c r="D28">
        <v>0</v>
      </c>
      <c r="E28">
        <v>100</v>
      </c>
      <c r="F28">
        <v>0</v>
      </c>
      <c r="J28">
        <v>0</v>
      </c>
    </row>
    <row r="29" spans="1:10">
      <c r="A29" s="1">
        <v>44952.375150462962</v>
      </c>
      <c r="B29">
        <v>0</v>
      </c>
      <c r="C29">
        <v>0</v>
      </c>
      <c r="D29">
        <v>0</v>
      </c>
      <c r="E29">
        <v>100</v>
      </c>
      <c r="F29">
        <v>0</v>
      </c>
      <c r="J29">
        <v>0</v>
      </c>
    </row>
    <row r="30" spans="1:10">
      <c r="A30" s="1">
        <v>44952.500150462962</v>
      </c>
      <c r="B30">
        <v>0</v>
      </c>
      <c r="C30">
        <v>0</v>
      </c>
      <c r="D30">
        <v>0</v>
      </c>
      <c r="E30">
        <v>100</v>
      </c>
      <c r="F30">
        <v>0</v>
      </c>
      <c r="J30">
        <v>0</v>
      </c>
    </row>
    <row r="31" spans="1:10">
      <c r="A31" s="1">
        <v>44952.625150462962</v>
      </c>
      <c r="B31">
        <v>0</v>
      </c>
      <c r="C31">
        <v>0</v>
      </c>
      <c r="D31">
        <v>0</v>
      </c>
      <c r="E31">
        <v>100</v>
      </c>
      <c r="F31">
        <v>0</v>
      </c>
      <c r="J31">
        <v>0</v>
      </c>
    </row>
    <row r="32" spans="1:10">
      <c r="A32" s="1">
        <v>44952.750162037039</v>
      </c>
      <c r="B32">
        <v>0</v>
      </c>
      <c r="C32">
        <v>0</v>
      </c>
      <c r="D32">
        <v>0</v>
      </c>
      <c r="E32">
        <v>99.9</v>
      </c>
      <c r="F32">
        <v>0</v>
      </c>
      <c r="J32">
        <v>0</v>
      </c>
    </row>
    <row r="33" spans="1:10">
      <c r="A33" s="1">
        <v>44952.875162037039</v>
      </c>
      <c r="B33">
        <v>0</v>
      </c>
      <c r="C33">
        <v>0</v>
      </c>
      <c r="D33">
        <v>0</v>
      </c>
      <c r="E33">
        <v>99.9</v>
      </c>
      <c r="F33">
        <v>0</v>
      </c>
      <c r="J33">
        <v>0</v>
      </c>
    </row>
    <row r="34" spans="1:10">
      <c r="A34" s="1">
        <v>44953.000162037039</v>
      </c>
      <c r="B34">
        <v>0</v>
      </c>
      <c r="C34">
        <v>0</v>
      </c>
      <c r="D34">
        <v>0</v>
      </c>
      <c r="E34">
        <v>100</v>
      </c>
      <c r="F34">
        <v>0</v>
      </c>
      <c r="J34">
        <v>0</v>
      </c>
    </row>
    <row r="35" spans="1:10">
      <c r="A35" s="1">
        <v>44953.125162037039</v>
      </c>
      <c r="B35">
        <v>0</v>
      </c>
      <c r="C35">
        <v>0</v>
      </c>
      <c r="D35">
        <v>0</v>
      </c>
      <c r="E35">
        <v>100</v>
      </c>
      <c r="F35">
        <v>0</v>
      </c>
      <c r="J35">
        <v>0</v>
      </c>
    </row>
    <row r="36" spans="1:10">
      <c r="A36" s="1">
        <v>44953.250162037039</v>
      </c>
      <c r="B36">
        <v>0</v>
      </c>
      <c r="C36">
        <v>0</v>
      </c>
      <c r="D36">
        <v>0</v>
      </c>
      <c r="E36">
        <v>100</v>
      </c>
      <c r="F36">
        <v>0</v>
      </c>
      <c r="J36">
        <v>0</v>
      </c>
    </row>
    <row r="37" spans="1:10">
      <c r="A37" s="1">
        <v>44953.375162037039</v>
      </c>
      <c r="B37">
        <v>0</v>
      </c>
      <c r="C37">
        <v>0</v>
      </c>
      <c r="D37">
        <v>0</v>
      </c>
      <c r="E37">
        <v>100</v>
      </c>
      <c r="F37">
        <v>0</v>
      </c>
      <c r="J37">
        <v>0</v>
      </c>
    </row>
    <row r="38" spans="1:10">
      <c r="A38" s="1">
        <v>44953.500162037039</v>
      </c>
      <c r="B38">
        <v>0</v>
      </c>
      <c r="C38">
        <v>0</v>
      </c>
      <c r="D38">
        <v>0</v>
      </c>
      <c r="E38">
        <v>100</v>
      </c>
      <c r="F38">
        <v>0</v>
      </c>
      <c r="J38">
        <v>0</v>
      </c>
    </row>
    <row r="39" spans="1:10">
      <c r="A39" s="1">
        <v>44953.625162037039</v>
      </c>
      <c r="B39">
        <v>0</v>
      </c>
      <c r="C39">
        <v>0</v>
      </c>
      <c r="D39">
        <v>0</v>
      </c>
      <c r="E39">
        <v>100</v>
      </c>
      <c r="F39">
        <v>0</v>
      </c>
      <c r="J39">
        <v>0</v>
      </c>
    </row>
    <row r="40" spans="1:10">
      <c r="A40" s="1">
        <v>44953.750162037039</v>
      </c>
      <c r="B40">
        <v>0</v>
      </c>
      <c r="C40">
        <v>0</v>
      </c>
      <c r="D40">
        <v>0</v>
      </c>
      <c r="E40">
        <v>100</v>
      </c>
      <c r="F40">
        <v>0</v>
      </c>
      <c r="J40">
        <v>0</v>
      </c>
    </row>
    <row r="41" spans="1:10">
      <c r="A41" s="1">
        <v>44953.875162037039</v>
      </c>
      <c r="B41">
        <v>0</v>
      </c>
      <c r="C41">
        <v>0</v>
      </c>
      <c r="D41">
        <v>0</v>
      </c>
      <c r="E41">
        <v>100</v>
      </c>
      <c r="F41">
        <v>0</v>
      </c>
      <c r="J41">
        <v>0</v>
      </c>
    </row>
    <row r="42" spans="1:10">
      <c r="A42" s="1">
        <v>44954.000150462962</v>
      </c>
      <c r="B42">
        <v>0</v>
      </c>
      <c r="C42">
        <v>0</v>
      </c>
      <c r="D42">
        <v>0</v>
      </c>
      <c r="E42">
        <v>100</v>
      </c>
      <c r="F42">
        <v>0</v>
      </c>
      <c r="J42">
        <v>0</v>
      </c>
    </row>
    <row r="43" spans="1:10">
      <c r="A43" s="1">
        <v>44954.125150462962</v>
      </c>
      <c r="B43">
        <v>0.2</v>
      </c>
      <c r="C43">
        <v>0.4</v>
      </c>
      <c r="D43">
        <v>0.2</v>
      </c>
      <c r="E43">
        <v>99.2</v>
      </c>
      <c r="F43">
        <v>0</v>
      </c>
      <c r="J43">
        <v>0.60000000000000009</v>
      </c>
    </row>
    <row r="44" spans="1:10">
      <c r="A44" s="1">
        <v>44954.250150462962</v>
      </c>
      <c r="B44">
        <v>0.2</v>
      </c>
      <c r="C44">
        <v>0.4</v>
      </c>
      <c r="D44">
        <v>0.3</v>
      </c>
      <c r="E44">
        <v>99.1</v>
      </c>
      <c r="F44">
        <v>0</v>
      </c>
      <c r="J44">
        <v>0.60000000000000009</v>
      </c>
    </row>
    <row r="45" spans="1:10">
      <c r="A45" s="1">
        <v>44954.375150462962</v>
      </c>
      <c r="B45">
        <v>0.2</v>
      </c>
      <c r="C45">
        <v>0.4</v>
      </c>
      <c r="D45">
        <v>0.4</v>
      </c>
      <c r="E45">
        <v>99</v>
      </c>
      <c r="F45">
        <v>0</v>
      </c>
      <c r="J45">
        <v>0.60000000000000009</v>
      </c>
    </row>
    <row r="46" spans="1:10">
      <c r="A46" s="1">
        <v>44954.500150462962</v>
      </c>
      <c r="B46">
        <v>0.2</v>
      </c>
      <c r="C46">
        <v>0.4</v>
      </c>
      <c r="D46">
        <v>0.4</v>
      </c>
      <c r="E46">
        <v>99</v>
      </c>
      <c r="F46">
        <v>0</v>
      </c>
      <c r="J46">
        <v>0.60000000000000009</v>
      </c>
    </row>
    <row r="47" spans="1:10">
      <c r="A47" s="1">
        <v>44954.625150462962</v>
      </c>
      <c r="B47">
        <v>0.2</v>
      </c>
      <c r="C47">
        <v>0.4</v>
      </c>
      <c r="D47">
        <v>0.5</v>
      </c>
      <c r="E47">
        <v>98.9</v>
      </c>
      <c r="F47">
        <v>0</v>
      </c>
      <c r="J47">
        <v>0.60000000000000009</v>
      </c>
    </row>
    <row r="48" spans="1:10">
      <c r="A48" s="1">
        <v>44954.750150462962</v>
      </c>
      <c r="B48">
        <v>0</v>
      </c>
      <c r="C48">
        <v>0.1</v>
      </c>
      <c r="D48">
        <v>0</v>
      </c>
      <c r="E48">
        <v>99.9</v>
      </c>
      <c r="F48">
        <v>0</v>
      </c>
      <c r="J48">
        <v>0.1</v>
      </c>
    </row>
    <row r="49" spans="1:10">
      <c r="A49" s="1">
        <v>44954.875150462962</v>
      </c>
      <c r="B49">
        <v>0</v>
      </c>
      <c r="C49">
        <v>0</v>
      </c>
      <c r="D49">
        <v>0</v>
      </c>
      <c r="E49">
        <v>100</v>
      </c>
      <c r="F49">
        <v>0</v>
      </c>
      <c r="J49">
        <v>0</v>
      </c>
    </row>
    <row r="50" spans="1:10">
      <c r="A50" s="1">
        <v>44955.000162037039</v>
      </c>
      <c r="B50">
        <v>0.1</v>
      </c>
      <c r="C50">
        <v>0</v>
      </c>
      <c r="D50">
        <v>0</v>
      </c>
      <c r="E50">
        <v>99.9</v>
      </c>
      <c r="F50">
        <v>0</v>
      </c>
      <c r="J50">
        <v>0.1</v>
      </c>
    </row>
    <row r="51" spans="1:10">
      <c r="A51" s="1">
        <v>44955.125162037039</v>
      </c>
      <c r="B51">
        <v>0.1</v>
      </c>
      <c r="C51">
        <v>1.4</v>
      </c>
      <c r="D51">
        <v>0</v>
      </c>
      <c r="E51">
        <v>98.6</v>
      </c>
      <c r="F51">
        <v>0</v>
      </c>
      <c r="J51">
        <v>1.5</v>
      </c>
    </row>
    <row r="52" spans="1:10">
      <c r="A52" s="1">
        <v>44955.250162037039</v>
      </c>
      <c r="B52">
        <v>0.2</v>
      </c>
      <c r="C52">
        <v>1</v>
      </c>
      <c r="D52">
        <v>0.1</v>
      </c>
      <c r="E52">
        <v>98.8</v>
      </c>
      <c r="F52">
        <v>0</v>
      </c>
      <c r="J52">
        <v>1.2</v>
      </c>
    </row>
    <row r="53" spans="1:10">
      <c r="A53" s="1">
        <v>44955.375162037039</v>
      </c>
      <c r="B53">
        <v>0.1</v>
      </c>
      <c r="C53">
        <v>0.4</v>
      </c>
      <c r="D53">
        <v>0.1</v>
      </c>
      <c r="E53">
        <v>99.4</v>
      </c>
      <c r="F53">
        <v>0</v>
      </c>
      <c r="J53">
        <v>0.5</v>
      </c>
    </row>
    <row r="54" spans="1:10">
      <c r="A54" s="1">
        <v>44955.500162037039</v>
      </c>
      <c r="B54">
        <v>0.1</v>
      </c>
      <c r="C54">
        <v>0.1</v>
      </c>
      <c r="D54">
        <v>0</v>
      </c>
      <c r="E54">
        <v>99.8</v>
      </c>
      <c r="F54">
        <v>0</v>
      </c>
      <c r="J54">
        <v>0.2</v>
      </c>
    </row>
    <row r="55" spans="1:10">
      <c r="A55" s="1">
        <v>44955.625162037039</v>
      </c>
      <c r="B55">
        <v>0</v>
      </c>
      <c r="C55">
        <v>0</v>
      </c>
      <c r="D55">
        <v>0</v>
      </c>
      <c r="E55">
        <v>99.9</v>
      </c>
      <c r="F55">
        <v>0</v>
      </c>
      <c r="J55">
        <v>0</v>
      </c>
    </row>
    <row r="56" spans="1:10">
      <c r="A56" s="1">
        <v>44955.750162037039</v>
      </c>
      <c r="B56">
        <v>0.1</v>
      </c>
      <c r="C56">
        <v>0</v>
      </c>
      <c r="D56">
        <v>0</v>
      </c>
      <c r="E56">
        <v>99.9</v>
      </c>
      <c r="F56">
        <v>0</v>
      </c>
      <c r="J56">
        <v>0.1</v>
      </c>
    </row>
    <row r="57" spans="1:10">
      <c r="A57" s="1">
        <v>44955.875162037039</v>
      </c>
      <c r="B57">
        <v>0</v>
      </c>
      <c r="C57">
        <v>0</v>
      </c>
      <c r="D57">
        <v>0</v>
      </c>
      <c r="E57">
        <v>100</v>
      </c>
      <c r="F57">
        <v>0</v>
      </c>
      <c r="J57">
        <v>0</v>
      </c>
    </row>
    <row r="59" spans="1:10">
      <c r="A59" t="s">
        <v>753</v>
      </c>
      <c r="B59">
        <v>4.2857142857142864E-2</v>
      </c>
      <c r="C59">
        <v>9.2857142857142846E-2</v>
      </c>
      <c r="D59">
        <v>3.5714285714285712E-2</v>
      </c>
      <c r="E59">
        <v>99.826785714285705</v>
      </c>
      <c r="F59">
        <v>0</v>
      </c>
      <c r="G59" t="e">
        <v>#DIV/0!</v>
      </c>
      <c r="H59" t="e">
        <v>#DIV/0!</v>
      </c>
      <c r="I59" t="e">
        <v>#DIV/0!</v>
      </c>
      <c r="J59">
        <v>0.1357142857142857</v>
      </c>
    </row>
  </sheetData>
  <phoneticPr fontId="1"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0E532-634C-4308-9C30-51BC70AC79AA}">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588</v>
      </c>
      <c r="B1" t="s">
        <v>520</v>
      </c>
      <c r="C1" t="s">
        <v>521</v>
      </c>
      <c r="D1" t="s">
        <v>522</v>
      </c>
      <c r="E1" t="s">
        <v>523</v>
      </c>
      <c r="F1" t="s">
        <v>524</v>
      </c>
      <c r="J1" t="s">
        <v>752</v>
      </c>
    </row>
    <row r="2" spans="1:10">
      <c r="A2" s="1">
        <v>44949.000150462962</v>
      </c>
      <c r="B2">
        <v>0.4</v>
      </c>
      <c r="C2">
        <v>0.3</v>
      </c>
      <c r="D2">
        <v>0.1</v>
      </c>
      <c r="E2">
        <v>99.3</v>
      </c>
      <c r="F2">
        <v>0</v>
      </c>
      <c r="J2">
        <v>0.7</v>
      </c>
    </row>
    <row r="3" spans="1:10">
      <c r="A3" s="1">
        <v>44949.125150462962</v>
      </c>
      <c r="B3">
        <v>0</v>
      </c>
      <c r="C3">
        <v>0</v>
      </c>
      <c r="D3">
        <v>0</v>
      </c>
      <c r="E3">
        <v>100</v>
      </c>
      <c r="F3">
        <v>0</v>
      </c>
      <c r="J3">
        <v>0</v>
      </c>
    </row>
    <row r="4" spans="1:10">
      <c r="A4" s="1">
        <v>44949.250150462962</v>
      </c>
      <c r="B4">
        <v>0</v>
      </c>
      <c r="C4">
        <v>0</v>
      </c>
      <c r="D4">
        <v>0</v>
      </c>
      <c r="E4">
        <v>100</v>
      </c>
      <c r="F4">
        <v>0</v>
      </c>
      <c r="J4">
        <v>0</v>
      </c>
    </row>
    <row r="5" spans="1:10">
      <c r="A5" s="1">
        <v>44949.375150462962</v>
      </c>
      <c r="B5">
        <v>0</v>
      </c>
      <c r="C5">
        <v>0</v>
      </c>
      <c r="D5">
        <v>0</v>
      </c>
      <c r="E5">
        <v>100</v>
      </c>
      <c r="F5">
        <v>0</v>
      </c>
      <c r="J5">
        <v>0</v>
      </c>
    </row>
    <row r="6" spans="1:10">
      <c r="A6" s="1">
        <v>44949.500150462962</v>
      </c>
      <c r="B6">
        <v>0</v>
      </c>
      <c r="C6">
        <v>0</v>
      </c>
      <c r="D6">
        <v>0</v>
      </c>
      <c r="E6">
        <v>100</v>
      </c>
      <c r="F6">
        <v>0</v>
      </c>
      <c r="J6">
        <v>0</v>
      </c>
    </row>
    <row r="7" spans="1:10">
      <c r="A7" s="1">
        <v>44949.625150462962</v>
      </c>
      <c r="B7">
        <v>0</v>
      </c>
      <c r="C7">
        <v>0</v>
      </c>
      <c r="D7">
        <v>0</v>
      </c>
      <c r="E7">
        <v>100</v>
      </c>
      <c r="F7">
        <v>0</v>
      </c>
      <c r="J7">
        <v>0</v>
      </c>
    </row>
    <row r="8" spans="1:10">
      <c r="A8" s="1">
        <v>44949.750150462962</v>
      </c>
      <c r="B8">
        <v>0</v>
      </c>
      <c r="C8">
        <v>0</v>
      </c>
      <c r="D8">
        <v>0</v>
      </c>
      <c r="E8">
        <v>100</v>
      </c>
      <c r="F8">
        <v>0</v>
      </c>
      <c r="J8">
        <v>0</v>
      </c>
    </row>
    <row r="9" spans="1:10">
      <c r="A9" s="1">
        <v>44949.875150462962</v>
      </c>
      <c r="B9">
        <v>0</v>
      </c>
      <c r="C9">
        <v>0</v>
      </c>
      <c r="D9">
        <v>0</v>
      </c>
      <c r="E9">
        <v>100</v>
      </c>
      <c r="F9">
        <v>0</v>
      </c>
      <c r="J9">
        <v>0</v>
      </c>
    </row>
    <row r="10" spans="1:10">
      <c r="A10" s="1">
        <v>44950.000150462962</v>
      </c>
      <c r="B10">
        <v>0</v>
      </c>
      <c r="C10">
        <v>0</v>
      </c>
      <c r="D10">
        <v>0</v>
      </c>
      <c r="E10">
        <v>100</v>
      </c>
      <c r="F10">
        <v>0</v>
      </c>
      <c r="J10">
        <v>0</v>
      </c>
    </row>
    <row r="11" spans="1:10">
      <c r="A11" s="1">
        <v>44950.125150462962</v>
      </c>
      <c r="B11">
        <v>0</v>
      </c>
      <c r="C11">
        <v>0</v>
      </c>
      <c r="D11">
        <v>0</v>
      </c>
      <c r="E11">
        <v>100</v>
      </c>
      <c r="F11">
        <v>0</v>
      </c>
      <c r="J11">
        <v>0</v>
      </c>
    </row>
    <row r="12" spans="1:10">
      <c r="A12" s="1">
        <v>44950.250162037039</v>
      </c>
      <c r="B12">
        <v>0</v>
      </c>
      <c r="C12">
        <v>0</v>
      </c>
      <c r="D12">
        <v>0</v>
      </c>
      <c r="E12">
        <v>100</v>
      </c>
      <c r="F12">
        <v>0</v>
      </c>
      <c r="J12">
        <v>0</v>
      </c>
    </row>
    <row r="13" spans="1:10">
      <c r="A13" s="1">
        <v>44950.375162037039</v>
      </c>
      <c r="B13">
        <v>0</v>
      </c>
      <c r="C13">
        <v>0</v>
      </c>
      <c r="D13">
        <v>0</v>
      </c>
      <c r="E13">
        <v>100</v>
      </c>
      <c r="F13">
        <v>0</v>
      </c>
      <c r="J13">
        <v>0</v>
      </c>
    </row>
    <row r="14" spans="1:10">
      <c r="A14" s="1">
        <v>44950.500162037039</v>
      </c>
      <c r="B14">
        <v>0</v>
      </c>
      <c r="C14">
        <v>0</v>
      </c>
      <c r="D14">
        <v>0</v>
      </c>
      <c r="E14">
        <v>100</v>
      </c>
      <c r="F14">
        <v>0</v>
      </c>
      <c r="J14">
        <v>0</v>
      </c>
    </row>
    <row r="15" spans="1:10">
      <c r="A15" s="1">
        <v>44950.625162037039</v>
      </c>
      <c r="B15">
        <v>0</v>
      </c>
      <c r="C15">
        <v>0</v>
      </c>
      <c r="D15">
        <v>0</v>
      </c>
      <c r="E15">
        <v>100</v>
      </c>
      <c r="F15">
        <v>0</v>
      </c>
      <c r="J15">
        <v>0</v>
      </c>
    </row>
    <row r="16" spans="1:10">
      <c r="A16" s="1">
        <v>44950.750162037039</v>
      </c>
      <c r="B16">
        <v>0</v>
      </c>
      <c r="C16">
        <v>0</v>
      </c>
      <c r="D16">
        <v>0</v>
      </c>
      <c r="E16">
        <v>100</v>
      </c>
      <c r="F16">
        <v>0</v>
      </c>
      <c r="J16">
        <v>0</v>
      </c>
    </row>
    <row r="17" spans="1:10">
      <c r="A17" s="1">
        <v>44950.875162037039</v>
      </c>
      <c r="B17">
        <v>0</v>
      </c>
      <c r="C17">
        <v>0</v>
      </c>
      <c r="D17">
        <v>0</v>
      </c>
      <c r="E17">
        <v>100</v>
      </c>
      <c r="F17">
        <v>0</v>
      </c>
      <c r="J17">
        <v>0</v>
      </c>
    </row>
    <row r="18" spans="1:10">
      <c r="A18" s="1">
        <v>44951.000162037039</v>
      </c>
      <c r="B18">
        <v>0</v>
      </c>
      <c r="C18">
        <v>0</v>
      </c>
      <c r="D18">
        <v>0</v>
      </c>
      <c r="E18">
        <v>100</v>
      </c>
      <c r="F18">
        <v>0</v>
      </c>
      <c r="J18">
        <v>0</v>
      </c>
    </row>
    <row r="19" spans="1:10">
      <c r="A19" s="1">
        <v>44951.125162037039</v>
      </c>
      <c r="B19">
        <v>0</v>
      </c>
      <c r="C19">
        <v>0</v>
      </c>
      <c r="D19">
        <v>0</v>
      </c>
      <c r="E19">
        <v>100</v>
      </c>
      <c r="F19">
        <v>0</v>
      </c>
      <c r="J19">
        <v>0</v>
      </c>
    </row>
    <row r="20" spans="1:10">
      <c r="A20" s="1">
        <v>44951.250162037039</v>
      </c>
      <c r="B20">
        <v>0</v>
      </c>
      <c r="C20">
        <v>0</v>
      </c>
      <c r="D20">
        <v>0</v>
      </c>
      <c r="E20">
        <v>100</v>
      </c>
      <c r="F20">
        <v>0</v>
      </c>
      <c r="J20">
        <v>0</v>
      </c>
    </row>
    <row r="21" spans="1:10">
      <c r="A21" s="1">
        <v>44951.375162037039</v>
      </c>
      <c r="B21">
        <v>0.1</v>
      </c>
      <c r="C21">
        <v>0</v>
      </c>
      <c r="D21">
        <v>0</v>
      </c>
      <c r="E21">
        <v>99.9</v>
      </c>
      <c r="F21">
        <v>0</v>
      </c>
      <c r="J21">
        <v>0.1</v>
      </c>
    </row>
    <row r="22" spans="1:10">
      <c r="A22" s="1">
        <v>44951.500162037039</v>
      </c>
      <c r="B22">
        <v>0.1</v>
      </c>
      <c r="C22">
        <v>0</v>
      </c>
      <c r="D22">
        <v>0</v>
      </c>
      <c r="E22">
        <v>99.9</v>
      </c>
      <c r="F22">
        <v>0</v>
      </c>
      <c r="J22">
        <v>0.1</v>
      </c>
    </row>
    <row r="23" spans="1:10">
      <c r="A23" s="1">
        <v>44951.625150462962</v>
      </c>
      <c r="B23">
        <v>0.1</v>
      </c>
      <c r="C23">
        <v>0</v>
      </c>
      <c r="D23">
        <v>0</v>
      </c>
      <c r="E23">
        <v>99.9</v>
      </c>
      <c r="F23">
        <v>0</v>
      </c>
      <c r="J23">
        <v>0.1</v>
      </c>
    </row>
    <row r="24" spans="1:10">
      <c r="A24" s="1">
        <v>44951.750150462962</v>
      </c>
      <c r="B24">
        <v>0.1</v>
      </c>
      <c r="C24">
        <v>0</v>
      </c>
      <c r="D24">
        <v>0</v>
      </c>
      <c r="E24">
        <v>99.9</v>
      </c>
      <c r="F24">
        <v>0</v>
      </c>
      <c r="J24">
        <v>0.1</v>
      </c>
    </row>
    <row r="25" spans="1:10">
      <c r="A25" s="1">
        <v>44951.875150462962</v>
      </c>
      <c r="B25">
        <v>0.1</v>
      </c>
      <c r="C25">
        <v>0</v>
      </c>
      <c r="D25">
        <v>0</v>
      </c>
      <c r="E25">
        <v>99.9</v>
      </c>
      <c r="F25">
        <v>0</v>
      </c>
      <c r="J25">
        <v>0.1</v>
      </c>
    </row>
    <row r="26" spans="1:10">
      <c r="A26" s="1">
        <v>44952.000150462962</v>
      </c>
      <c r="B26">
        <v>0.1</v>
      </c>
      <c r="C26">
        <v>0</v>
      </c>
      <c r="D26">
        <v>0</v>
      </c>
      <c r="E26">
        <v>99.9</v>
      </c>
      <c r="F26">
        <v>0</v>
      </c>
      <c r="J26">
        <v>0.1</v>
      </c>
    </row>
    <row r="27" spans="1:10">
      <c r="A27" s="1">
        <v>44952.125150462962</v>
      </c>
      <c r="B27">
        <v>0.1</v>
      </c>
      <c r="C27">
        <v>0</v>
      </c>
      <c r="D27">
        <v>0</v>
      </c>
      <c r="E27">
        <v>99.9</v>
      </c>
      <c r="F27">
        <v>0</v>
      </c>
      <c r="J27">
        <v>0.1</v>
      </c>
    </row>
    <row r="28" spans="1:10">
      <c r="A28" s="1">
        <v>44952.250150462962</v>
      </c>
      <c r="B28">
        <v>0</v>
      </c>
      <c r="C28">
        <v>0</v>
      </c>
      <c r="D28">
        <v>0</v>
      </c>
      <c r="E28">
        <v>99.9</v>
      </c>
      <c r="F28">
        <v>0</v>
      </c>
      <c r="J28">
        <v>0</v>
      </c>
    </row>
    <row r="29" spans="1:10">
      <c r="A29" s="1">
        <v>44952.375150462962</v>
      </c>
      <c r="B29">
        <v>0</v>
      </c>
      <c r="C29">
        <v>0</v>
      </c>
      <c r="D29">
        <v>0</v>
      </c>
      <c r="E29">
        <v>100</v>
      </c>
      <c r="F29">
        <v>0</v>
      </c>
      <c r="J29">
        <v>0</v>
      </c>
    </row>
    <row r="30" spans="1:10">
      <c r="A30" s="1">
        <v>44952.500150462962</v>
      </c>
      <c r="B30">
        <v>0</v>
      </c>
      <c r="C30">
        <v>0</v>
      </c>
      <c r="D30">
        <v>0</v>
      </c>
      <c r="E30">
        <v>100</v>
      </c>
      <c r="F30">
        <v>0</v>
      </c>
      <c r="J30">
        <v>0</v>
      </c>
    </row>
    <row r="31" spans="1:10">
      <c r="A31" s="1">
        <v>44952.625150462962</v>
      </c>
      <c r="B31">
        <v>0</v>
      </c>
      <c r="C31">
        <v>0</v>
      </c>
      <c r="D31">
        <v>0</v>
      </c>
      <c r="E31">
        <v>100</v>
      </c>
      <c r="F31">
        <v>0</v>
      </c>
      <c r="J31">
        <v>0</v>
      </c>
    </row>
    <row r="32" spans="1:10">
      <c r="A32" s="1">
        <v>44952.750162037039</v>
      </c>
      <c r="B32">
        <v>0</v>
      </c>
      <c r="C32">
        <v>0</v>
      </c>
      <c r="D32">
        <v>0</v>
      </c>
      <c r="E32">
        <v>100</v>
      </c>
      <c r="F32">
        <v>0</v>
      </c>
      <c r="J32">
        <v>0</v>
      </c>
    </row>
    <row r="33" spans="1:10">
      <c r="A33" s="1">
        <v>44952.875162037039</v>
      </c>
      <c r="B33">
        <v>0</v>
      </c>
      <c r="C33">
        <v>0</v>
      </c>
      <c r="D33">
        <v>0</v>
      </c>
      <c r="E33">
        <v>100</v>
      </c>
      <c r="F33">
        <v>0</v>
      </c>
      <c r="J33">
        <v>0</v>
      </c>
    </row>
    <row r="34" spans="1:10">
      <c r="A34" s="1">
        <v>44953.000162037039</v>
      </c>
      <c r="B34">
        <v>0</v>
      </c>
      <c r="C34">
        <v>0</v>
      </c>
      <c r="D34">
        <v>0</v>
      </c>
      <c r="E34">
        <v>100</v>
      </c>
      <c r="F34">
        <v>0</v>
      </c>
      <c r="J34">
        <v>0</v>
      </c>
    </row>
    <row r="35" spans="1:10">
      <c r="A35" s="1">
        <v>44953.125162037039</v>
      </c>
      <c r="B35">
        <v>0</v>
      </c>
      <c r="C35">
        <v>0</v>
      </c>
      <c r="D35">
        <v>0</v>
      </c>
      <c r="E35">
        <v>100</v>
      </c>
      <c r="F35">
        <v>0</v>
      </c>
      <c r="J35">
        <v>0</v>
      </c>
    </row>
    <row r="36" spans="1:10">
      <c r="A36" s="1">
        <v>44953.250162037039</v>
      </c>
      <c r="B36">
        <v>0</v>
      </c>
      <c r="C36">
        <v>0</v>
      </c>
      <c r="D36">
        <v>0</v>
      </c>
      <c r="E36">
        <v>100</v>
      </c>
      <c r="F36">
        <v>0</v>
      </c>
      <c r="J36">
        <v>0</v>
      </c>
    </row>
    <row r="37" spans="1:10">
      <c r="A37" s="1">
        <v>44953.375162037039</v>
      </c>
      <c r="B37">
        <v>0</v>
      </c>
      <c r="C37">
        <v>0</v>
      </c>
      <c r="D37">
        <v>0</v>
      </c>
      <c r="E37">
        <v>100</v>
      </c>
      <c r="F37">
        <v>0</v>
      </c>
      <c r="J37">
        <v>0</v>
      </c>
    </row>
    <row r="38" spans="1:10">
      <c r="A38" s="1">
        <v>44953.500162037039</v>
      </c>
      <c r="B38">
        <v>0</v>
      </c>
      <c r="C38">
        <v>0</v>
      </c>
      <c r="D38">
        <v>0</v>
      </c>
      <c r="E38">
        <v>100</v>
      </c>
      <c r="F38">
        <v>0</v>
      </c>
      <c r="J38">
        <v>0</v>
      </c>
    </row>
    <row r="39" spans="1:10">
      <c r="A39" s="1">
        <v>44953.625162037039</v>
      </c>
      <c r="B39">
        <v>0</v>
      </c>
      <c r="C39">
        <v>0</v>
      </c>
      <c r="D39">
        <v>0</v>
      </c>
      <c r="E39">
        <v>100</v>
      </c>
      <c r="F39">
        <v>0</v>
      </c>
      <c r="J39">
        <v>0</v>
      </c>
    </row>
    <row r="40" spans="1:10">
      <c r="A40" s="1">
        <v>44953.750162037039</v>
      </c>
      <c r="B40">
        <v>0</v>
      </c>
      <c r="C40">
        <v>0</v>
      </c>
      <c r="D40">
        <v>0</v>
      </c>
      <c r="E40">
        <v>100</v>
      </c>
      <c r="F40">
        <v>0</v>
      </c>
      <c r="J40">
        <v>0</v>
      </c>
    </row>
    <row r="41" spans="1:10">
      <c r="A41" s="1">
        <v>44953.875162037039</v>
      </c>
      <c r="B41">
        <v>0</v>
      </c>
      <c r="C41">
        <v>0</v>
      </c>
      <c r="D41">
        <v>0</v>
      </c>
      <c r="E41">
        <v>100</v>
      </c>
      <c r="F41">
        <v>0</v>
      </c>
      <c r="J41">
        <v>0</v>
      </c>
    </row>
    <row r="42" spans="1:10">
      <c r="A42" s="1">
        <v>44954.000150462962</v>
      </c>
      <c r="B42">
        <v>0</v>
      </c>
      <c r="C42">
        <v>0</v>
      </c>
      <c r="D42">
        <v>0</v>
      </c>
      <c r="E42">
        <v>100</v>
      </c>
      <c r="F42">
        <v>0</v>
      </c>
      <c r="J42">
        <v>0</v>
      </c>
    </row>
    <row r="43" spans="1:10">
      <c r="A43" s="1">
        <v>44954.125150462962</v>
      </c>
      <c r="B43">
        <v>0</v>
      </c>
      <c r="C43">
        <v>0.1</v>
      </c>
      <c r="D43">
        <v>0</v>
      </c>
      <c r="E43">
        <v>99.9</v>
      </c>
      <c r="F43">
        <v>0</v>
      </c>
      <c r="J43">
        <v>0.1</v>
      </c>
    </row>
    <row r="44" spans="1:10">
      <c r="A44" s="1">
        <v>44954.250150462962</v>
      </c>
      <c r="B44">
        <v>0</v>
      </c>
      <c r="C44">
        <v>0.1</v>
      </c>
      <c r="D44">
        <v>0</v>
      </c>
      <c r="E44">
        <v>99.9</v>
      </c>
      <c r="F44">
        <v>0</v>
      </c>
      <c r="J44">
        <v>0.1</v>
      </c>
    </row>
    <row r="45" spans="1:10">
      <c r="A45" s="1">
        <v>44954.375150462962</v>
      </c>
      <c r="B45">
        <v>0</v>
      </c>
      <c r="C45">
        <v>0.1</v>
      </c>
      <c r="D45">
        <v>0</v>
      </c>
      <c r="E45">
        <v>99.9</v>
      </c>
      <c r="F45">
        <v>0</v>
      </c>
      <c r="J45">
        <v>0.1</v>
      </c>
    </row>
    <row r="46" spans="1:10">
      <c r="A46" s="1">
        <v>44954.500150462962</v>
      </c>
      <c r="B46">
        <v>0</v>
      </c>
      <c r="C46">
        <v>0.1</v>
      </c>
      <c r="D46">
        <v>0</v>
      </c>
      <c r="E46">
        <v>99.9</v>
      </c>
      <c r="F46">
        <v>0</v>
      </c>
      <c r="J46">
        <v>0.1</v>
      </c>
    </row>
    <row r="47" spans="1:10">
      <c r="A47" s="1">
        <v>44954.625150462962</v>
      </c>
      <c r="B47">
        <v>0</v>
      </c>
      <c r="C47">
        <v>0.1</v>
      </c>
      <c r="D47">
        <v>0</v>
      </c>
      <c r="E47">
        <v>99.9</v>
      </c>
      <c r="F47">
        <v>0</v>
      </c>
      <c r="J47">
        <v>0.1</v>
      </c>
    </row>
    <row r="48" spans="1:10">
      <c r="A48" s="1">
        <v>44954.750150462962</v>
      </c>
      <c r="B48">
        <v>0</v>
      </c>
      <c r="C48">
        <v>0</v>
      </c>
      <c r="D48">
        <v>0</v>
      </c>
      <c r="E48">
        <v>100</v>
      </c>
      <c r="F48">
        <v>0</v>
      </c>
      <c r="J48">
        <v>0</v>
      </c>
    </row>
    <row r="49" spans="1:10">
      <c r="A49" s="1">
        <v>44954.875150462962</v>
      </c>
      <c r="B49">
        <v>0</v>
      </c>
      <c r="C49">
        <v>0</v>
      </c>
      <c r="D49">
        <v>0</v>
      </c>
      <c r="E49">
        <v>100</v>
      </c>
      <c r="F49">
        <v>0</v>
      </c>
      <c r="J49">
        <v>0</v>
      </c>
    </row>
    <row r="50" spans="1:10">
      <c r="A50" s="1">
        <v>44955.000162037039</v>
      </c>
      <c r="B50">
        <v>0</v>
      </c>
      <c r="C50">
        <v>0</v>
      </c>
      <c r="D50">
        <v>0</v>
      </c>
      <c r="E50">
        <v>100</v>
      </c>
      <c r="F50">
        <v>0</v>
      </c>
      <c r="J50">
        <v>0</v>
      </c>
    </row>
    <row r="51" spans="1:10">
      <c r="A51" s="1">
        <v>44955.125162037039</v>
      </c>
      <c r="B51">
        <v>0.1</v>
      </c>
      <c r="C51">
        <v>0.1</v>
      </c>
      <c r="D51">
        <v>0</v>
      </c>
      <c r="E51">
        <v>99.8</v>
      </c>
      <c r="F51">
        <v>0</v>
      </c>
      <c r="J51">
        <v>0.2</v>
      </c>
    </row>
    <row r="52" spans="1:10">
      <c r="A52" s="1">
        <v>44955.250162037039</v>
      </c>
      <c r="B52">
        <v>0.1</v>
      </c>
      <c r="C52">
        <v>0.1</v>
      </c>
      <c r="D52">
        <v>0</v>
      </c>
      <c r="E52">
        <v>99.8</v>
      </c>
      <c r="F52">
        <v>0</v>
      </c>
      <c r="J52">
        <v>0.2</v>
      </c>
    </row>
    <row r="53" spans="1:10">
      <c r="A53" s="1">
        <v>44955.375162037039</v>
      </c>
      <c r="B53">
        <v>0</v>
      </c>
      <c r="C53">
        <v>0.1</v>
      </c>
      <c r="D53">
        <v>0</v>
      </c>
      <c r="E53">
        <v>99.9</v>
      </c>
      <c r="F53">
        <v>0</v>
      </c>
      <c r="J53">
        <v>0.1</v>
      </c>
    </row>
    <row r="54" spans="1:10">
      <c r="A54" s="1">
        <v>44955.500162037039</v>
      </c>
      <c r="B54">
        <v>0</v>
      </c>
      <c r="C54">
        <v>0.1</v>
      </c>
      <c r="D54">
        <v>0</v>
      </c>
      <c r="E54">
        <v>99.9</v>
      </c>
      <c r="F54">
        <v>0</v>
      </c>
      <c r="J54">
        <v>0.1</v>
      </c>
    </row>
    <row r="55" spans="1:10">
      <c r="A55" s="1">
        <v>44955.625162037039</v>
      </c>
      <c r="B55">
        <v>0</v>
      </c>
      <c r="C55">
        <v>0</v>
      </c>
      <c r="D55">
        <v>0</v>
      </c>
      <c r="E55">
        <v>100</v>
      </c>
      <c r="F55">
        <v>0</v>
      </c>
      <c r="J55">
        <v>0</v>
      </c>
    </row>
    <row r="56" spans="1:10">
      <c r="A56" s="1">
        <v>44955.750162037039</v>
      </c>
      <c r="B56">
        <v>0</v>
      </c>
      <c r="C56">
        <v>0</v>
      </c>
      <c r="D56">
        <v>0</v>
      </c>
      <c r="E56">
        <v>100</v>
      </c>
      <c r="F56">
        <v>0</v>
      </c>
      <c r="J56">
        <v>0</v>
      </c>
    </row>
    <row r="57" spans="1:10">
      <c r="A57" s="1">
        <v>44955.875162037039</v>
      </c>
      <c r="B57">
        <v>0</v>
      </c>
      <c r="C57">
        <v>0</v>
      </c>
      <c r="D57">
        <v>0</v>
      </c>
      <c r="E57">
        <v>100</v>
      </c>
      <c r="F57">
        <v>0</v>
      </c>
      <c r="J57">
        <v>0</v>
      </c>
    </row>
    <row r="59" spans="1:10">
      <c r="A59" t="s">
        <v>753</v>
      </c>
      <c r="B59">
        <v>2.3214285714285715E-2</v>
      </c>
      <c r="C59">
        <v>2.1428571428571429E-2</v>
      </c>
      <c r="D59">
        <v>1.7857142857142859E-3</v>
      </c>
      <c r="E59">
        <v>99.953571428571394</v>
      </c>
      <c r="F59">
        <v>0</v>
      </c>
      <c r="G59" t="e">
        <v>#DIV/0!</v>
      </c>
      <c r="H59" t="e">
        <v>#DIV/0!</v>
      </c>
      <c r="I59" t="e">
        <v>#DIV/0!</v>
      </c>
      <c r="J59">
        <v>4.4642857142857158E-2</v>
      </c>
    </row>
  </sheetData>
  <phoneticPr fontId="1"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E881E-F175-40AF-99F6-B1DEE81ABAD4}">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590</v>
      </c>
      <c r="B1" t="s">
        <v>520</v>
      </c>
      <c r="C1" t="s">
        <v>521</v>
      </c>
      <c r="D1" t="s">
        <v>522</v>
      </c>
      <c r="E1" t="s">
        <v>523</v>
      </c>
      <c r="F1" t="s">
        <v>524</v>
      </c>
      <c r="J1" t="s">
        <v>752</v>
      </c>
    </row>
    <row r="2" spans="1:10">
      <c r="A2" s="1">
        <v>44949.000150462962</v>
      </c>
      <c r="B2">
        <v>0.5</v>
      </c>
      <c r="C2">
        <v>0.4</v>
      </c>
      <c r="D2">
        <v>0.5</v>
      </c>
      <c r="E2">
        <v>98.5</v>
      </c>
      <c r="F2">
        <v>0</v>
      </c>
      <c r="J2">
        <v>0.9</v>
      </c>
    </row>
    <row r="3" spans="1:10">
      <c r="A3" s="1">
        <v>44949.125150462962</v>
      </c>
      <c r="B3">
        <v>0</v>
      </c>
      <c r="C3">
        <v>0</v>
      </c>
      <c r="D3">
        <v>0.2</v>
      </c>
      <c r="E3">
        <v>99.8</v>
      </c>
      <c r="F3">
        <v>0</v>
      </c>
      <c r="J3">
        <v>0</v>
      </c>
    </row>
    <row r="4" spans="1:10">
      <c r="A4" s="1">
        <v>44949.250150462962</v>
      </c>
      <c r="B4">
        <v>0</v>
      </c>
      <c r="C4">
        <v>0</v>
      </c>
      <c r="D4">
        <v>0.2</v>
      </c>
      <c r="E4">
        <v>99.8</v>
      </c>
      <c r="F4">
        <v>0</v>
      </c>
      <c r="J4">
        <v>0</v>
      </c>
    </row>
    <row r="5" spans="1:10">
      <c r="A5" s="1">
        <v>44949.375150462962</v>
      </c>
      <c r="B5">
        <v>0</v>
      </c>
      <c r="C5">
        <v>0</v>
      </c>
      <c r="D5">
        <v>0.2</v>
      </c>
      <c r="E5">
        <v>99.8</v>
      </c>
      <c r="F5">
        <v>0</v>
      </c>
      <c r="J5">
        <v>0</v>
      </c>
    </row>
    <row r="6" spans="1:10">
      <c r="A6" s="1">
        <v>44949.500150462962</v>
      </c>
      <c r="B6">
        <v>0</v>
      </c>
      <c r="C6">
        <v>0</v>
      </c>
      <c r="D6">
        <v>0.2</v>
      </c>
      <c r="E6">
        <v>99.8</v>
      </c>
      <c r="F6">
        <v>0</v>
      </c>
      <c r="J6">
        <v>0</v>
      </c>
    </row>
    <row r="7" spans="1:10">
      <c r="A7" s="1">
        <v>44949.625150462962</v>
      </c>
      <c r="B7">
        <v>0</v>
      </c>
      <c r="C7">
        <v>0</v>
      </c>
      <c r="D7">
        <v>0.2</v>
      </c>
      <c r="E7">
        <v>99.8</v>
      </c>
      <c r="F7">
        <v>0</v>
      </c>
      <c r="J7">
        <v>0</v>
      </c>
    </row>
    <row r="8" spans="1:10">
      <c r="A8" s="1">
        <v>44949.750150462962</v>
      </c>
      <c r="B8">
        <v>0</v>
      </c>
      <c r="C8">
        <v>0</v>
      </c>
      <c r="D8">
        <v>0.2</v>
      </c>
      <c r="E8">
        <v>99.8</v>
      </c>
      <c r="F8">
        <v>0</v>
      </c>
      <c r="J8">
        <v>0</v>
      </c>
    </row>
    <row r="9" spans="1:10">
      <c r="A9" s="1">
        <v>44949.875150462962</v>
      </c>
      <c r="B9">
        <v>0</v>
      </c>
      <c r="C9">
        <v>0</v>
      </c>
      <c r="D9">
        <v>0.2</v>
      </c>
      <c r="E9">
        <v>99.8</v>
      </c>
      <c r="F9">
        <v>0</v>
      </c>
      <c r="J9">
        <v>0</v>
      </c>
    </row>
    <row r="10" spans="1:10">
      <c r="A10" s="1">
        <v>44950.000150462962</v>
      </c>
      <c r="B10">
        <v>0</v>
      </c>
      <c r="C10">
        <v>0</v>
      </c>
      <c r="D10">
        <v>0.2</v>
      </c>
      <c r="E10">
        <v>99.8</v>
      </c>
      <c r="F10">
        <v>0</v>
      </c>
      <c r="J10">
        <v>0</v>
      </c>
    </row>
    <row r="11" spans="1:10">
      <c r="A11" s="1">
        <v>44950.125150462962</v>
      </c>
      <c r="B11">
        <v>0</v>
      </c>
      <c r="C11">
        <v>0</v>
      </c>
      <c r="D11">
        <v>0.2</v>
      </c>
      <c r="E11">
        <v>99.8</v>
      </c>
      <c r="F11">
        <v>0</v>
      </c>
      <c r="J11">
        <v>0</v>
      </c>
    </row>
    <row r="12" spans="1:10">
      <c r="A12" s="1">
        <v>44950.250162037039</v>
      </c>
      <c r="B12">
        <v>0</v>
      </c>
      <c r="C12">
        <v>0</v>
      </c>
      <c r="D12">
        <v>0.2</v>
      </c>
      <c r="E12">
        <v>99.8</v>
      </c>
      <c r="F12">
        <v>0</v>
      </c>
      <c r="J12">
        <v>0</v>
      </c>
    </row>
    <row r="13" spans="1:10">
      <c r="A13" s="1">
        <v>44950.375162037039</v>
      </c>
      <c r="B13">
        <v>0</v>
      </c>
      <c r="C13">
        <v>0</v>
      </c>
      <c r="D13">
        <v>0.2</v>
      </c>
      <c r="E13">
        <v>99.8</v>
      </c>
      <c r="F13">
        <v>0</v>
      </c>
      <c r="J13">
        <v>0</v>
      </c>
    </row>
    <row r="14" spans="1:10">
      <c r="A14" s="1">
        <v>44950.500162037039</v>
      </c>
      <c r="B14">
        <v>0</v>
      </c>
      <c r="C14">
        <v>0</v>
      </c>
      <c r="D14">
        <v>0.2</v>
      </c>
      <c r="E14">
        <v>99.8</v>
      </c>
      <c r="F14">
        <v>0</v>
      </c>
      <c r="J14">
        <v>0</v>
      </c>
    </row>
    <row r="15" spans="1:10">
      <c r="A15" s="1">
        <v>44950.625162037039</v>
      </c>
      <c r="B15">
        <v>0</v>
      </c>
      <c r="C15">
        <v>0</v>
      </c>
      <c r="D15">
        <v>0.2</v>
      </c>
      <c r="E15">
        <v>99.8</v>
      </c>
      <c r="F15">
        <v>0</v>
      </c>
      <c r="J15">
        <v>0</v>
      </c>
    </row>
    <row r="16" spans="1:10">
      <c r="A16" s="1">
        <v>44950.750162037039</v>
      </c>
      <c r="B16">
        <v>0</v>
      </c>
      <c r="C16">
        <v>0</v>
      </c>
      <c r="D16">
        <v>0.2</v>
      </c>
      <c r="E16">
        <v>99.8</v>
      </c>
      <c r="F16">
        <v>0</v>
      </c>
      <c r="J16">
        <v>0</v>
      </c>
    </row>
    <row r="17" spans="1:10">
      <c r="A17" s="1">
        <v>44950.875162037039</v>
      </c>
      <c r="B17">
        <v>0</v>
      </c>
      <c r="C17">
        <v>0</v>
      </c>
      <c r="D17">
        <v>0.2</v>
      </c>
      <c r="E17">
        <v>99.8</v>
      </c>
      <c r="F17">
        <v>0</v>
      </c>
      <c r="J17">
        <v>0</v>
      </c>
    </row>
    <row r="18" spans="1:10">
      <c r="A18" s="1">
        <v>44951.000162037039</v>
      </c>
      <c r="B18">
        <v>0</v>
      </c>
      <c r="C18">
        <v>0</v>
      </c>
      <c r="D18">
        <v>0.2</v>
      </c>
      <c r="E18">
        <v>99.8</v>
      </c>
      <c r="F18">
        <v>0</v>
      </c>
      <c r="J18">
        <v>0</v>
      </c>
    </row>
    <row r="19" spans="1:10">
      <c r="A19" s="1">
        <v>44951.125162037039</v>
      </c>
      <c r="B19">
        <v>0</v>
      </c>
      <c r="C19">
        <v>0</v>
      </c>
      <c r="D19">
        <v>0.2</v>
      </c>
      <c r="E19">
        <v>99.8</v>
      </c>
      <c r="F19">
        <v>0</v>
      </c>
      <c r="J19">
        <v>0</v>
      </c>
    </row>
    <row r="20" spans="1:10">
      <c r="A20" s="1">
        <v>44951.250162037039</v>
      </c>
      <c r="B20">
        <v>0</v>
      </c>
      <c r="C20">
        <v>0</v>
      </c>
      <c r="D20">
        <v>0.2</v>
      </c>
      <c r="E20">
        <v>99.8</v>
      </c>
      <c r="F20">
        <v>0</v>
      </c>
      <c r="J20">
        <v>0</v>
      </c>
    </row>
    <row r="21" spans="1:10">
      <c r="A21" s="1">
        <v>44951.375162037039</v>
      </c>
      <c r="B21">
        <v>0</v>
      </c>
      <c r="C21">
        <v>0</v>
      </c>
      <c r="D21">
        <v>0.2</v>
      </c>
      <c r="E21">
        <v>99.8</v>
      </c>
      <c r="F21">
        <v>0</v>
      </c>
      <c r="J21">
        <v>0</v>
      </c>
    </row>
    <row r="22" spans="1:10">
      <c r="A22" s="1">
        <v>44951.500162037039</v>
      </c>
      <c r="B22">
        <v>0</v>
      </c>
      <c r="C22">
        <v>0</v>
      </c>
      <c r="D22">
        <v>0.2</v>
      </c>
      <c r="E22">
        <v>99.8</v>
      </c>
      <c r="F22">
        <v>0</v>
      </c>
      <c r="J22">
        <v>0</v>
      </c>
    </row>
    <row r="23" spans="1:10">
      <c r="A23" s="1">
        <v>44951.625150462962</v>
      </c>
      <c r="B23">
        <v>0</v>
      </c>
      <c r="C23">
        <v>0</v>
      </c>
      <c r="D23">
        <v>0.2</v>
      </c>
      <c r="E23">
        <v>99.8</v>
      </c>
      <c r="F23">
        <v>0</v>
      </c>
      <c r="J23">
        <v>0</v>
      </c>
    </row>
    <row r="24" spans="1:10">
      <c r="A24" s="1">
        <v>44951.750150462962</v>
      </c>
      <c r="B24">
        <v>0</v>
      </c>
      <c r="C24">
        <v>0</v>
      </c>
      <c r="D24">
        <v>0.2</v>
      </c>
      <c r="E24">
        <v>99.8</v>
      </c>
      <c r="F24">
        <v>0</v>
      </c>
      <c r="J24">
        <v>0</v>
      </c>
    </row>
    <row r="25" spans="1:10">
      <c r="A25" s="1">
        <v>44951.875150462962</v>
      </c>
      <c r="B25">
        <v>0</v>
      </c>
      <c r="C25">
        <v>0</v>
      </c>
      <c r="D25">
        <v>0.2</v>
      </c>
      <c r="E25">
        <v>99.8</v>
      </c>
      <c r="F25">
        <v>0</v>
      </c>
      <c r="J25">
        <v>0</v>
      </c>
    </row>
    <row r="26" spans="1:10">
      <c r="A26" s="1">
        <v>44952.000150462962</v>
      </c>
      <c r="B26">
        <v>0</v>
      </c>
      <c r="C26">
        <v>0</v>
      </c>
      <c r="D26">
        <v>0.2</v>
      </c>
      <c r="E26">
        <v>99.8</v>
      </c>
      <c r="F26">
        <v>0</v>
      </c>
      <c r="J26">
        <v>0</v>
      </c>
    </row>
    <row r="27" spans="1:10">
      <c r="A27" s="1">
        <v>44952.125150462962</v>
      </c>
      <c r="B27">
        <v>0</v>
      </c>
      <c r="C27">
        <v>0</v>
      </c>
      <c r="D27">
        <v>0.2</v>
      </c>
      <c r="E27">
        <v>99.8</v>
      </c>
      <c r="F27">
        <v>0</v>
      </c>
      <c r="J27">
        <v>0</v>
      </c>
    </row>
    <row r="28" spans="1:10">
      <c r="A28" s="1">
        <v>44952.250150462962</v>
      </c>
      <c r="B28">
        <v>0</v>
      </c>
      <c r="C28">
        <v>0</v>
      </c>
      <c r="D28">
        <v>0.2</v>
      </c>
      <c r="E28">
        <v>99.8</v>
      </c>
      <c r="F28">
        <v>0</v>
      </c>
      <c r="J28">
        <v>0</v>
      </c>
    </row>
    <row r="29" spans="1:10">
      <c r="A29" s="1">
        <v>44952.375150462962</v>
      </c>
      <c r="B29">
        <v>0</v>
      </c>
      <c r="C29">
        <v>0</v>
      </c>
      <c r="D29">
        <v>0.2</v>
      </c>
      <c r="E29">
        <v>99.8</v>
      </c>
      <c r="F29">
        <v>0</v>
      </c>
      <c r="J29">
        <v>0</v>
      </c>
    </row>
    <row r="30" spans="1:10">
      <c r="A30" s="1">
        <v>44952.500150462962</v>
      </c>
      <c r="B30">
        <v>0</v>
      </c>
      <c r="C30">
        <v>0</v>
      </c>
      <c r="D30">
        <v>0.2</v>
      </c>
      <c r="E30">
        <v>99.8</v>
      </c>
      <c r="F30">
        <v>0</v>
      </c>
      <c r="J30">
        <v>0</v>
      </c>
    </row>
    <row r="31" spans="1:10">
      <c r="A31" s="1">
        <v>44952.625150462962</v>
      </c>
      <c r="B31">
        <v>0</v>
      </c>
      <c r="C31">
        <v>0</v>
      </c>
      <c r="D31">
        <v>0.2</v>
      </c>
      <c r="E31">
        <v>99.8</v>
      </c>
      <c r="F31">
        <v>0</v>
      </c>
      <c r="J31">
        <v>0</v>
      </c>
    </row>
    <row r="32" spans="1:10">
      <c r="A32" s="1">
        <v>44952.750162037039</v>
      </c>
      <c r="B32">
        <v>0</v>
      </c>
      <c r="C32">
        <v>0</v>
      </c>
      <c r="D32">
        <v>0.2</v>
      </c>
      <c r="E32">
        <v>99.8</v>
      </c>
      <c r="F32">
        <v>0</v>
      </c>
      <c r="J32">
        <v>0</v>
      </c>
    </row>
    <row r="33" spans="1:10">
      <c r="A33" s="1">
        <v>44952.875162037039</v>
      </c>
      <c r="B33">
        <v>0</v>
      </c>
      <c r="C33">
        <v>0</v>
      </c>
      <c r="D33">
        <v>0.2</v>
      </c>
      <c r="E33">
        <v>99.8</v>
      </c>
      <c r="F33">
        <v>0</v>
      </c>
      <c r="J33">
        <v>0</v>
      </c>
    </row>
    <row r="34" spans="1:10">
      <c r="A34" s="1">
        <v>44953.000162037039</v>
      </c>
      <c r="B34">
        <v>0</v>
      </c>
      <c r="C34">
        <v>0</v>
      </c>
      <c r="D34">
        <v>0.2</v>
      </c>
      <c r="E34">
        <v>99.8</v>
      </c>
      <c r="F34">
        <v>0</v>
      </c>
      <c r="J34">
        <v>0</v>
      </c>
    </row>
    <row r="35" spans="1:10">
      <c r="A35" s="1">
        <v>44953.125162037039</v>
      </c>
      <c r="B35">
        <v>0</v>
      </c>
      <c r="C35">
        <v>0</v>
      </c>
      <c r="D35">
        <v>0.2</v>
      </c>
      <c r="E35">
        <v>99.8</v>
      </c>
      <c r="F35">
        <v>0</v>
      </c>
      <c r="J35">
        <v>0</v>
      </c>
    </row>
    <row r="36" spans="1:10">
      <c r="A36" s="1">
        <v>44953.250162037039</v>
      </c>
      <c r="B36">
        <v>0</v>
      </c>
      <c r="C36">
        <v>0</v>
      </c>
      <c r="D36">
        <v>0.2</v>
      </c>
      <c r="E36">
        <v>99.8</v>
      </c>
      <c r="F36">
        <v>0</v>
      </c>
      <c r="J36">
        <v>0</v>
      </c>
    </row>
    <row r="37" spans="1:10">
      <c r="A37" s="1">
        <v>44953.375162037039</v>
      </c>
      <c r="B37">
        <v>0</v>
      </c>
      <c r="C37">
        <v>0</v>
      </c>
      <c r="D37">
        <v>0.2</v>
      </c>
      <c r="E37">
        <v>99.8</v>
      </c>
      <c r="F37">
        <v>0</v>
      </c>
      <c r="J37">
        <v>0</v>
      </c>
    </row>
    <row r="38" spans="1:10">
      <c r="A38" s="1">
        <v>44953.500162037039</v>
      </c>
      <c r="B38">
        <v>0</v>
      </c>
      <c r="C38">
        <v>0</v>
      </c>
      <c r="D38">
        <v>0.2</v>
      </c>
      <c r="E38">
        <v>99.8</v>
      </c>
      <c r="F38">
        <v>0</v>
      </c>
      <c r="J38">
        <v>0</v>
      </c>
    </row>
    <row r="39" spans="1:10">
      <c r="A39" s="1">
        <v>44953.625162037039</v>
      </c>
      <c r="B39">
        <v>0</v>
      </c>
      <c r="C39">
        <v>0</v>
      </c>
      <c r="D39">
        <v>0.2</v>
      </c>
      <c r="E39">
        <v>99.8</v>
      </c>
      <c r="F39">
        <v>0</v>
      </c>
      <c r="J39">
        <v>0</v>
      </c>
    </row>
    <row r="40" spans="1:10">
      <c r="A40" s="1">
        <v>44953.750162037039</v>
      </c>
      <c r="B40">
        <v>0</v>
      </c>
      <c r="C40">
        <v>0</v>
      </c>
      <c r="D40">
        <v>0.2</v>
      </c>
      <c r="E40">
        <v>99.8</v>
      </c>
      <c r="F40">
        <v>0</v>
      </c>
      <c r="J40">
        <v>0</v>
      </c>
    </row>
    <row r="41" spans="1:10">
      <c r="A41" s="1">
        <v>44953.875162037039</v>
      </c>
      <c r="B41">
        <v>0</v>
      </c>
      <c r="C41">
        <v>0</v>
      </c>
      <c r="D41">
        <v>0.2</v>
      </c>
      <c r="E41">
        <v>99.8</v>
      </c>
      <c r="F41">
        <v>0</v>
      </c>
      <c r="J41">
        <v>0</v>
      </c>
    </row>
    <row r="42" spans="1:10">
      <c r="A42" s="1">
        <v>44954.000150462962</v>
      </c>
      <c r="B42">
        <v>0</v>
      </c>
      <c r="C42">
        <v>0</v>
      </c>
      <c r="D42">
        <v>0.2</v>
      </c>
      <c r="E42">
        <v>99.8</v>
      </c>
      <c r="F42">
        <v>0</v>
      </c>
      <c r="J42">
        <v>0</v>
      </c>
    </row>
    <row r="43" spans="1:10">
      <c r="A43" s="1">
        <v>44954.125150462962</v>
      </c>
      <c r="B43">
        <v>0.1</v>
      </c>
      <c r="C43">
        <v>0.1</v>
      </c>
      <c r="D43">
        <v>0.2</v>
      </c>
      <c r="E43">
        <v>99.7</v>
      </c>
      <c r="F43">
        <v>0</v>
      </c>
      <c r="J43">
        <v>0.2</v>
      </c>
    </row>
    <row r="44" spans="1:10">
      <c r="A44" s="1">
        <v>44954.250150462962</v>
      </c>
      <c r="B44">
        <v>0.1</v>
      </c>
      <c r="C44">
        <v>0.1</v>
      </c>
      <c r="D44">
        <v>0.2</v>
      </c>
      <c r="E44">
        <v>99.7</v>
      </c>
      <c r="F44">
        <v>0</v>
      </c>
      <c r="J44">
        <v>0.2</v>
      </c>
    </row>
    <row r="45" spans="1:10">
      <c r="A45" s="1">
        <v>44954.375150462962</v>
      </c>
      <c r="B45">
        <v>0.1</v>
      </c>
      <c r="C45">
        <v>0.1</v>
      </c>
      <c r="D45">
        <v>0.2</v>
      </c>
      <c r="E45">
        <v>99.7</v>
      </c>
      <c r="F45">
        <v>0</v>
      </c>
      <c r="J45">
        <v>0.2</v>
      </c>
    </row>
    <row r="46" spans="1:10">
      <c r="A46" s="1">
        <v>44954.500150462962</v>
      </c>
      <c r="B46">
        <v>0.1</v>
      </c>
      <c r="C46">
        <v>0.1</v>
      </c>
      <c r="D46">
        <v>0.2</v>
      </c>
      <c r="E46">
        <v>99.6</v>
      </c>
      <c r="F46">
        <v>0</v>
      </c>
      <c r="J46">
        <v>0.2</v>
      </c>
    </row>
    <row r="47" spans="1:10">
      <c r="A47" s="1">
        <v>44954.625150462962</v>
      </c>
      <c r="B47">
        <v>0.1</v>
      </c>
      <c r="C47">
        <v>0.1</v>
      </c>
      <c r="D47">
        <v>0.2</v>
      </c>
      <c r="E47">
        <v>99.7</v>
      </c>
      <c r="F47">
        <v>0</v>
      </c>
      <c r="J47">
        <v>0.2</v>
      </c>
    </row>
    <row r="48" spans="1:10">
      <c r="A48" s="1">
        <v>44954.750150462962</v>
      </c>
      <c r="B48">
        <v>0</v>
      </c>
      <c r="C48">
        <v>0</v>
      </c>
      <c r="D48">
        <v>0.2</v>
      </c>
      <c r="E48">
        <v>99.7</v>
      </c>
      <c r="F48">
        <v>0</v>
      </c>
      <c r="J48">
        <v>0</v>
      </c>
    </row>
    <row r="49" spans="1:10">
      <c r="A49" s="1">
        <v>44954.875150462962</v>
      </c>
      <c r="B49">
        <v>0</v>
      </c>
      <c r="C49">
        <v>0</v>
      </c>
      <c r="D49">
        <v>0.2</v>
      </c>
      <c r="E49">
        <v>99.8</v>
      </c>
      <c r="F49">
        <v>0</v>
      </c>
      <c r="J49">
        <v>0</v>
      </c>
    </row>
    <row r="50" spans="1:10">
      <c r="A50" s="1">
        <v>44955.000162037039</v>
      </c>
      <c r="B50">
        <v>0</v>
      </c>
      <c r="C50">
        <v>0</v>
      </c>
      <c r="D50">
        <v>0.2</v>
      </c>
      <c r="E50">
        <v>99.8</v>
      </c>
      <c r="F50">
        <v>0</v>
      </c>
      <c r="J50">
        <v>0</v>
      </c>
    </row>
    <row r="51" spans="1:10">
      <c r="A51" s="1">
        <v>44955.125162037039</v>
      </c>
      <c r="B51">
        <v>0.1</v>
      </c>
      <c r="C51">
        <v>0.2</v>
      </c>
      <c r="D51">
        <v>0.2</v>
      </c>
      <c r="E51">
        <v>99.5</v>
      </c>
      <c r="F51">
        <v>0</v>
      </c>
      <c r="J51">
        <v>0.30000000000000004</v>
      </c>
    </row>
    <row r="52" spans="1:10">
      <c r="A52" s="1">
        <v>44955.250162037039</v>
      </c>
      <c r="B52">
        <v>0.1</v>
      </c>
      <c r="C52">
        <v>0.2</v>
      </c>
      <c r="D52">
        <v>0.2</v>
      </c>
      <c r="E52">
        <v>99.5</v>
      </c>
      <c r="F52">
        <v>0</v>
      </c>
      <c r="J52">
        <v>0.30000000000000004</v>
      </c>
    </row>
    <row r="53" spans="1:10">
      <c r="A53" s="1">
        <v>44955.375162037039</v>
      </c>
      <c r="B53">
        <v>0.1</v>
      </c>
      <c r="C53">
        <v>0.1</v>
      </c>
      <c r="D53">
        <v>0.2</v>
      </c>
      <c r="E53">
        <v>99.6</v>
      </c>
      <c r="F53">
        <v>0</v>
      </c>
      <c r="J53">
        <v>0.2</v>
      </c>
    </row>
    <row r="54" spans="1:10">
      <c r="A54" s="1">
        <v>44955.500162037039</v>
      </c>
      <c r="B54">
        <v>0.1</v>
      </c>
      <c r="C54">
        <v>0.1</v>
      </c>
      <c r="D54">
        <v>0.2</v>
      </c>
      <c r="E54">
        <v>99.7</v>
      </c>
      <c r="F54">
        <v>0</v>
      </c>
      <c r="J54">
        <v>0.2</v>
      </c>
    </row>
    <row r="55" spans="1:10">
      <c r="A55" s="1">
        <v>44955.625162037039</v>
      </c>
      <c r="B55">
        <v>0</v>
      </c>
      <c r="C55">
        <v>0</v>
      </c>
      <c r="D55">
        <v>0.2</v>
      </c>
      <c r="E55">
        <v>99.8</v>
      </c>
      <c r="F55">
        <v>0</v>
      </c>
      <c r="J55">
        <v>0</v>
      </c>
    </row>
    <row r="56" spans="1:10">
      <c r="A56" s="1">
        <v>44955.750162037039</v>
      </c>
      <c r="B56">
        <v>0</v>
      </c>
      <c r="C56">
        <v>0</v>
      </c>
      <c r="D56">
        <v>0.2</v>
      </c>
      <c r="E56">
        <v>99.8</v>
      </c>
      <c r="F56">
        <v>0</v>
      </c>
      <c r="J56">
        <v>0</v>
      </c>
    </row>
    <row r="57" spans="1:10">
      <c r="A57" s="1">
        <v>44955.875162037039</v>
      </c>
      <c r="B57">
        <v>0</v>
      </c>
      <c r="C57">
        <v>0</v>
      </c>
      <c r="D57">
        <v>0.2</v>
      </c>
      <c r="E57">
        <v>99.8</v>
      </c>
      <c r="F57">
        <v>0</v>
      </c>
      <c r="J57">
        <v>0</v>
      </c>
    </row>
    <row r="59" spans="1:10">
      <c r="A59" t="s">
        <v>753</v>
      </c>
      <c r="B59">
        <v>2.5000000000000001E-2</v>
      </c>
      <c r="C59">
        <v>2.6785714285714284E-2</v>
      </c>
      <c r="D59">
        <v>0.20535714285714274</v>
      </c>
      <c r="E59">
        <v>99.748214285714354</v>
      </c>
      <c r="F59">
        <v>0</v>
      </c>
      <c r="G59" t="e">
        <v>#DIV/0!</v>
      </c>
      <c r="H59" t="e">
        <v>#DIV/0!</v>
      </c>
      <c r="I59" t="e">
        <v>#DIV/0!</v>
      </c>
      <c r="J59">
        <v>5.1785714285714289E-2</v>
      </c>
    </row>
  </sheetData>
  <phoneticPr fontId="1"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C36D4-A716-43A8-B7A2-96DB75E34AB5}">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592</v>
      </c>
      <c r="B1" t="s">
        <v>520</v>
      </c>
      <c r="C1" t="s">
        <v>521</v>
      </c>
      <c r="D1" t="s">
        <v>522</v>
      </c>
      <c r="E1" t="s">
        <v>523</v>
      </c>
      <c r="F1" t="s">
        <v>524</v>
      </c>
      <c r="J1" t="s">
        <v>752</v>
      </c>
    </row>
    <row r="2" spans="1:10">
      <c r="A2" s="1">
        <v>44949.000150462962</v>
      </c>
      <c r="B2">
        <v>0.4</v>
      </c>
      <c r="C2">
        <v>0.4</v>
      </c>
      <c r="D2">
        <v>0</v>
      </c>
      <c r="E2">
        <v>99.2</v>
      </c>
      <c r="F2">
        <v>0</v>
      </c>
      <c r="J2">
        <v>0.8</v>
      </c>
    </row>
    <row r="3" spans="1:10">
      <c r="A3" s="1">
        <v>44949.125150462962</v>
      </c>
      <c r="B3">
        <v>0</v>
      </c>
      <c r="C3">
        <v>0</v>
      </c>
      <c r="D3">
        <v>0</v>
      </c>
      <c r="E3">
        <v>100</v>
      </c>
      <c r="F3">
        <v>0</v>
      </c>
      <c r="J3">
        <v>0</v>
      </c>
    </row>
    <row r="4" spans="1:10">
      <c r="A4" s="1">
        <v>44949.250150462962</v>
      </c>
      <c r="B4">
        <v>0</v>
      </c>
      <c r="C4">
        <v>0</v>
      </c>
      <c r="D4">
        <v>0</v>
      </c>
      <c r="E4">
        <v>100</v>
      </c>
      <c r="F4">
        <v>0</v>
      </c>
      <c r="J4">
        <v>0</v>
      </c>
    </row>
    <row r="5" spans="1:10">
      <c r="A5" s="1">
        <v>44949.375150462962</v>
      </c>
      <c r="B5">
        <v>0</v>
      </c>
      <c r="C5">
        <v>0</v>
      </c>
      <c r="D5">
        <v>0</v>
      </c>
      <c r="E5">
        <v>100</v>
      </c>
      <c r="F5">
        <v>0</v>
      </c>
      <c r="J5">
        <v>0</v>
      </c>
    </row>
    <row r="6" spans="1:10">
      <c r="A6" s="1">
        <v>44949.500150462962</v>
      </c>
      <c r="B6">
        <v>0</v>
      </c>
      <c r="C6">
        <v>0</v>
      </c>
      <c r="D6">
        <v>0</v>
      </c>
      <c r="E6">
        <v>100</v>
      </c>
      <c r="F6">
        <v>0</v>
      </c>
      <c r="J6">
        <v>0</v>
      </c>
    </row>
    <row r="7" spans="1:10">
      <c r="A7" s="1">
        <v>44949.625150462962</v>
      </c>
      <c r="B7">
        <v>0</v>
      </c>
      <c r="C7">
        <v>0</v>
      </c>
      <c r="D7">
        <v>0</v>
      </c>
      <c r="E7">
        <v>100</v>
      </c>
      <c r="F7">
        <v>0</v>
      </c>
      <c r="J7">
        <v>0</v>
      </c>
    </row>
    <row r="8" spans="1:10">
      <c r="A8" s="1">
        <v>44949.750150462962</v>
      </c>
      <c r="B8">
        <v>0</v>
      </c>
      <c r="C8">
        <v>0</v>
      </c>
      <c r="D8">
        <v>0</v>
      </c>
      <c r="E8">
        <v>100</v>
      </c>
      <c r="F8">
        <v>0</v>
      </c>
      <c r="J8">
        <v>0</v>
      </c>
    </row>
    <row r="9" spans="1:10">
      <c r="A9" s="1">
        <v>44949.875150462962</v>
      </c>
      <c r="B9">
        <v>0</v>
      </c>
      <c r="C9">
        <v>0</v>
      </c>
      <c r="D9">
        <v>0</v>
      </c>
      <c r="E9">
        <v>100</v>
      </c>
      <c r="F9">
        <v>0</v>
      </c>
      <c r="J9">
        <v>0</v>
      </c>
    </row>
    <row r="10" spans="1:10">
      <c r="A10" s="1">
        <v>44950.000150462962</v>
      </c>
      <c r="B10">
        <v>0</v>
      </c>
      <c r="C10">
        <v>0</v>
      </c>
      <c r="D10">
        <v>0</v>
      </c>
      <c r="E10">
        <v>100</v>
      </c>
      <c r="F10">
        <v>0</v>
      </c>
      <c r="J10">
        <v>0</v>
      </c>
    </row>
    <row r="11" spans="1:10">
      <c r="A11" s="1">
        <v>44950.125150462962</v>
      </c>
      <c r="B11">
        <v>0</v>
      </c>
      <c r="C11">
        <v>0</v>
      </c>
      <c r="D11">
        <v>0</v>
      </c>
      <c r="E11">
        <v>100</v>
      </c>
      <c r="F11">
        <v>0</v>
      </c>
      <c r="J11">
        <v>0</v>
      </c>
    </row>
    <row r="12" spans="1:10">
      <c r="A12" s="1">
        <v>44950.250162037039</v>
      </c>
      <c r="B12">
        <v>0</v>
      </c>
      <c r="C12">
        <v>0</v>
      </c>
      <c r="D12">
        <v>0</v>
      </c>
      <c r="E12">
        <v>100</v>
      </c>
      <c r="F12">
        <v>0</v>
      </c>
      <c r="J12">
        <v>0</v>
      </c>
    </row>
    <row r="13" spans="1:10">
      <c r="A13" s="1">
        <v>44950.375162037039</v>
      </c>
      <c r="B13">
        <v>0</v>
      </c>
      <c r="C13">
        <v>0</v>
      </c>
      <c r="D13">
        <v>0</v>
      </c>
      <c r="E13">
        <v>100</v>
      </c>
      <c r="F13">
        <v>0</v>
      </c>
      <c r="J13">
        <v>0</v>
      </c>
    </row>
    <row r="14" spans="1:10">
      <c r="A14" s="1">
        <v>44950.500162037039</v>
      </c>
      <c r="B14">
        <v>0</v>
      </c>
      <c r="C14">
        <v>0</v>
      </c>
      <c r="D14">
        <v>0</v>
      </c>
      <c r="E14">
        <v>100</v>
      </c>
      <c r="F14">
        <v>0</v>
      </c>
      <c r="J14">
        <v>0</v>
      </c>
    </row>
    <row r="15" spans="1:10">
      <c r="A15" s="1">
        <v>44950.625162037039</v>
      </c>
      <c r="B15">
        <v>0</v>
      </c>
      <c r="C15">
        <v>0</v>
      </c>
      <c r="D15">
        <v>0</v>
      </c>
      <c r="E15">
        <v>100</v>
      </c>
      <c r="F15">
        <v>0</v>
      </c>
      <c r="J15">
        <v>0</v>
      </c>
    </row>
    <row r="16" spans="1:10">
      <c r="A16" s="1">
        <v>44950.750162037039</v>
      </c>
      <c r="B16">
        <v>0</v>
      </c>
      <c r="C16">
        <v>0</v>
      </c>
      <c r="D16">
        <v>0</v>
      </c>
      <c r="E16">
        <v>100</v>
      </c>
      <c r="F16">
        <v>0</v>
      </c>
      <c r="J16">
        <v>0</v>
      </c>
    </row>
    <row r="17" spans="1:10">
      <c r="A17" s="1">
        <v>44950.875162037039</v>
      </c>
      <c r="B17">
        <v>0</v>
      </c>
      <c r="C17">
        <v>0</v>
      </c>
      <c r="D17">
        <v>0</v>
      </c>
      <c r="E17">
        <v>100</v>
      </c>
      <c r="F17">
        <v>0</v>
      </c>
      <c r="J17">
        <v>0</v>
      </c>
    </row>
    <row r="18" spans="1:10">
      <c r="A18" s="1">
        <v>44951.000162037039</v>
      </c>
      <c r="B18">
        <v>0</v>
      </c>
      <c r="C18">
        <v>0</v>
      </c>
      <c r="D18">
        <v>0</v>
      </c>
      <c r="E18">
        <v>100</v>
      </c>
      <c r="F18">
        <v>0</v>
      </c>
      <c r="J18">
        <v>0</v>
      </c>
    </row>
    <row r="19" spans="1:10">
      <c r="A19" s="1">
        <v>44951.125162037039</v>
      </c>
      <c r="B19">
        <v>0</v>
      </c>
      <c r="C19">
        <v>0</v>
      </c>
      <c r="D19">
        <v>0</v>
      </c>
      <c r="E19">
        <v>100</v>
      </c>
      <c r="F19">
        <v>0</v>
      </c>
      <c r="J19">
        <v>0</v>
      </c>
    </row>
    <row r="20" spans="1:10">
      <c r="A20" s="1">
        <v>44951.250162037039</v>
      </c>
      <c r="B20">
        <v>0</v>
      </c>
      <c r="C20">
        <v>0</v>
      </c>
      <c r="D20">
        <v>0</v>
      </c>
      <c r="E20">
        <v>100</v>
      </c>
      <c r="F20">
        <v>0</v>
      </c>
      <c r="J20">
        <v>0</v>
      </c>
    </row>
    <row r="21" spans="1:10">
      <c r="A21" s="1">
        <v>44951.375162037039</v>
      </c>
      <c r="B21">
        <v>0</v>
      </c>
      <c r="C21">
        <v>0</v>
      </c>
      <c r="D21">
        <v>0</v>
      </c>
      <c r="E21">
        <v>100</v>
      </c>
      <c r="F21">
        <v>0</v>
      </c>
      <c r="J21">
        <v>0</v>
      </c>
    </row>
    <row r="22" spans="1:10">
      <c r="A22" s="1">
        <v>44951.500162037039</v>
      </c>
      <c r="B22">
        <v>0</v>
      </c>
      <c r="C22">
        <v>0</v>
      </c>
      <c r="D22">
        <v>0</v>
      </c>
      <c r="E22">
        <v>100</v>
      </c>
      <c r="F22">
        <v>0</v>
      </c>
      <c r="J22">
        <v>0</v>
      </c>
    </row>
    <row r="23" spans="1:10">
      <c r="A23" s="1">
        <v>44951.625150462962</v>
      </c>
      <c r="B23">
        <v>0</v>
      </c>
      <c r="C23">
        <v>0</v>
      </c>
      <c r="D23">
        <v>0</v>
      </c>
      <c r="E23">
        <v>100</v>
      </c>
      <c r="F23">
        <v>0</v>
      </c>
      <c r="J23">
        <v>0</v>
      </c>
    </row>
    <row r="24" spans="1:10">
      <c r="A24" s="1">
        <v>44951.750150462962</v>
      </c>
      <c r="B24">
        <v>0</v>
      </c>
      <c r="C24">
        <v>0</v>
      </c>
      <c r="D24">
        <v>0</v>
      </c>
      <c r="E24">
        <v>100</v>
      </c>
      <c r="F24">
        <v>0</v>
      </c>
      <c r="J24">
        <v>0</v>
      </c>
    </row>
    <row r="25" spans="1:10">
      <c r="A25" s="1">
        <v>44951.875150462962</v>
      </c>
      <c r="B25">
        <v>0</v>
      </c>
      <c r="C25">
        <v>0</v>
      </c>
      <c r="D25">
        <v>0</v>
      </c>
      <c r="E25">
        <v>100</v>
      </c>
      <c r="F25">
        <v>0</v>
      </c>
      <c r="J25">
        <v>0</v>
      </c>
    </row>
    <row r="26" spans="1:10">
      <c r="A26" s="1">
        <v>44952.000150462962</v>
      </c>
      <c r="B26">
        <v>0</v>
      </c>
      <c r="C26">
        <v>0</v>
      </c>
      <c r="D26">
        <v>0</v>
      </c>
      <c r="E26">
        <v>100</v>
      </c>
      <c r="F26">
        <v>0</v>
      </c>
      <c r="J26">
        <v>0</v>
      </c>
    </row>
    <row r="27" spans="1:10">
      <c r="A27" s="1">
        <v>44952.125150462962</v>
      </c>
      <c r="B27">
        <v>0</v>
      </c>
      <c r="C27">
        <v>0</v>
      </c>
      <c r="D27">
        <v>0</v>
      </c>
      <c r="E27">
        <v>100</v>
      </c>
      <c r="F27">
        <v>0</v>
      </c>
      <c r="J27">
        <v>0</v>
      </c>
    </row>
    <row r="28" spans="1:10">
      <c r="A28" s="1">
        <v>44952.250150462962</v>
      </c>
      <c r="B28">
        <v>0</v>
      </c>
      <c r="C28">
        <v>0</v>
      </c>
      <c r="D28">
        <v>0</v>
      </c>
      <c r="E28">
        <v>100</v>
      </c>
      <c r="F28">
        <v>0</v>
      </c>
      <c r="J28">
        <v>0</v>
      </c>
    </row>
    <row r="29" spans="1:10">
      <c r="A29" s="1">
        <v>44952.375150462962</v>
      </c>
      <c r="B29">
        <v>0</v>
      </c>
      <c r="C29">
        <v>0</v>
      </c>
      <c r="D29">
        <v>0</v>
      </c>
      <c r="E29">
        <v>100</v>
      </c>
      <c r="F29">
        <v>0</v>
      </c>
      <c r="J29">
        <v>0</v>
      </c>
    </row>
    <row r="30" spans="1:10">
      <c r="A30" s="1">
        <v>44952.500150462962</v>
      </c>
      <c r="B30">
        <v>0</v>
      </c>
      <c r="C30">
        <v>0</v>
      </c>
      <c r="D30">
        <v>0</v>
      </c>
      <c r="E30">
        <v>100</v>
      </c>
      <c r="F30">
        <v>0</v>
      </c>
      <c r="J30">
        <v>0</v>
      </c>
    </row>
    <row r="31" spans="1:10">
      <c r="A31" s="1">
        <v>44952.625150462962</v>
      </c>
      <c r="B31">
        <v>0</v>
      </c>
      <c r="C31">
        <v>0</v>
      </c>
      <c r="D31">
        <v>0</v>
      </c>
      <c r="E31">
        <v>100</v>
      </c>
      <c r="F31">
        <v>0</v>
      </c>
      <c r="J31">
        <v>0</v>
      </c>
    </row>
    <row r="32" spans="1:10">
      <c r="A32" s="1">
        <v>44952.750162037039</v>
      </c>
      <c r="B32">
        <v>0</v>
      </c>
      <c r="C32">
        <v>0</v>
      </c>
      <c r="D32">
        <v>0</v>
      </c>
      <c r="E32">
        <v>100</v>
      </c>
      <c r="F32">
        <v>0</v>
      </c>
      <c r="J32">
        <v>0</v>
      </c>
    </row>
    <row r="33" spans="1:10">
      <c r="A33" s="1">
        <v>44952.875162037039</v>
      </c>
      <c r="B33">
        <v>0</v>
      </c>
      <c r="C33">
        <v>0</v>
      </c>
      <c r="D33">
        <v>0</v>
      </c>
      <c r="E33">
        <v>100</v>
      </c>
      <c r="F33">
        <v>0</v>
      </c>
      <c r="J33">
        <v>0</v>
      </c>
    </row>
    <row r="34" spans="1:10">
      <c r="A34" s="1">
        <v>44953.000162037039</v>
      </c>
      <c r="B34">
        <v>0</v>
      </c>
      <c r="C34">
        <v>0</v>
      </c>
      <c r="D34">
        <v>0</v>
      </c>
      <c r="E34">
        <v>100</v>
      </c>
      <c r="F34">
        <v>0</v>
      </c>
      <c r="J34">
        <v>0</v>
      </c>
    </row>
    <row r="35" spans="1:10">
      <c r="A35" s="1">
        <v>44953.125162037039</v>
      </c>
      <c r="B35">
        <v>0</v>
      </c>
      <c r="C35">
        <v>0</v>
      </c>
      <c r="D35">
        <v>0</v>
      </c>
      <c r="E35">
        <v>100</v>
      </c>
      <c r="F35">
        <v>0</v>
      </c>
      <c r="J35">
        <v>0</v>
      </c>
    </row>
    <row r="36" spans="1:10">
      <c r="A36" s="1">
        <v>44953.250162037039</v>
      </c>
      <c r="B36">
        <v>0</v>
      </c>
      <c r="C36">
        <v>0</v>
      </c>
      <c r="D36">
        <v>0</v>
      </c>
      <c r="E36">
        <v>100</v>
      </c>
      <c r="F36">
        <v>0</v>
      </c>
      <c r="J36">
        <v>0</v>
      </c>
    </row>
    <row r="37" spans="1:10">
      <c r="A37" s="1">
        <v>44953.375162037039</v>
      </c>
      <c r="B37">
        <v>0</v>
      </c>
      <c r="C37">
        <v>0</v>
      </c>
      <c r="D37">
        <v>0</v>
      </c>
      <c r="E37">
        <v>100</v>
      </c>
      <c r="F37">
        <v>0</v>
      </c>
      <c r="J37">
        <v>0</v>
      </c>
    </row>
    <row r="38" spans="1:10">
      <c r="A38" s="1">
        <v>44953.500162037039</v>
      </c>
      <c r="B38">
        <v>0</v>
      </c>
      <c r="C38">
        <v>0</v>
      </c>
      <c r="D38">
        <v>0</v>
      </c>
      <c r="E38">
        <v>100</v>
      </c>
      <c r="F38">
        <v>0</v>
      </c>
      <c r="J38">
        <v>0</v>
      </c>
    </row>
    <row r="39" spans="1:10">
      <c r="A39" s="1">
        <v>44953.625162037039</v>
      </c>
      <c r="B39">
        <v>0</v>
      </c>
      <c r="C39">
        <v>0</v>
      </c>
      <c r="D39">
        <v>0</v>
      </c>
      <c r="E39">
        <v>99.9</v>
      </c>
      <c r="F39">
        <v>0</v>
      </c>
      <c r="J39">
        <v>0</v>
      </c>
    </row>
    <row r="40" spans="1:10">
      <c r="A40" s="1">
        <v>44953.750162037039</v>
      </c>
      <c r="B40">
        <v>0.1</v>
      </c>
      <c r="C40">
        <v>0</v>
      </c>
      <c r="D40">
        <v>0</v>
      </c>
      <c r="E40">
        <v>99.9</v>
      </c>
      <c r="F40">
        <v>0</v>
      </c>
      <c r="J40">
        <v>0.1</v>
      </c>
    </row>
    <row r="41" spans="1:10">
      <c r="A41" s="1">
        <v>44953.875162037039</v>
      </c>
      <c r="B41">
        <v>0.1</v>
      </c>
      <c r="C41">
        <v>0</v>
      </c>
      <c r="D41">
        <v>0</v>
      </c>
      <c r="E41">
        <v>99.9</v>
      </c>
      <c r="F41">
        <v>0</v>
      </c>
      <c r="J41">
        <v>0.1</v>
      </c>
    </row>
    <row r="42" spans="1:10">
      <c r="A42" s="1">
        <v>44954.000150462962</v>
      </c>
      <c r="B42">
        <v>0.1</v>
      </c>
      <c r="C42">
        <v>0</v>
      </c>
      <c r="D42">
        <v>0</v>
      </c>
      <c r="E42">
        <v>99.9</v>
      </c>
      <c r="F42">
        <v>0</v>
      </c>
      <c r="J42">
        <v>0.1</v>
      </c>
    </row>
    <row r="43" spans="1:10">
      <c r="A43" s="1">
        <v>44954.125150462962</v>
      </c>
      <c r="B43">
        <v>7.1</v>
      </c>
      <c r="C43">
        <v>5.5</v>
      </c>
      <c r="D43">
        <v>0</v>
      </c>
      <c r="E43">
        <v>87.4</v>
      </c>
      <c r="F43">
        <v>0</v>
      </c>
      <c r="J43">
        <v>12.6</v>
      </c>
    </row>
    <row r="44" spans="1:10">
      <c r="A44" s="1">
        <v>44954.250150462962</v>
      </c>
      <c r="B44">
        <v>7.2</v>
      </c>
      <c r="C44">
        <v>5.5</v>
      </c>
      <c r="D44">
        <v>0</v>
      </c>
      <c r="E44">
        <v>87.2</v>
      </c>
      <c r="F44">
        <v>0</v>
      </c>
      <c r="J44">
        <v>12.7</v>
      </c>
    </row>
    <row r="45" spans="1:10">
      <c r="A45" s="1">
        <v>44954.375150462962</v>
      </c>
      <c r="B45">
        <v>7.2</v>
      </c>
      <c r="C45">
        <v>5.5</v>
      </c>
      <c r="D45">
        <v>0</v>
      </c>
      <c r="E45">
        <v>87.3</v>
      </c>
      <c r="F45">
        <v>0</v>
      </c>
      <c r="J45">
        <v>12.7</v>
      </c>
    </row>
    <row r="46" spans="1:10">
      <c r="A46" s="1">
        <v>44954.500150462962</v>
      </c>
      <c r="B46">
        <v>7.2</v>
      </c>
      <c r="C46">
        <v>5.5</v>
      </c>
      <c r="D46">
        <v>0</v>
      </c>
      <c r="E46">
        <v>87.2</v>
      </c>
      <c r="F46">
        <v>0</v>
      </c>
      <c r="J46">
        <v>12.7</v>
      </c>
    </row>
    <row r="47" spans="1:10">
      <c r="A47" s="1">
        <v>44954.625150462962</v>
      </c>
      <c r="B47">
        <v>7.2</v>
      </c>
      <c r="C47">
        <v>5.5</v>
      </c>
      <c r="D47">
        <v>0</v>
      </c>
      <c r="E47">
        <v>87.3</v>
      </c>
      <c r="F47">
        <v>0</v>
      </c>
      <c r="J47">
        <v>12.7</v>
      </c>
    </row>
    <row r="48" spans="1:10">
      <c r="A48" s="1">
        <v>44954.750150462962</v>
      </c>
      <c r="B48">
        <v>0.9</v>
      </c>
      <c r="C48">
        <v>0.7</v>
      </c>
      <c r="D48">
        <v>0</v>
      </c>
      <c r="E48">
        <v>98.4</v>
      </c>
      <c r="F48">
        <v>0</v>
      </c>
      <c r="J48">
        <v>1.6</v>
      </c>
    </row>
    <row r="49" spans="1:10">
      <c r="A49" s="1">
        <v>44954.875150462962</v>
      </c>
      <c r="B49">
        <v>0</v>
      </c>
      <c r="C49">
        <v>0</v>
      </c>
      <c r="D49">
        <v>0</v>
      </c>
      <c r="E49">
        <v>100</v>
      </c>
      <c r="F49">
        <v>0</v>
      </c>
      <c r="J49">
        <v>0</v>
      </c>
    </row>
    <row r="50" spans="1:10">
      <c r="A50" s="1">
        <v>44955.000162037039</v>
      </c>
      <c r="B50">
        <v>0</v>
      </c>
      <c r="C50">
        <v>0</v>
      </c>
      <c r="D50">
        <v>0</v>
      </c>
      <c r="E50">
        <v>100</v>
      </c>
      <c r="F50">
        <v>0</v>
      </c>
      <c r="J50">
        <v>0</v>
      </c>
    </row>
    <row r="51" spans="1:10">
      <c r="A51" s="1">
        <v>44955.125162037039</v>
      </c>
      <c r="B51">
        <v>0</v>
      </c>
      <c r="C51">
        <v>0.2</v>
      </c>
      <c r="D51">
        <v>0</v>
      </c>
      <c r="E51">
        <v>99.7</v>
      </c>
      <c r="F51">
        <v>0</v>
      </c>
      <c r="J51">
        <v>0.2</v>
      </c>
    </row>
    <row r="52" spans="1:10">
      <c r="A52" s="1">
        <v>44955.250162037039</v>
      </c>
      <c r="B52">
        <v>0.1</v>
      </c>
      <c r="C52">
        <v>0.1</v>
      </c>
      <c r="D52">
        <v>0</v>
      </c>
      <c r="E52">
        <v>99.8</v>
      </c>
      <c r="F52">
        <v>0</v>
      </c>
      <c r="J52">
        <v>0.2</v>
      </c>
    </row>
    <row r="53" spans="1:10">
      <c r="A53" s="1">
        <v>44955.375162037039</v>
      </c>
      <c r="B53">
        <v>0.1</v>
      </c>
      <c r="C53">
        <v>0.1</v>
      </c>
      <c r="D53">
        <v>0</v>
      </c>
      <c r="E53">
        <v>99.8</v>
      </c>
      <c r="F53">
        <v>0</v>
      </c>
      <c r="J53">
        <v>0.2</v>
      </c>
    </row>
    <row r="54" spans="1:10">
      <c r="A54" s="1">
        <v>44955.500162037039</v>
      </c>
      <c r="B54">
        <v>0.1</v>
      </c>
      <c r="C54">
        <v>0.1</v>
      </c>
      <c r="D54">
        <v>0</v>
      </c>
      <c r="E54">
        <v>99.9</v>
      </c>
      <c r="F54">
        <v>0</v>
      </c>
      <c r="J54">
        <v>0.2</v>
      </c>
    </row>
    <row r="55" spans="1:10">
      <c r="A55" s="1">
        <v>44955.625162037039</v>
      </c>
      <c r="B55">
        <v>0</v>
      </c>
      <c r="C55">
        <v>0</v>
      </c>
      <c r="D55">
        <v>0</v>
      </c>
      <c r="E55">
        <v>100</v>
      </c>
      <c r="F55">
        <v>0</v>
      </c>
      <c r="J55">
        <v>0</v>
      </c>
    </row>
    <row r="56" spans="1:10">
      <c r="A56" s="1">
        <v>44955.750162037039</v>
      </c>
      <c r="B56">
        <v>0</v>
      </c>
      <c r="C56">
        <v>0</v>
      </c>
      <c r="D56">
        <v>0</v>
      </c>
      <c r="E56">
        <v>100</v>
      </c>
      <c r="F56">
        <v>0</v>
      </c>
      <c r="J56">
        <v>0</v>
      </c>
    </row>
    <row r="57" spans="1:10">
      <c r="A57" s="1">
        <v>44955.875162037039</v>
      </c>
      <c r="B57">
        <v>0</v>
      </c>
      <c r="C57">
        <v>0</v>
      </c>
      <c r="D57">
        <v>0</v>
      </c>
      <c r="E57">
        <v>100</v>
      </c>
      <c r="F57">
        <v>0</v>
      </c>
      <c r="J57">
        <v>0</v>
      </c>
    </row>
    <row r="59" spans="1:10">
      <c r="A59" t="s">
        <v>753</v>
      </c>
      <c r="B59">
        <v>0.67500000000000004</v>
      </c>
      <c r="C59">
        <v>0.51964285714285718</v>
      </c>
      <c r="D59">
        <v>0</v>
      </c>
      <c r="E59">
        <v>98.799999999999983</v>
      </c>
      <c r="F59">
        <v>0</v>
      </c>
      <c r="G59" t="e">
        <v>#DIV/0!</v>
      </c>
      <c r="H59" t="e">
        <v>#DIV/0!</v>
      </c>
      <c r="I59" t="e">
        <v>#DIV/0!</v>
      </c>
      <c r="J59">
        <v>1.1946428571428573</v>
      </c>
    </row>
  </sheetData>
  <phoneticPr fontId="1"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AA817-9DFA-448F-BF26-55E88A924B06}">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594</v>
      </c>
      <c r="B1" t="s">
        <v>520</v>
      </c>
      <c r="C1" t="s">
        <v>521</v>
      </c>
      <c r="D1" t="s">
        <v>522</v>
      </c>
      <c r="E1" t="s">
        <v>523</v>
      </c>
      <c r="F1" t="s">
        <v>524</v>
      </c>
      <c r="J1" t="s">
        <v>752</v>
      </c>
    </row>
    <row r="2" spans="1:10">
      <c r="A2" s="1">
        <v>44949.000150462962</v>
      </c>
      <c r="B2">
        <v>0.5</v>
      </c>
      <c r="C2">
        <v>0.4</v>
      </c>
      <c r="D2">
        <v>0.9</v>
      </c>
      <c r="E2">
        <v>98.2</v>
      </c>
      <c r="F2">
        <v>0</v>
      </c>
      <c r="J2">
        <v>0.9</v>
      </c>
    </row>
    <row r="3" spans="1:10">
      <c r="A3" s="1">
        <v>44949.125150462962</v>
      </c>
      <c r="B3">
        <v>0</v>
      </c>
      <c r="C3">
        <v>0</v>
      </c>
      <c r="D3">
        <v>0</v>
      </c>
      <c r="E3">
        <v>99.9</v>
      </c>
      <c r="F3">
        <v>0</v>
      </c>
      <c r="J3">
        <v>0</v>
      </c>
    </row>
    <row r="4" spans="1:10">
      <c r="A4" s="1">
        <v>44949.250150462962</v>
      </c>
      <c r="B4">
        <v>0</v>
      </c>
      <c r="C4">
        <v>0</v>
      </c>
      <c r="D4">
        <v>0</v>
      </c>
      <c r="E4">
        <v>99.9</v>
      </c>
      <c r="F4">
        <v>0</v>
      </c>
      <c r="J4">
        <v>0</v>
      </c>
    </row>
    <row r="5" spans="1:10">
      <c r="A5" s="1">
        <v>44949.375150462962</v>
      </c>
      <c r="B5">
        <v>0</v>
      </c>
      <c r="C5">
        <v>0</v>
      </c>
      <c r="D5">
        <v>0</v>
      </c>
      <c r="E5">
        <v>100</v>
      </c>
      <c r="F5">
        <v>0</v>
      </c>
      <c r="J5">
        <v>0</v>
      </c>
    </row>
    <row r="6" spans="1:10">
      <c r="A6" s="1">
        <v>44949.500150462962</v>
      </c>
      <c r="B6">
        <v>0</v>
      </c>
      <c r="C6">
        <v>0</v>
      </c>
      <c r="D6">
        <v>0</v>
      </c>
      <c r="E6">
        <v>99.9</v>
      </c>
      <c r="F6">
        <v>0</v>
      </c>
      <c r="J6">
        <v>0</v>
      </c>
    </row>
    <row r="7" spans="1:10">
      <c r="A7" s="1">
        <v>44949.625150462962</v>
      </c>
      <c r="B7">
        <v>0</v>
      </c>
      <c r="C7">
        <v>0</v>
      </c>
      <c r="D7">
        <v>0</v>
      </c>
      <c r="E7">
        <v>99.9</v>
      </c>
      <c r="F7">
        <v>0</v>
      </c>
      <c r="J7">
        <v>0</v>
      </c>
    </row>
    <row r="8" spans="1:10">
      <c r="A8" s="1">
        <v>44949.750150462962</v>
      </c>
      <c r="B8">
        <v>0</v>
      </c>
      <c r="C8">
        <v>0</v>
      </c>
      <c r="D8">
        <v>0</v>
      </c>
      <c r="E8">
        <v>100</v>
      </c>
      <c r="F8">
        <v>0</v>
      </c>
      <c r="J8">
        <v>0</v>
      </c>
    </row>
    <row r="9" spans="1:10">
      <c r="A9" s="1">
        <v>44949.875150462962</v>
      </c>
      <c r="B9">
        <v>0</v>
      </c>
      <c r="C9">
        <v>0</v>
      </c>
      <c r="D9">
        <v>0</v>
      </c>
      <c r="E9">
        <v>99.9</v>
      </c>
      <c r="F9">
        <v>0</v>
      </c>
      <c r="J9">
        <v>0</v>
      </c>
    </row>
    <row r="10" spans="1:10">
      <c r="A10" s="1">
        <v>44950.000150462962</v>
      </c>
      <c r="B10">
        <v>0</v>
      </c>
      <c r="C10">
        <v>0</v>
      </c>
      <c r="D10">
        <v>0</v>
      </c>
      <c r="E10">
        <v>99.9</v>
      </c>
      <c r="F10">
        <v>0</v>
      </c>
      <c r="J10">
        <v>0</v>
      </c>
    </row>
    <row r="11" spans="1:10">
      <c r="A11" s="1">
        <v>44950.125150462962</v>
      </c>
      <c r="B11">
        <v>0</v>
      </c>
      <c r="C11">
        <v>0</v>
      </c>
      <c r="D11">
        <v>0</v>
      </c>
      <c r="E11">
        <v>99.9</v>
      </c>
      <c r="F11">
        <v>0</v>
      </c>
      <c r="J11">
        <v>0</v>
      </c>
    </row>
    <row r="12" spans="1:10">
      <c r="A12" s="1">
        <v>44950.250162037039</v>
      </c>
      <c r="B12">
        <v>0</v>
      </c>
      <c r="C12">
        <v>0</v>
      </c>
      <c r="D12">
        <v>0</v>
      </c>
      <c r="E12">
        <v>99.9</v>
      </c>
      <c r="F12">
        <v>0</v>
      </c>
      <c r="J12">
        <v>0</v>
      </c>
    </row>
    <row r="13" spans="1:10">
      <c r="A13" s="1">
        <v>44950.375162037039</v>
      </c>
      <c r="B13">
        <v>0</v>
      </c>
      <c r="C13">
        <v>0</v>
      </c>
      <c r="D13">
        <v>0</v>
      </c>
      <c r="E13">
        <v>100</v>
      </c>
      <c r="F13">
        <v>0</v>
      </c>
      <c r="J13">
        <v>0</v>
      </c>
    </row>
    <row r="14" spans="1:10">
      <c r="A14" s="1">
        <v>44950.500162037039</v>
      </c>
      <c r="B14">
        <v>0</v>
      </c>
      <c r="C14">
        <v>0</v>
      </c>
      <c r="D14">
        <v>0</v>
      </c>
      <c r="E14">
        <v>99.9</v>
      </c>
      <c r="F14">
        <v>0</v>
      </c>
      <c r="J14">
        <v>0</v>
      </c>
    </row>
    <row r="15" spans="1:10">
      <c r="A15" s="1">
        <v>44950.625162037039</v>
      </c>
      <c r="B15">
        <v>0</v>
      </c>
      <c r="C15">
        <v>0</v>
      </c>
      <c r="D15">
        <v>0</v>
      </c>
      <c r="E15">
        <v>99.9</v>
      </c>
      <c r="F15">
        <v>0</v>
      </c>
      <c r="J15">
        <v>0</v>
      </c>
    </row>
    <row r="16" spans="1:10">
      <c r="A16" s="1">
        <v>44950.750162037039</v>
      </c>
      <c r="B16">
        <v>0</v>
      </c>
      <c r="C16">
        <v>0</v>
      </c>
      <c r="D16">
        <v>0</v>
      </c>
      <c r="E16">
        <v>99.9</v>
      </c>
      <c r="F16">
        <v>0</v>
      </c>
      <c r="J16">
        <v>0</v>
      </c>
    </row>
    <row r="17" spans="1:10">
      <c r="A17" s="1">
        <v>44950.875162037039</v>
      </c>
      <c r="B17">
        <v>0</v>
      </c>
      <c r="C17">
        <v>0</v>
      </c>
      <c r="D17">
        <v>0</v>
      </c>
      <c r="E17">
        <v>100</v>
      </c>
      <c r="F17">
        <v>0</v>
      </c>
      <c r="J17">
        <v>0</v>
      </c>
    </row>
    <row r="18" spans="1:10">
      <c r="A18" s="1">
        <v>44951.000162037039</v>
      </c>
      <c r="B18">
        <v>0</v>
      </c>
      <c r="C18">
        <v>0</v>
      </c>
      <c r="D18">
        <v>0</v>
      </c>
      <c r="E18">
        <v>99.9</v>
      </c>
      <c r="F18">
        <v>0</v>
      </c>
      <c r="J18">
        <v>0</v>
      </c>
    </row>
    <row r="19" spans="1:10">
      <c r="A19" s="1">
        <v>44951.125162037039</v>
      </c>
      <c r="B19">
        <v>0</v>
      </c>
      <c r="C19">
        <v>0</v>
      </c>
      <c r="D19">
        <v>0</v>
      </c>
      <c r="E19">
        <v>99.9</v>
      </c>
      <c r="F19">
        <v>0</v>
      </c>
      <c r="J19">
        <v>0</v>
      </c>
    </row>
    <row r="20" spans="1:10">
      <c r="A20" s="1">
        <v>44951.250162037039</v>
      </c>
      <c r="B20">
        <v>0</v>
      </c>
      <c r="C20">
        <v>0</v>
      </c>
      <c r="D20">
        <v>0</v>
      </c>
      <c r="E20">
        <v>99.9</v>
      </c>
      <c r="F20">
        <v>0</v>
      </c>
      <c r="J20">
        <v>0</v>
      </c>
    </row>
    <row r="21" spans="1:10">
      <c r="A21" s="1">
        <v>44951.375162037039</v>
      </c>
      <c r="B21">
        <v>0</v>
      </c>
      <c r="C21">
        <v>0</v>
      </c>
      <c r="D21">
        <v>0</v>
      </c>
      <c r="E21">
        <v>99.9</v>
      </c>
      <c r="F21">
        <v>0</v>
      </c>
      <c r="J21">
        <v>0</v>
      </c>
    </row>
    <row r="22" spans="1:10">
      <c r="A22" s="1">
        <v>44951.500162037039</v>
      </c>
      <c r="B22">
        <v>0</v>
      </c>
      <c r="C22">
        <v>0</v>
      </c>
      <c r="D22">
        <v>0</v>
      </c>
      <c r="E22">
        <v>100</v>
      </c>
      <c r="F22">
        <v>0</v>
      </c>
      <c r="J22">
        <v>0</v>
      </c>
    </row>
    <row r="23" spans="1:10">
      <c r="A23" s="1">
        <v>44951.625150462962</v>
      </c>
      <c r="B23">
        <v>0</v>
      </c>
      <c r="C23">
        <v>0</v>
      </c>
      <c r="D23">
        <v>0</v>
      </c>
      <c r="E23">
        <v>100</v>
      </c>
      <c r="F23">
        <v>0</v>
      </c>
      <c r="J23">
        <v>0</v>
      </c>
    </row>
    <row r="24" spans="1:10">
      <c r="A24" s="1">
        <v>44951.750150462962</v>
      </c>
      <c r="B24">
        <v>0</v>
      </c>
      <c r="C24">
        <v>0</v>
      </c>
      <c r="D24">
        <v>0</v>
      </c>
      <c r="E24">
        <v>100</v>
      </c>
      <c r="F24">
        <v>0</v>
      </c>
      <c r="J24">
        <v>0</v>
      </c>
    </row>
    <row r="25" spans="1:10">
      <c r="A25" s="1">
        <v>44951.875150462962</v>
      </c>
      <c r="B25">
        <v>0</v>
      </c>
      <c r="C25">
        <v>0</v>
      </c>
      <c r="D25">
        <v>0</v>
      </c>
      <c r="E25">
        <v>99.9</v>
      </c>
      <c r="F25">
        <v>0</v>
      </c>
      <c r="J25">
        <v>0</v>
      </c>
    </row>
    <row r="26" spans="1:10">
      <c r="A26" s="1">
        <v>44952.000150462962</v>
      </c>
      <c r="B26">
        <v>0</v>
      </c>
      <c r="C26">
        <v>0</v>
      </c>
      <c r="D26">
        <v>0</v>
      </c>
      <c r="E26">
        <v>100</v>
      </c>
      <c r="F26">
        <v>0</v>
      </c>
      <c r="J26">
        <v>0</v>
      </c>
    </row>
    <row r="27" spans="1:10">
      <c r="A27" s="1">
        <v>44952.125150462962</v>
      </c>
      <c r="B27">
        <v>0</v>
      </c>
      <c r="C27">
        <v>0</v>
      </c>
      <c r="D27">
        <v>0</v>
      </c>
      <c r="E27">
        <v>99.9</v>
      </c>
      <c r="F27">
        <v>0</v>
      </c>
      <c r="J27">
        <v>0</v>
      </c>
    </row>
    <row r="28" spans="1:10">
      <c r="A28" s="1">
        <v>44952.250150462962</v>
      </c>
      <c r="B28">
        <v>0</v>
      </c>
      <c r="C28">
        <v>0</v>
      </c>
      <c r="D28">
        <v>0</v>
      </c>
      <c r="E28">
        <v>99.9</v>
      </c>
      <c r="F28">
        <v>0</v>
      </c>
      <c r="J28">
        <v>0</v>
      </c>
    </row>
    <row r="29" spans="1:10">
      <c r="A29" s="1">
        <v>44952.375150462962</v>
      </c>
      <c r="B29">
        <v>0</v>
      </c>
      <c r="C29">
        <v>0</v>
      </c>
      <c r="D29">
        <v>0</v>
      </c>
      <c r="E29">
        <v>99.9</v>
      </c>
      <c r="F29">
        <v>0</v>
      </c>
      <c r="J29">
        <v>0</v>
      </c>
    </row>
    <row r="30" spans="1:10">
      <c r="A30" s="1">
        <v>44952.500150462962</v>
      </c>
      <c r="B30">
        <v>0</v>
      </c>
      <c r="C30">
        <v>0</v>
      </c>
      <c r="D30">
        <v>0</v>
      </c>
      <c r="E30">
        <v>99.9</v>
      </c>
      <c r="F30">
        <v>0</v>
      </c>
      <c r="J30">
        <v>0</v>
      </c>
    </row>
    <row r="31" spans="1:10">
      <c r="A31" s="1">
        <v>44952.625150462962</v>
      </c>
      <c r="B31">
        <v>0</v>
      </c>
      <c r="C31">
        <v>0</v>
      </c>
      <c r="D31">
        <v>0</v>
      </c>
      <c r="E31">
        <v>99.9</v>
      </c>
      <c r="F31">
        <v>0</v>
      </c>
      <c r="J31">
        <v>0</v>
      </c>
    </row>
    <row r="32" spans="1:10">
      <c r="A32" s="1">
        <v>44952.750162037039</v>
      </c>
      <c r="B32">
        <v>0</v>
      </c>
      <c r="C32">
        <v>0</v>
      </c>
      <c r="D32">
        <v>0</v>
      </c>
      <c r="E32">
        <v>100</v>
      </c>
      <c r="F32">
        <v>0</v>
      </c>
      <c r="J32">
        <v>0</v>
      </c>
    </row>
    <row r="33" spans="1:10">
      <c r="A33" s="1">
        <v>44952.875162037039</v>
      </c>
      <c r="B33">
        <v>0</v>
      </c>
      <c r="C33">
        <v>0</v>
      </c>
      <c r="D33">
        <v>0</v>
      </c>
      <c r="E33">
        <v>100</v>
      </c>
      <c r="F33">
        <v>0</v>
      </c>
      <c r="J33">
        <v>0</v>
      </c>
    </row>
    <row r="34" spans="1:10">
      <c r="A34" s="1">
        <v>44953.000162037039</v>
      </c>
      <c r="B34">
        <v>0</v>
      </c>
      <c r="C34">
        <v>0</v>
      </c>
      <c r="D34">
        <v>0</v>
      </c>
      <c r="E34">
        <v>99.9</v>
      </c>
      <c r="F34">
        <v>0</v>
      </c>
      <c r="J34">
        <v>0</v>
      </c>
    </row>
    <row r="35" spans="1:10">
      <c r="A35" s="1">
        <v>44953.125162037039</v>
      </c>
      <c r="B35">
        <v>0</v>
      </c>
      <c r="C35">
        <v>0</v>
      </c>
      <c r="D35">
        <v>0</v>
      </c>
      <c r="E35">
        <v>100</v>
      </c>
      <c r="F35">
        <v>0</v>
      </c>
      <c r="J35">
        <v>0</v>
      </c>
    </row>
    <row r="36" spans="1:10">
      <c r="A36" s="1">
        <v>44953.250162037039</v>
      </c>
      <c r="B36">
        <v>0</v>
      </c>
      <c r="C36">
        <v>0</v>
      </c>
      <c r="D36">
        <v>0</v>
      </c>
      <c r="E36">
        <v>99.9</v>
      </c>
      <c r="F36">
        <v>0</v>
      </c>
      <c r="J36">
        <v>0</v>
      </c>
    </row>
    <row r="37" spans="1:10">
      <c r="A37" s="1">
        <v>44953.375162037039</v>
      </c>
      <c r="B37">
        <v>0</v>
      </c>
      <c r="C37">
        <v>0</v>
      </c>
      <c r="D37">
        <v>0</v>
      </c>
      <c r="E37">
        <v>99.9</v>
      </c>
      <c r="F37">
        <v>0</v>
      </c>
      <c r="J37">
        <v>0</v>
      </c>
    </row>
    <row r="38" spans="1:10">
      <c r="A38" s="1">
        <v>44953.500162037039</v>
      </c>
      <c r="B38">
        <v>0</v>
      </c>
      <c r="C38">
        <v>0</v>
      </c>
      <c r="D38">
        <v>0</v>
      </c>
      <c r="E38">
        <v>99.9</v>
      </c>
      <c r="F38">
        <v>0</v>
      </c>
      <c r="J38">
        <v>0</v>
      </c>
    </row>
    <row r="39" spans="1:10">
      <c r="A39" s="1">
        <v>44953.625162037039</v>
      </c>
      <c r="B39">
        <v>0</v>
      </c>
      <c r="C39">
        <v>0</v>
      </c>
      <c r="D39">
        <v>0</v>
      </c>
      <c r="E39">
        <v>99.9</v>
      </c>
      <c r="F39">
        <v>0</v>
      </c>
      <c r="J39">
        <v>0</v>
      </c>
    </row>
    <row r="40" spans="1:10">
      <c r="A40" s="1">
        <v>44953.750162037039</v>
      </c>
      <c r="B40">
        <v>0</v>
      </c>
      <c r="C40">
        <v>0</v>
      </c>
      <c r="D40">
        <v>0</v>
      </c>
      <c r="E40">
        <v>100</v>
      </c>
      <c r="F40">
        <v>0</v>
      </c>
      <c r="J40">
        <v>0</v>
      </c>
    </row>
    <row r="41" spans="1:10">
      <c r="A41" s="1">
        <v>44953.875162037039</v>
      </c>
      <c r="B41">
        <v>0</v>
      </c>
      <c r="C41">
        <v>0</v>
      </c>
      <c r="D41">
        <v>0</v>
      </c>
      <c r="E41">
        <v>99.9</v>
      </c>
      <c r="F41">
        <v>0</v>
      </c>
      <c r="J41">
        <v>0</v>
      </c>
    </row>
    <row r="42" spans="1:10">
      <c r="A42" s="1">
        <v>44954.000150462962</v>
      </c>
      <c r="B42">
        <v>0</v>
      </c>
      <c r="C42">
        <v>0</v>
      </c>
      <c r="D42">
        <v>0</v>
      </c>
      <c r="E42">
        <v>99.9</v>
      </c>
      <c r="F42">
        <v>0</v>
      </c>
      <c r="J42">
        <v>0</v>
      </c>
    </row>
    <row r="43" spans="1:10">
      <c r="A43" s="1">
        <v>44954.125150462962</v>
      </c>
      <c r="B43">
        <v>0</v>
      </c>
      <c r="C43">
        <v>0.2</v>
      </c>
      <c r="D43">
        <v>1.7</v>
      </c>
      <c r="E43">
        <v>98.1</v>
      </c>
      <c r="F43">
        <v>0</v>
      </c>
      <c r="J43">
        <v>0.2</v>
      </c>
    </row>
    <row r="44" spans="1:10">
      <c r="A44" s="1">
        <v>44954.250150462962</v>
      </c>
      <c r="B44">
        <v>0</v>
      </c>
      <c r="C44">
        <v>0.2</v>
      </c>
      <c r="D44">
        <v>1.6</v>
      </c>
      <c r="E44">
        <v>98.2</v>
      </c>
      <c r="F44">
        <v>0</v>
      </c>
      <c r="J44">
        <v>0.2</v>
      </c>
    </row>
    <row r="45" spans="1:10">
      <c r="A45" s="1">
        <v>44954.375150462962</v>
      </c>
      <c r="B45">
        <v>0</v>
      </c>
      <c r="C45">
        <v>0.2</v>
      </c>
      <c r="D45">
        <v>1.5</v>
      </c>
      <c r="E45">
        <v>98.3</v>
      </c>
      <c r="F45">
        <v>0</v>
      </c>
      <c r="J45">
        <v>0.2</v>
      </c>
    </row>
    <row r="46" spans="1:10">
      <c r="A46" s="1">
        <v>44954.500150462962</v>
      </c>
      <c r="B46">
        <v>0</v>
      </c>
      <c r="C46">
        <v>0.2</v>
      </c>
      <c r="D46">
        <v>1.7</v>
      </c>
      <c r="E46">
        <v>98.2</v>
      </c>
      <c r="F46">
        <v>0</v>
      </c>
      <c r="J46">
        <v>0.2</v>
      </c>
    </row>
    <row r="47" spans="1:10">
      <c r="A47" s="1">
        <v>44954.625150462962</v>
      </c>
      <c r="B47">
        <v>0</v>
      </c>
      <c r="C47">
        <v>0.2</v>
      </c>
      <c r="D47">
        <v>1.7</v>
      </c>
      <c r="E47">
        <v>98.2</v>
      </c>
      <c r="F47">
        <v>0</v>
      </c>
      <c r="J47">
        <v>0.2</v>
      </c>
    </row>
    <row r="48" spans="1:10">
      <c r="A48" s="1">
        <v>44954.750150462962</v>
      </c>
      <c r="B48">
        <v>0</v>
      </c>
      <c r="C48">
        <v>0</v>
      </c>
      <c r="D48">
        <v>0.3</v>
      </c>
      <c r="E48">
        <v>99.7</v>
      </c>
      <c r="F48">
        <v>0</v>
      </c>
      <c r="J48">
        <v>0</v>
      </c>
    </row>
    <row r="49" spans="1:10">
      <c r="A49" s="1">
        <v>44954.875150462962</v>
      </c>
      <c r="B49">
        <v>0</v>
      </c>
      <c r="C49">
        <v>0</v>
      </c>
      <c r="D49">
        <v>0</v>
      </c>
      <c r="E49">
        <v>99.9</v>
      </c>
      <c r="F49">
        <v>0</v>
      </c>
      <c r="J49">
        <v>0</v>
      </c>
    </row>
    <row r="50" spans="1:10">
      <c r="A50" s="1">
        <v>44955.000162037039</v>
      </c>
      <c r="B50">
        <v>0</v>
      </c>
      <c r="C50">
        <v>0</v>
      </c>
      <c r="D50">
        <v>0</v>
      </c>
      <c r="E50">
        <v>99.9</v>
      </c>
      <c r="F50">
        <v>0</v>
      </c>
      <c r="J50">
        <v>0</v>
      </c>
    </row>
    <row r="51" spans="1:10">
      <c r="A51" s="1">
        <v>44955.125162037039</v>
      </c>
      <c r="B51">
        <v>0</v>
      </c>
      <c r="C51">
        <v>4.7</v>
      </c>
      <c r="D51">
        <v>0.1</v>
      </c>
      <c r="E51">
        <v>95.2</v>
      </c>
      <c r="F51">
        <v>0</v>
      </c>
      <c r="J51">
        <v>4.7</v>
      </c>
    </row>
    <row r="52" spans="1:10">
      <c r="A52" s="1">
        <v>44955.250162037039</v>
      </c>
      <c r="B52">
        <v>0</v>
      </c>
      <c r="C52">
        <v>8.1</v>
      </c>
      <c r="D52">
        <v>0.3</v>
      </c>
      <c r="E52">
        <v>91.6</v>
      </c>
      <c r="F52">
        <v>0</v>
      </c>
      <c r="J52">
        <v>8.1</v>
      </c>
    </row>
    <row r="53" spans="1:10">
      <c r="A53" s="1">
        <v>44955.375162037039</v>
      </c>
      <c r="B53">
        <v>0</v>
      </c>
      <c r="C53">
        <v>10.199999999999999</v>
      </c>
      <c r="D53">
        <v>0.1</v>
      </c>
      <c r="E53">
        <v>89.7</v>
      </c>
      <c r="F53">
        <v>0</v>
      </c>
      <c r="J53">
        <v>10.199999999999999</v>
      </c>
    </row>
    <row r="54" spans="1:10">
      <c r="A54" s="1">
        <v>44955.500162037039</v>
      </c>
      <c r="B54">
        <v>0</v>
      </c>
      <c r="C54">
        <v>6.3</v>
      </c>
      <c r="D54">
        <v>0</v>
      </c>
      <c r="E54">
        <v>93.7</v>
      </c>
      <c r="F54">
        <v>0</v>
      </c>
      <c r="J54">
        <v>6.3</v>
      </c>
    </row>
    <row r="55" spans="1:10">
      <c r="A55" s="1">
        <v>44955.625162037039</v>
      </c>
      <c r="B55">
        <v>0</v>
      </c>
      <c r="C55">
        <v>0</v>
      </c>
      <c r="D55">
        <v>0</v>
      </c>
      <c r="E55">
        <v>99.9</v>
      </c>
      <c r="F55">
        <v>0</v>
      </c>
      <c r="J55">
        <v>0</v>
      </c>
    </row>
    <row r="56" spans="1:10">
      <c r="A56" s="1">
        <v>44955.750162037039</v>
      </c>
      <c r="B56">
        <v>0</v>
      </c>
      <c r="C56">
        <v>0</v>
      </c>
      <c r="D56">
        <v>0</v>
      </c>
      <c r="E56">
        <v>99.9</v>
      </c>
      <c r="F56">
        <v>0</v>
      </c>
      <c r="J56">
        <v>0</v>
      </c>
    </row>
    <row r="57" spans="1:10">
      <c r="A57" s="1">
        <v>44955.875162037039</v>
      </c>
      <c r="B57">
        <v>0</v>
      </c>
      <c r="C57">
        <v>0</v>
      </c>
      <c r="D57">
        <v>0</v>
      </c>
      <c r="E57">
        <v>99.9</v>
      </c>
      <c r="F57">
        <v>0</v>
      </c>
      <c r="J57">
        <v>0</v>
      </c>
    </row>
    <row r="59" spans="1:10">
      <c r="A59" t="s">
        <v>753</v>
      </c>
      <c r="B59">
        <v>8.9285714285714281E-3</v>
      </c>
      <c r="C59">
        <v>0.54821428571428565</v>
      </c>
      <c r="D59">
        <v>0.1767857142857143</v>
      </c>
      <c r="E59">
        <v>99.210714285714275</v>
      </c>
      <c r="F59">
        <v>0</v>
      </c>
      <c r="G59" t="e">
        <v>#DIV/0!</v>
      </c>
      <c r="H59" t="e">
        <v>#DIV/0!</v>
      </c>
      <c r="I59" t="e">
        <v>#DIV/0!</v>
      </c>
      <c r="J59">
        <v>0.55714285714285716</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4E67F-3CCB-4D3F-8E45-EA58F98EBE62}">
  <dimension ref="A1:C702"/>
  <sheetViews>
    <sheetView workbookViewId="0"/>
  </sheetViews>
  <sheetFormatPr defaultRowHeight="17.399999999999999"/>
  <cols>
    <col min="1" max="1" width="17.19921875" bestFit="1" customWidth="1"/>
    <col min="2" max="3" width="8.796875" style="8"/>
  </cols>
  <sheetData>
    <row r="1" spans="1:2">
      <c r="A1" t="s">
        <v>37</v>
      </c>
    </row>
    <row r="2" spans="1:2">
      <c r="A2" t="s">
        <v>37</v>
      </c>
      <c r="B2" s="8" t="s">
        <v>38</v>
      </c>
    </row>
    <row r="3" spans="1:2">
      <c r="A3" t="s">
        <v>37</v>
      </c>
      <c r="B3" s="8" t="s">
        <v>39</v>
      </c>
    </row>
    <row r="4" spans="1:2">
      <c r="A4" t="s">
        <v>37</v>
      </c>
      <c r="B4" s="8" t="s">
        <v>40</v>
      </c>
    </row>
    <row r="5" spans="1:2">
      <c r="A5" t="s">
        <v>37</v>
      </c>
      <c r="B5" s="8" t="s">
        <v>41</v>
      </c>
    </row>
    <row r="6" spans="1:2">
      <c r="A6" t="s">
        <v>37</v>
      </c>
      <c r="B6" s="8" t="s">
        <v>42</v>
      </c>
    </row>
    <row r="7" spans="1:2">
      <c r="A7" t="s">
        <v>37</v>
      </c>
      <c r="B7" s="8" t="s">
        <v>43</v>
      </c>
    </row>
    <row r="8" spans="1:2">
      <c r="A8" t="s">
        <v>37</v>
      </c>
      <c r="B8" s="8" t="s">
        <v>44</v>
      </c>
    </row>
    <row r="9" spans="1:2">
      <c r="A9" t="s">
        <v>37</v>
      </c>
      <c r="B9" s="8" t="s">
        <v>45</v>
      </c>
    </row>
    <row r="10" spans="1:2">
      <c r="A10" t="s">
        <v>37</v>
      </c>
      <c r="B10" s="8" t="s">
        <v>46</v>
      </c>
    </row>
    <row r="11" spans="1:2">
      <c r="A11" t="s">
        <v>37</v>
      </c>
      <c r="B11" s="8" t="s">
        <v>47</v>
      </c>
    </row>
    <row r="12" spans="1:2">
      <c r="A12" t="s">
        <v>37</v>
      </c>
      <c r="B12" s="8" t="s">
        <v>48</v>
      </c>
    </row>
    <row r="13" spans="1:2">
      <c r="A13" t="s">
        <v>37</v>
      </c>
    </row>
    <row r="14" spans="1:2">
      <c r="A14" t="s">
        <v>37</v>
      </c>
      <c r="B14" s="8" t="s">
        <v>49</v>
      </c>
    </row>
    <row r="15" spans="1:2">
      <c r="A15" t="s">
        <v>37</v>
      </c>
      <c r="B15" s="8" t="s">
        <v>50</v>
      </c>
    </row>
    <row r="16" spans="1:2">
      <c r="A16" t="s">
        <v>37</v>
      </c>
      <c r="B16" s="8" t="s">
        <v>51</v>
      </c>
    </row>
    <row r="17" spans="1:2">
      <c r="A17" t="s">
        <v>37</v>
      </c>
      <c r="B17" s="8" t="s">
        <v>52</v>
      </c>
    </row>
    <row r="18" spans="1:2">
      <c r="A18" t="s">
        <v>37</v>
      </c>
    </row>
    <row r="19" spans="1:2">
      <c r="A19" t="s">
        <v>37</v>
      </c>
      <c r="B19" s="8" t="s">
        <v>38</v>
      </c>
    </row>
    <row r="20" spans="1:2">
      <c r="A20" t="s">
        <v>37</v>
      </c>
      <c r="B20" s="8" t="s">
        <v>38</v>
      </c>
    </row>
    <row r="21" spans="1:2">
      <c r="A21" t="s">
        <v>53</v>
      </c>
    </row>
    <row r="22" spans="1:2">
      <c r="A22" t="s">
        <v>54</v>
      </c>
    </row>
    <row r="23" spans="1:2">
      <c r="A23" t="s">
        <v>54</v>
      </c>
    </row>
    <row r="24" spans="1:2">
      <c r="A24" t="s">
        <v>54</v>
      </c>
      <c r="B24" s="8" t="s">
        <v>55</v>
      </c>
    </row>
    <row r="25" spans="1:2">
      <c r="A25" t="s">
        <v>54</v>
      </c>
      <c r="B25" s="8" t="s">
        <v>56</v>
      </c>
    </row>
    <row r="26" spans="1:2">
      <c r="A26" t="s">
        <v>54</v>
      </c>
      <c r="B26" s="8" t="s">
        <v>57</v>
      </c>
    </row>
    <row r="27" spans="1:2">
      <c r="A27" t="s">
        <v>54</v>
      </c>
      <c r="B27" s="8" t="s">
        <v>58</v>
      </c>
    </row>
    <row r="28" spans="1:2">
      <c r="A28" t="s">
        <v>54</v>
      </c>
      <c r="B28" s="8" t="s">
        <v>59</v>
      </c>
    </row>
    <row r="29" spans="1:2">
      <c r="A29" t="s">
        <v>54</v>
      </c>
      <c r="B29" s="8" t="s">
        <v>60</v>
      </c>
    </row>
    <row r="30" spans="1:2">
      <c r="A30" t="s">
        <v>54</v>
      </c>
    </row>
    <row r="31" spans="1:2">
      <c r="A31" t="s">
        <v>54</v>
      </c>
      <c r="B31" s="8" t="s">
        <v>61</v>
      </c>
    </row>
    <row r="32" spans="1:2">
      <c r="A32" t="s">
        <v>54</v>
      </c>
      <c r="B32" s="8" t="s">
        <v>62</v>
      </c>
    </row>
    <row r="33" spans="1:2">
      <c r="A33" t="s">
        <v>54</v>
      </c>
      <c r="B33" s="8" t="s">
        <v>63</v>
      </c>
    </row>
    <row r="34" spans="1:2">
      <c r="A34" t="s">
        <v>54</v>
      </c>
    </row>
    <row r="35" spans="1:2">
      <c r="A35" t="s">
        <v>54</v>
      </c>
      <c r="B35" s="8" t="s">
        <v>64</v>
      </c>
    </row>
    <row r="36" spans="1:2">
      <c r="A36" t="s">
        <v>54</v>
      </c>
      <c r="B36" s="8" t="s">
        <v>56</v>
      </c>
    </row>
    <row r="37" spans="1:2">
      <c r="A37" t="s">
        <v>54</v>
      </c>
      <c r="B37" s="8" t="s">
        <v>57</v>
      </c>
    </row>
    <row r="38" spans="1:2">
      <c r="A38" t="s">
        <v>54</v>
      </c>
      <c r="B38" s="8" t="s">
        <v>58</v>
      </c>
    </row>
    <row r="39" spans="1:2">
      <c r="A39" t="s">
        <v>54</v>
      </c>
      <c r="B39" s="8" t="s">
        <v>59</v>
      </c>
    </row>
    <row r="40" spans="1:2">
      <c r="A40" t="s">
        <v>54</v>
      </c>
      <c r="B40" s="8" t="s">
        <v>60</v>
      </c>
    </row>
    <row r="41" spans="1:2">
      <c r="A41" t="s">
        <v>54</v>
      </c>
    </row>
    <row r="42" spans="1:2">
      <c r="A42" t="s">
        <v>54</v>
      </c>
      <c r="B42" s="8" t="s">
        <v>61</v>
      </c>
    </row>
    <row r="43" spans="1:2">
      <c r="A43" t="s">
        <v>54</v>
      </c>
      <c r="B43" s="8" t="s">
        <v>65</v>
      </c>
    </row>
    <row r="44" spans="1:2">
      <c r="A44" t="s">
        <v>54</v>
      </c>
      <c r="B44" s="8" t="s">
        <v>63</v>
      </c>
    </row>
    <row r="45" spans="1:2">
      <c r="A45" t="s">
        <v>54</v>
      </c>
    </row>
    <row r="46" spans="1:2">
      <c r="A46" t="s">
        <v>54</v>
      </c>
      <c r="B46" s="8" t="s">
        <v>66</v>
      </c>
    </row>
    <row r="47" spans="1:2">
      <c r="A47" t="s">
        <v>54</v>
      </c>
      <c r="B47" s="8" t="s">
        <v>56</v>
      </c>
    </row>
    <row r="48" spans="1:2">
      <c r="A48" t="s">
        <v>54</v>
      </c>
      <c r="B48" s="8" t="s">
        <v>57</v>
      </c>
    </row>
    <row r="49" spans="1:2">
      <c r="A49" t="s">
        <v>54</v>
      </c>
      <c r="B49" s="8" t="s">
        <v>58</v>
      </c>
    </row>
    <row r="50" spans="1:2">
      <c r="A50" t="s">
        <v>54</v>
      </c>
    </row>
    <row r="51" spans="1:2">
      <c r="A51" t="s">
        <v>54</v>
      </c>
    </row>
    <row r="52" spans="1:2">
      <c r="A52" t="s">
        <v>54</v>
      </c>
      <c r="B52" s="8" t="s">
        <v>67</v>
      </c>
    </row>
    <row r="53" spans="1:2">
      <c r="A53" t="s">
        <v>54</v>
      </c>
      <c r="B53" s="8" t="s">
        <v>56</v>
      </c>
    </row>
    <row r="54" spans="1:2">
      <c r="A54" t="s">
        <v>54</v>
      </c>
      <c r="B54" s="8" t="s">
        <v>57</v>
      </c>
    </row>
    <row r="55" spans="1:2">
      <c r="A55" t="s">
        <v>54</v>
      </c>
      <c r="B55" s="8" t="s">
        <v>58</v>
      </c>
    </row>
    <row r="56" spans="1:2">
      <c r="A56" t="s">
        <v>54</v>
      </c>
    </row>
    <row r="57" spans="1:2">
      <c r="A57" t="s">
        <v>54</v>
      </c>
    </row>
    <row r="58" spans="1:2">
      <c r="A58" t="s">
        <v>54</v>
      </c>
      <c r="B58" s="8" t="s">
        <v>68</v>
      </c>
    </row>
    <row r="59" spans="1:2">
      <c r="A59" t="s">
        <v>54</v>
      </c>
      <c r="B59" s="8" t="s">
        <v>56</v>
      </c>
    </row>
    <row r="60" spans="1:2">
      <c r="A60" t="s">
        <v>54</v>
      </c>
      <c r="B60" s="8" t="s">
        <v>57</v>
      </c>
    </row>
    <row r="61" spans="1:2">
      <c r="A61" t="s">
        <v>54</v>
      </c>
      <c r="B61" s="8" t="s">
        <v>58</v>
      </c>
    </row>
    <row r="62" spans="1:2">
      <c r="A62" t="s">
        <v>54</v>
      </c>
    </row>
    <row r="63" spans="1:2">
      <c r="A63" t="s">
        <v>54</v>
      </c>
    </row>
    <row r="64" spans="1:2">
      <c r="A64" t="s">
        <v>54</v>
      </c>
      <c r="B64" s="8" t="s">
        <v>69</v>
      </c>
    </row>
    <row r="65" spans="1:2">
      <c r="A65" t="s">
        <v>54</v>
      </c>
      <c r="B65" s="8" t="s">
        <v>56</v>
      </c>
    </row>
    <row r="66" spans="1:2">
      <c r="A66" t="s">
        <v>54</v>
      </c>
      <c r="B66" s="8" t="s">
        <v>57</v>
      </c>
    </row>
    <row r="67" spans="1:2">
      <c r="A67" t="s">
        <v>54</v>
      </c>
      <c r="B67" s="8" t="s">
        <v>58</v>
      </c>
    </row>
    <row r="68" spans="1:2">
      <c r="A68" t="s">
        <v>54</v>
      </c>
      <c r="B68" s="8" t="s">
        <v>59</v>
      </c>
    </row>
    <row r="69" spans="1:2">
      <c r="A69" t="s">
        <v>54</v>
      </c>
      <c r="B69" s="8" t="s">
        <v>60</v>
      </c>
    </row>
    <row r="70" spans="1:2">
      <c r="A70" t="s">
        <v>54</v>
      </c>
    </row>
    <row r="71" spans="1:2">
      <c r="A71" t="s">
        <v>54</v>
      </c>
      <c r="B71" s="8" t="s">
        <v>70</v>
      </c>
    </row>
    <row r="72" spans="1:2">
      <c r="A72" t="s">
        <v>71</v>
      </c>
    </row>
    <row r="73" spans="1:2">
      <c r="A73" t="s">
        <v>71</v>
      </c>
      <c r="B73" s="8" t="s">
        <v>72</v>
      </c>
    </row>
    <row r="74" spans="1:2">
      <c r="A74" t="s">
        <v>71</v>
      </c>
      <c r="B74" s="8" t="s">
        <v>73</v>
      </c>
    </row>
    <row r="75" spans="1:2">
      <c r="A75" t="s">
        <v>71</v>
      </c>
      <c r="B75" s="8" t="s">
        <v>739</v>
      </c>
    </row>
    <row r="76" spans="1:2">
      <c r="A76" t="s">
        <v>71</v>
      </c>
      <c r="B76" s="8" t="s">
        <v>740</v>
      </c>
    </row>
    <row r="77" spans="1:2">
      <c r="A77" t="s">
        <v>71</v>
      </c>
      <c r="B77" s="8" t="s">
        <v>741</v>
      </c>
    </row>
    <row r="78" spans="1:2">
      <c r="A78" t="s">
        <v>71</v>
      </c>
      <c r="B78" s="8" t="s">
        <v>742</v>
      </c>
    </row>
    <row r="79" spans="1:2">
      <c r="A79" t="s">
        <v>71</v>
      </c>
      <c r="B79" s="8" t="s">
        <v>743</v>
      </c>
    </row>
    <row r="80" spans="1:2">
      <c r="A80" t="s">
        <v>71</v>
      </c>
      <c r="B80" s="8" t="s">
        <v>744</v>
      </c>
    </row>
    <row r="81" spans="1:2">
      <c r="A81" t="s">
        <v>71</v>
      </c>
      <c r="B81" s="8" t="s">
        <v>745</v>
      </c>
    </row>
    <row r="82" spans="1:2">
      <c r="A82" t="s">
        <v>71</v>
      </c>
      <c r="B82" s="8" t="s">
        <v>746</v>
      </c>
    </row>
    <row r="83" spans="1:2">
      <c r="A83" t="s">
        <v>71</v>
      </c>
      <c r="B83" s="8" t="s">
        <v>74</v>
      </c>
    </row>
    <row r="84" spans="1:2">
      <c r="A84" t="s">
        <v>71</v>
      </c>
      <c r="B84" s="8" t="s">
        <v>747</v>
      </c>
    </row>
    <row r="85" spans="1:2">
      <c r="A85" t="s">
        <v>71</v>
      </c>
      <c r="B85" s="8" t="s">
        <v>740</v>
      </c>
    </row>
    <row r="86" spans="1:2">
      <c r="A86" t="s">
        <v>71</v>
      </c>
      <c r="B86" s="8" t="s">
        <v>748</v>
      </c>
    </row>
    <row r="87" spans="1:2">
      <c r="A87" t="s">
        <v>71</v>
      </c>
      <c r="B87" s="8" t="s">
        <v>742</v>
      </c>
    </row>
    <row r="88" spans="1:2">
      <c r="A88" t="s">
        <v>71</v>
      </c>
      <c r="B88" s="8" t="s">
        <v>749</v>
      </c>
    </row>
    <row r="89" spans="1:2">
      <c r="A89" t="s">
        <v>71</v>
      </c>
      <c r="B89" s="8" t="s">
        <v>744</v>
      </c>
    </row>
    <row r="90" spans="1:2">
      <c r="A90" t="s">
        <v>71</v>
      </c>
      <c r="B90" s="8" t="s">
        <v>750</v>
      </c>
    </row>
    <row r="91" spans="1:2">
      <c r="A91" t="s">
        <v>71</v>
      </c>
      <c r="B91" s="8" t="s">
        <v>746</v>
      </c>
    </row>
    <row r="92" spans="1:2">
      <c r="A92" t="s">
        <v>71</v>
      </c>
      <c r="B92" s="8" t="s">
        <v>75</v>
      </c>
    </row>
    <row r="93" spans="1:2">
      <c r="A93" t="s">
        <v>76</v>
      </c>
    </row>
    <row r="94" spans="1:2">
      <c r="A94" t="s">
        <v>76</v>
      </c>
      <c r="B94" s="8" t="s">
        <v>77</v>
      </c>
    </row>
    <row r="95" spans="1:2">
      <c r="A95" t="s">
        <v>76</v>
      </c>
      <c r="B95" s="8" t="s">
        <v>78</v>
      </c>
    </row>
    <row r="96" spans="1:2">
      <c r="A96" t="s">
        <v>76</v>
      </c>
      <c r="B96" s="8" t="s">
        <v>79</v>
      </c>
    </row>
    <row r="97" spans="1:2">
      <c r="A97" t="s">
        <v>76</v>
      </c>
      <c r="B97" s="8" t="s">
        <v>80</v>
      </c>
    </row>
    <row r="98" spans="1:2">
      <c r="A98" t="s">
        <v>76</v>
      </c>
      <c r="B98" s="8" t="s">
        <v>81</v>
      </c>
    </row>
    <row r="99" spans="1:2">
      <c r="A99" t="s">
        <v>76</v>
      </c>
      <c r="B99" s="8" t="s">
        <v>82</v>
      </c>
    </row>
    <row r="100" spans="1:2">
      <c r="A100" t="s">
        <v>76</v>
      </c>
      <c r="B100" s="8" t="s">
        <v>83</v>
      </c>
    </row>
    <row r="101" spans="1:2">
      <c r="A101" t="s">
        <v>76</v>
      </c>
      <c r="B101" s="8" t="s">
        <v>84</v>
      </c>
    </row>
    <row r="102" spans="1:2">
      <c r="A102" t="s">
        <v>76</v>
      </c>
      <c r="B102" s="8" t="s">
        <v>85</v>
      </c>
    </row>
    <row r="103" spans="1:2">
      <c r="A103" t="s">
        <v>76</v>
      </c>
      <c r="B103" s="8" t="s">
        <v>86</v>
      </c>
    </row>
    <row r="104" spans="1:2">
      <c r="A104" t="s">
        <v>76</v>
      </c>
      <c r="B104" s="8" t="s">
        <v>87</v>
      </c>
    </row>
    <row r="105" spans="1:2">
      <c r="A105" t="s">
        <v>76</v>
      </c>
      <c r="B105" s="8" t="s">
        <v>88</v>
      </c>
    </row>
    <row r="106" spans="1:2">
      <c r="A106" t="s">
        <v>76</v>
      </c>
      <c r="B106" s="8" t="s">
        <v>89</v>
      </c>
    </row>
    <row r="107" spans="1:2">
      <c r="A107" t="s">
        <v>76</v>
      </c>
      <c r="B107" s="8" t="s">
        <v>90</v>
      </c>
    </row>
    <row r="108" spans="1:2">
      <c r="A108" t="s">
        <v>76</v>
      </c>
      <c r="B108" s="8" t="s">
        <v>91</v>
      </c>
    </row>
    <row r="109" spans="1:2">
      <c r="A109" t="s">
        <v>76</v>
      </c>
      <c r="B109" s="8" t="s">
        <v>92</v>
      </c>
    </row>
    <row r="110" spans="1:2">
      <c r="A110" t="s">
        <v>76</v>
      </c>
      <c r="B110" s="8" t="s">
        <v>93</v>
      </c>
    </row>
    <row r="111" spans="1:2">
      <c r="A111" t="s">
        <v>76</v>
      </c>
      <c r="B111" s="8" t="s">
        <v>94</v>
      </c>
    </row>
    <row r="112" spans="1:2">
      <c r="A112" t="s">
        <v>76</v>
      </c>
      <c r="B112" s="8" t="s">
        <v>95</v>
      </c>
    </row>
    <row r="113" spans="1:2">
      <c r="A113" t="s">
        <v>76</v>
      </c>
      <c r="B113" s="8" t="s">
        <v>96</v>
      </c>
    </row>
    <row r="114" spans="1:2">
      <c r="A114" t="s">
        <v>76</v>
      </c>
      <c r="B114" s="8" t="s">
        <v>97</v>
      </c>
    </row>
    <row r="115" spans="1:2">
      <c r="A115" t="s">
        <v>76</v>
      </c>
      <c r="B115" s="8" t="s">
        <v>98</v>
      </c>
    </row>
    <row r="116" spans="1:2">
      <c r="A116" t="s">
        <v>99</v>
      </c>
    </row>
    <row r="117" spans="1:2">
      <c r="A117" t="s">
        <v>100</v>
      </c>
    </row>
    <row r="118" spans="1:2">
      <c r="A118" t="s">
        <v>100</v>
      </c>
      <c r="B118" s="8" t="s">
        <v>101</v>
      </c>
    </row>
    <row r="119" spans="1:2">
      <c r="A119" t="s">
        <v>100</v>
      </c>
      <c r="B119" s="8" t="s">
        <v>102</v>
      </c>
    </row>
    <row r="120" spans="1:2">
      <c r="A120" t="s">
        <v>100</v>
      </c>
      <c r="B120" s="8" t="s">
        <v>103</v>
      </c>
    </row>
    <row r="121" spans="1:2">
      <c r="A121" t="s">
        <v>100</v>
      </c>
      <c r="B121" s="8" t="s">
        <v>104</v>
      </c>
    </row>
    <row r="122" spans="1:2">
      <c r="A122" t="s">
        <v>100</v>
      </c>
      <c r="B122" s="8" t="s">
        <v>105</v>
      </c>
    </row>
    <row r="123" spans="1:2">
      <c r="A123" t="s">
        <v>100</v>
      </c>
      <c r="B123" s="8" t="s">
        <v>106</v>
      </c>
    </row>
    <row r="124" spans="1:2">
      <c r="A124" t="s">
        <v>100</v>
      </c>
      <c r="B124" s="8" t="s">
        <v>107</v>
      </c>
    </row>
    <row r="125" spans="1:2">
      <c r="A125" t="s">
        <v>100</v>
      </c>
      <c r="B125" s="8" t="s">
        <v>108</v>
      </c>
    </row>
    <row r="126" spans="1:2">
      <c r="A126" t="s">
        <v>100</v>
      </c>
      <c r="B126" s="8" t="s">
        <v>109</v>
      </c>
    </row>
    <row r="127" spans="1:2">
      <c r="A127" t="s">
        <v>100</v>
      </c>
      <c r="B127" s="8" t="s">
        <v>110</v>
      </c>
    </row>
    <row r="128" spans="1:2">
      <c r="A128" t="s">
        <v>100</v>
      </c>
      <c r="B128" s="8" t="s">
        <v>111</v>
      </c>
    </row>
    <row r="129" spans="1:2">
      <c r="A129" t="s">
        <v>100</v>
      </c>
      <c r="B129" s="8" t="s">
        <v>112</v>
      </c>
    </row>
    <row r="130" spans="1:2">
      <c r="A130" t="s">
        <v>100</v>
      </c>
      <c r="B130" s="8" t="s">
        <v>113</v>
      </c>
    </row>
    <row r="131" spans="1:2">
      <c r="A131" t="s">
        <v>100</v>
      </c>
      <c r="B131" s="8" t="s">
        <v>114</v>
      </c>
    </row>
    <row r="132" spans="1:2">
      <c r="A132" t="s">
        <v>100</v>
      </c>
      <c r="B132" s="8" t="s">
        <v>115</v>
      </c>
    </row>
    <row r="133" spans="1:2">
      <c r="A133" t="s">
        <v>100</v>
      </c>
      <c r="B133" s="8" t="s">
        <v>116</v>
      </c>
    </row>
    <row r="134" spans="1:2">
      <c r="A134" t="s">
        <v>100</v>
      </c>
      <c r="B134" s="8" t="s">
        <v>117</v>
      </c>
    </row>
    <row r="135" spans="1:2">
      <c r="A135" t="s">
        <v>100</v>
      </c>
      <c r="B135" s="8" t="s">
        <v>118</v>
      </c>
    </row>
    <row r="136" spans="1:2">
      <c r="A136" t="s">
        <v>100</v>
      </c>
      <c r="B136" s="8" t="s">
        <v>119</v>
      </c>
    </row>
    <row r="137" spans="1:2">
      <c r="A137" t="s">
        <v>100</v>
      </c>
      <c r="B137" s="8" t="s">
        <v>120</v>
      </c>
    </row>
    <row r="138" spans="1:2">
      <c r="A138" t="s">
        <v>100</v>
      </c>
      <c r="B138" s="8" t="s">
        <v>121</v>
      </c>
    </row>
    <row r="139" spans="1:2">
      <c r="A139" t="s">
        <v>100</v>
      </c>
      <c r="B139" s="8" t="s">
        <v>122</v>
      </c>
    </row>
    <row r="140" spans="1:2">
      <c r="A140" t="s">
        <v>100</v>
      </c>
      <c r="B140" s="8" t="s">
        <v>123</v>
      </c>
    </row>
    <row r="141" spans="1:2">
      <c r="A141" t="s">
        <v>100</v>
      </c>
      <c r="B141" s="8" t="s">
        <v>124</v>
      </c>
    </row>
    <row r="142" spans="1:2">
      <c r="A142" t="s">
        <v>100</v>
      </c>
      <c r="B142" s="8" t="s">
        <v>125</v>
      </c>
    </row>
    <row r="143" spans="1:2">
      <c r="A143" t="s">
        <v>100</v>
      </c>
    </row>
    <row r="144" spans="1:2">
      <c r="A144" t="s">
        <v>100</v>
      </c>
      <c r="B144" s="8" t="s">
        <v>126</v>
      </c>
    </row>
    <row r="145" spans="1:2">
      <c r="A145" t="s">
        <v>100</v>
      </c>
      <c r="B145" s="8" t="s">
        <v>102</v>
      </c>
    </row>
    <row r="146" spans="1:2">
      <c r="A146" t="s">
        <v>100</v>
      </c>
      <c r="B146" s="8" t="s">
        <v>103</v>
      </c>
    </row>
    <row r="147" spans="1:2">
      <c r="A147" t="s">
        <v>100</v>
      </c>
      <c r="B147" s="8" t="s">
        <v>104</v>
      </c>
    </row>
    <row r="148" spans="1:2">
      <c r="A148" t="s">
        <v>100</v>
      </c>
      <c r="B148" s="8" t="s">
        <v>105</v>
      </c>
    </row>
    <row r="149" spans="1:2">
      <c r="A149" t="s">
        <v>100</v>
      </c>
      <c r="B149" s="8" t="s">
        <v>106</v>
      </c>
    </row>
    <row r="150" spans="1:2">
      <c r="A150" t="s">
        <v>100</v>
      </c>
      <c r="B150" s="8" t="s">
        <v>107</v>
      </c>
    </row>
    <row r="151" spans="1:2">
      <c r="A151" t="s">
        <v>100</v>
      </c>
      <c r="B151" s="8" t="s">
        <v>127</v>
      </c>
    </row>
    <row r="152" spans="1:2">
      <c r="A152" t="s">
        <v>100</v>
      </c>
      <c r="B152" s="8" t="s">
        <v>109</v>
      </c>
    </row>
    <row r="153" spans="1:2">
      <c r="A153" t="s">
        <v>100</v>
      </c>
      <c r="B153" s="8" t="s">
        <v>110</v>
      </c>
    </row>
    <row r="154" spans="1:2">
      <c r="A154" t="s">
        <v>100</v>
      </c>
      <c r="B154" s="8" t="s">
        <v>111</v>
      </c>
    </row>
    <row r="155" spans="1:2">
      <c r="A155" t="s">
        <v>100</v>
      </c>
      <c r="B155" s="8" t="s">
        <v>128</v>
      </c>
    </row>
    <row r="156" spans="1:2">
      <c r="A156" t="s">
        <v>100</v>
      </c>
      <c r="B156" s="8" t="s">
        <v>113</v>
      </c>
    </row>
    <row r="157" spans="1:2">
      <c r="A157" t="s">
        <v>100</v>
      </c>
      <c r="B157" s="8" t="s">
        <v>129</v>
      </c>
    </row>
    <row r="158" spans="1:2">
      <c r="A158" t="s">
        <v>100</v>
      </c>
      <c r="B158" s="8" t="s">
        <v>130</v>
      </c>
    </row>
    <row r="159" spans="1:2">
      <c r="A159" t="s">
        <v>100</v>
      </c>
      <c r="B159" s="8" t="s">
        <v>116</v>
      </c>
    </row>
    <row r="160" spans="1:2">
      <c r="A160" t="s">
        <v>100</v>
      </c>
      <c r="B160" s="8" t="s">
        <v>117</v>
      </c>
    </row>
    <row r="161" spans="1:2">
      <c r="A161" t="s">
        <v>100</v>
      </c>
      <c r="B161" s="8" t="s">
        <v>118</v>
      </c>
    </row>
    <row r="162" spans="1:2">
      <c r="A162" t="s">
        <v>100</v>
      </c>
      <c r="B162" s="8" t="s">
        <v>119</v>
      </c>
    </row>
    <row r="163" spans="1:2">
      <c r="A163" t="s">
        <v>100</v>
      </c>
      <c r="B163" s="8" t="s">
        <v>120</v>
      </c>
    </row>
    <row r="164" spans="1:2">
      <c r="A164" t="s">
        <v>100</v>
      </c>
      <c r="B164" s="8" t="s">
        <v>121</v>
      </c>
    </row>
    <row r="165" spans="1:2">
      <c r="A165" t="s">
        <v>100</v>
      </c>
      <c r="B165" s="8" t="s">
        <v>122</v>
      </c>
    </row>
    <row r="166" spans="1:2">
      <c r="A166" t="s">
        <v>100</v>
      </c>
      <c r="B166" s="8" t="s">
        <v>123</v>
      </c>
    </row>
    <row r="167" spans="1:2">
      <c r="A167" t="s">
        <v>100</v>
      </c>
      <c r="B167" s="8" t="s">
        <v>124</v>
      </c>
    </row>
    <row r="168" spans="1:2">
      <c r="A168" t="s">
        <v>100</v>
      </c>
      <c r="B168" s="8" t="s">
        <v>125</v>
      </c>
    </row>
    <row r="169" spans="1:2">
      <c r="A169" t="s">
        <v>100</v>
      </c>
    </row>
    <row r="170" spans="1:2">
      <c r="A170" t="s">
        <v>100</v>
      </c>
      <c r="B170" s="8" t="s">
        <v>131</v>
      </c>
    </row>
    <row r="171" spans="1:2">
      <c r="A171" t="s">
        <v>100</v>
      </c>
      <c r="B171" s="8" t="s">
        <v>102</v>
      </c>
    </row>
    <row r="172" spans="1:2">
      <c r="A172" t="s">
        <v>100</v>
      </c>
      <c r="B172" s="8" t="s">
        <v>103</v>
      </c>
    </row>
    <row r="173" spans="1:2">
      <c r="A173" t="s">
        <v>100</v>
      </c>
      <c r="B173" s="8" t="s">
        <v>104</v>
      </c>
    </row>
    <row r="174" spans="1:2">
      <c r="A174" t="s">
        <v>100</v>
      </c>
      <c r="B174" s="8" t="s">
        <v>105</v>
      </c>
    </row>
    <row r="175" spans="1:2">
      <c r="A175" t="s">
        <v>100</v>
      </c>
      <c r="B175" s="8" t="s">
        <v>106</v>
      </c>
    </row>
    <row r="176" spans="1:2">
      <c r="A176" t="s">
        <v>100</v>
      </c>
      <c r="B176" s="8" t="s">
        <v>107</v>
      </c>
    </row>
    <row r="177" spans="1:2">
      <c r="A177" t="s">
        <v>100</v>
      </c>
      <c r="B177" s="8" t="s">
        <v>132</v>
      </c>
    </row>
    <row r="178" spans="1:2">
      <c r="A178" t="s">
        <v>100</v>
      </c>
      <c r="B178" s="8" t="s">
        <v>109</v>
      </c>
    </row>
    <row r="179" spans="1:2">
      <c r="A179" t="s">
        <v>100</v>
      </c>
      <c r="B179" s="8" t="s">
        <v>110</v>
      </c>
    </row>
    <row r="180" spans="1:2">
      <c r="A180" t="s">
        <v>100</v>
      </c>
      <c r="B180" s="8" t="s">
        <v>111</v>
      </c>
    </row>
    <row r="181" spans="1:2">
      <c r="A181" t="s">
        <v>100</v>
      </c>
      <c r="B181" s="8" t="s">
        <v>133</v>
      </c>
    </row>
    <row r="182" spans="1:2">
      <c r="A182" t="s">
        <v>100</v>
      </c>
      <c r="B182" s="8" t="s">
        <v>113</v>
      </c>
    </row>
    <row r="183" spans="1:2">
      <c r="A183" t="s">
        <v>100</v>
      </c>
      <c r="B183" s="8" t="s">
        <v>134</v>
      </c>
    </row>
    <row r="184" spans="1:2">
      <c r="A184" t="s">
        <v>100</v>
      </c>
      <c r="B184" s="8" t="s">
        <v>135</v>
      </c>
    </row>
    <row r="185" spans="1:2">
      <c r="A185" t="s">
        <v>100</v>
      </c>
      <c r="B185" s="8" t="s">
        <v>116</v>
      </c>
    </row>
    <row r="186" spans="1:2">
      <c r="A186" t="s">
        <v>100</v>
      </c>
      <c r="B186" s="8" t="s">
        <v>117</v>
      </c>
    </row>
    <row r="187" spans="1:2">
      <c r="A187" t="s">
        <v>100</v>
      </c>
      <c r="B187" s="8" t="s">
        <v>118</v>
      </c>
    </row>
    <row r="188" spans="1:2">
      <c r="A188" t="s">
        <v>100</v>
      </c>
      <c r="B188" s="8" t="s">
        <v>119</v>
      </c>
    </row>
    <row r="189" spans="1:2">
      <c r="A189" t="s">
        <v>100</v>
      </c>
      <c r="B189" s="8" t="s">
        <v>120</v>
      </c>
    </row>
    <row r="190" spans="1:2">
      <c r="A190" t="s">
        <v>100</v>
      </c>
      <c r="B190" s="8" t="s">
        <v>121</v>
      </c>
    </row>
    <row r="191" spans="1:2">
      <c r="A191" t="s">
        <v>100</v>
      </c>
      <c r="B191" s="8" t="s">
        <v>122</v>
      </c>
    </row>
    <row r="192" spans="1:2">
      <c r="A192" t="s">
        <v>100</v>
      </c>
      <c r="B192" s="8" t="s">
        <v>123</v>
      </c>
    </row>
    <row r="193" spans="1:2">
      <c r="A193" t="s">
        <v>100</v>
      </c>
      <c r="B193" s="8" t="s">
        <v>124</v>
      </c>
    </row>
    <row r="194" spans="1:2">
      <c r="A194" t="s">
        <v>100</v>
      </c>
      <c r="B194" s="8" t="s">
        <v>125</v>
      </c>
    </row>
    <row r="195" spans="1:2">
      <c r="A195" t="s">
        <v>100</v>
      </c>
    </row>
    <row r="196" spans="1:2">
      <c r="A196" t="s">
        <v>100</v>
      </c>
      <c r="B196" s="8" t="s">
        <v>136</v>
      </c>
    </row>
    <row r="197" spans="1:2">
      <c r="A197" t="s">
        <v>100</v>
      </c>
      <c r="B197" s="8" t="s">
        <v>102</v>
      </c>
    </row>
    <row r="198" spans="1:2">
      <c r="A198" t="s">
        <v>100</v>
      </c>
      <c r="B198" s="8" t="s">
        <v>103</v>
      </c>
    </row>
    <row r="199" spans="1:2">
      <c r="A199" t="s">
        <v>100</v>
      </c>
      <c r="B199" s="8" t="s">
        <v>104</v>
      </c>
    </row>
    <row r="200" spans="1:2">
      <c r="A200" t="s">
        <v>100</v>
      </c>
      <c r="B200" s="8" t="s">
        <v>105</v>
      </c>
    </row>
    <row r="201" spans="1:2">
      <c r="A201" t="s">
        <v>100</v>
      </c>
      <c r="B201" s="8" t="s">
        <v>106</v>
      </c>
    </row>
    <row r="202" spans="1:2">
      <c r="A202" t="s">
        <v>100</v>
      </c>
      <c r="B202" s="8" t="s">
        <v>107</v>
      </c>
    </row>
    <row r="203" spans="1:2">
      <c r="A203" t="s">
        <v>100</v>
      </c>
      <c r="B203" s="8" t="s">
        <v>137</v>
      </c>
    </row>
    <row r="204" spans="1:2">
      <c r="A204" t="s">
        <v>100</v>
      </c>
      <c r="B204" s="8" t="s">
        <v>109</v>
      </c>
    </row>
    <row r="205" spans="1:2">
      <c r="A205" t="s">
        <v>100</v>
      </c>
      <c r="B205" s="8" t="s">
        <v>110</v>
      </c>
    </row>
    <row r="206" spans="1:2">
      <c r="A206" t="s">
        <v>100</v>
      </c>
      <c r="B206" s="8" t="s">
        <v>111</v>
      </c>
    </row>
    <row r="207" spans="1:2">
      <c r="A207" t="s">
        <v>100</v>
      </c>
      <c r="B207" s="8" t="s">
        <v>138</v>
      </c>
    </row>
    <row r="208" spans="1:2">
      <c r="A208" t="s">
        <v>100</v>
      </c>
      <c r="B208" s="8" t="s">
        <v>113</v>
      </c>
    </row>
    <row r="209" spans="1:2">
      <c r="A209" t="s">
        <v>100</v>
      </c>
      <c r="B209" s="8" t="s">
        <v>139</v>
      </c>
    </row>
    <row r="210" spans="1:2">
      <c r="A210" t="s">
        <v>100</v>
      </c>
      <c r="B210" s="8" t="s">
        <v>140</v>
      </c>
    </row>
    <row r="211" spans="1:2">
      <c r="A211" t="s">
        <v>100</v>
      </c>
      <c r="B211" s="8" t="s">
        <v>116</v>
      </c>
    </row>
    <row r="212" spans="1:2">
      <c r="A212" t="s">
        <v>100</v>
      </c>
      <c r="B212" s="8" t="s">
        <v>117</v>
      </c>
    </row>
    <row r="213" spans="1:2">
      <c r="A213" t="s">
        <v>100</v>
      </c>
      <c r="B213" s="8" t="s">
        <v>118</v>
      </c>
    </row>
    <row r="214" spans="1:2">
      <c r="A214" t="s">
        <v>100</v>
      </c>
      <c r="B214" s="8" t="s">
        <v>119</v>
      </c>
    </row>
    <row r="215" spans="1:2">
      <c r="A215" t="s">
        <v>100</v>
      </c>
      <c r="B215" s="8" t="s">
        <v>120</v>
      </c>
    </row>
    <row r="216" spans="1:2">
      <c r="A216" t="s">
        <v>100</v>
      </c>
      <c r="B216" s="8" t="s">
        <v>121</v>
      </c>
    </row>
    <row r="217" spans="1:2">
      <c r="A217" t="s">
        <v>100</v>
      </c>
      <c r="B217" s="8" t="s">
        <v>122</v>
      </c>
    </row>
    <row r="218" spans="1:2">
      <c r="A218" t="s">
        <v>100</v>
      </c>
      <c r="B218" s="8" t="s">
        <v>123</v>
      </c>
    </row>
    <row r="219" spans="1:2">
      <c r="A219" t="s">
        <v>100</v>
      </c>
      <c r="B219" s="8" t="s">
        <v>124</v>
      </c>
    </row>
    <row r="220" spans="1:2">
      <c r="A220" t="s">
        <v>100</v>
      </c>
      <c r="B220" s="8" t="s">
        <v>125</v>
      </c>
    </row>
    <row r="221" spans="1:2">
      <c r="A221" t="s">
        <v>100</v>
      </c>
    </row>
    <row r="222" spans="1:2">
      <c r="A222" t="s">
        <v>100</v>
      </c>
      <c r="B222" s="8" t="s">
        <v>141</v>
      </c>
    </row>
    <row r="223" spans="1:2">
      <c r="A223" t="s">
        <v>100</v>
      </c>
      <c r="B223" s="8" t="s">
        <v>102</v>
      </c>
    </row>
    <row r="224" spans="1:2">
      <c r="A224" t="s">
        <v>100</v>
      </c>
      <c r="B224" s="8" t="s">
        <v>103</v>
      </c>
    </row>
    <row r="225" spans="1:2">
      <c r="A225" t="s">
        <v>100</v>
      </c>
      <c r="B225" s="8" t="s">
        <v>104</v>
      </c>
    </row>
    <row r="226" spans="1:2">
      <c r="A226" t="s">
        <v>100</v>
      </c>
      <c r="B226" s="8" t="s">
        <v>105</v>
      </c>
    </row>
    <row r="227" spans="1:2">
      <c r="A227" t="s">
        <v>100</v>
      </c>
      <c r="B227" s="8" t="s">
        <v>106</v>
      </c>
    </row>
    <row r="228" spans="1:2">
      <c r="A228" t="s">
        <v>100</v>
      </c>
      <c r="B228" s="8" t="s">
        <v>107</v>
      </c>
    </row>
    <row r="229" spans="1:2">
      <c r="A229" t="s">
        <v>100</v>
      </c>
      <c r="B229" s="8" t="s">
        <v>142</v>
      </c>
    </row>
    <row r="230" spans="1:2">
      <c r="A230" t="s">
        <v>100</v>
      </c>
      <c r="B230" s="8" t="s">
        <v>109</v>
      </c>
    </row>
    <row r="231" spans="1:2">
      <c r="A231" t="s">
        <v>100</v>
      </c>
      <c r="B231" s="8" t="s">
        <v>110</v>
      </c>
    </row>
    <row r="232" spans="1:2">
      <c r="A232" t="s">
        <v>100</v>
      </c>
      <c r="B232" s="8" t="s">
        <v>111</v>
      </c>
    </row>
    <row r="233" spans="1:2">
      <c r="A233" t="s">
        <v>100</v>
      </c>
      <c r="B233" s="8" t="s">
        <v>112</v>
      </c>
    </row>
    <row r="234" spans="1:2">
      <c r="A234" t="s">
        <v>100</v>
      </c>
      <c r="B234" s="8" t="s">
        <v>113</v>
      </c>
    </row>
    <row r="235" spans="1:2">
      <c r="A235" t="s">
        <v>100</v>
      </c>
      <c r="B235" s="8" t="s">
        <v>143</v>
      </c>
    </row>
    <row r="236" spans="1:2">
      <c r="A236" t="s">
        <v>100</v>
      </c>
      <c r="B236" s="8" t="s">
        <v>144</v>
      </c>
    </row>
    <row r="237" spans="1:2">
      <c r="A237" t="s">
        <v>100</v>
      </c>
      <c r="B237" s="8" t="s">
        <v>116</v>
      </c>
    </row>
    <row r="238" spans="1:2">
      <c r="A238" t="s">
        <v>100</v>
      </c>
      <c r="B238" s="8" t="s">
        <v>117</v>
      </c>
    </row>
    <row r="239" spans="1:2">
      <c r="A239" t="s">
        <v>100</v>
      </c>
      <c r="B239" s="8" t="s">
        <v>118</v>
      </c>
    </row>
    <row r="240" spans="1:2">
      <c r="A240" t="s">
        <v>100</v>
      </c>
      <c r="B240" s="8" t="s">
        <v>119</v>
      </c>
    </row>
    <row r="241" spans="1:2">
      <c r="A241" t="s">
        <v>100</v>
      </c>
      <c r="B241" s="8" t="s">
        <v>120</v>
      </c>
    </row>
    <row r="242" spans="1:2">
      <c r="A242" t="s">
        <v>100</v>
      </c>
      <c r="B242" s="8" t="s">
        <v>121</v>
      </c>
    </row>
    <row r="243" spans="1:2">
      <c r="A243" t="s">
        <v>100</v>
      </c>
      <c r="B243" s="8" t="s">
        <v>122</v>
      </c>
    </row>
    <row r="244" spans="1:2">
      <c r="A244" t="s">
        <v>100</v>
      </c>
      <c r="B244" s="8" t="s">
        <v>123</v>
      </c>
    </row>
    <row r="245" spans="1:2">
      <c r="A245" t="s">
        <v>100</v>
      </c>
      <c r="B245" s="8" t="s">
        <v>124</v>
      </c>
    </row>
    <row r="246" spans="1:2">
      <c r="A246" t="s">
        <v>100</v>
      </c>
      <c r="B246" s="8" t="s">
        <v>125</v>
      </c>
    </row>
    <row r="247" spans="1:2">
      <c r="A247" t="s">
        <v>100</v>
      </c>
    </row>
    <row r="248" spans="1:2">
      <c r="A248" t="s">
        <v>100</v>
      </c>
      <c r="B248" s="8" t="s">
        <v>145</v>
      </c>
    </row>
    <row r="249" spans="1:2">
      <c r="A249" t="s">
        <v>100</v>
      </c>
      <c r="B249" s="8" t="s">
        <v>102</v>
      </c>
    </row>
    <row r="250" spans="1:2">
      <c r="A250" t="s">
        <v>100</v>
      </c>
      <c r="B250" s="8" t="s">
        <v>103</v>
      </c>
    </row>
    <row r="251" spans="1:2">
      <c r="A251" t="s">
        <v>100</v>
      </c>
      <c r="B251" s="8" t="s">
        <v>104</v>
      </c>
    </row>
    <row r="252" spans="1:2">
      <c r="A252" t="s">
        <v>100</v>
      </c>
      <c r="B252" s="8" t="s">
        <v>105</v>
      </c>
    </row>
    <row r="253" spans="1:2">
      <c r="A253" t="s">
        <v>100</v>
      </c>
      <c r="B253" s="8" t="s">
        <v>106</v>
      </c>
    </row>
    <row r="254" spans="1:2">
      <c r="A254" t="s">
        <v>100</v>
      </c>
      <c r="B254" s="8" t="s">
        <v>107</v>
      </c>
    </row>
    <row r="255" spans="1:2">
      <c r="A255" t="s">
        <v>100</v>
      </c>
      <c r="B255" s="8" t="s">
        <v>146</v>
      </c>
    </row>
    <row r="256" spans="1:2">
      <c r="A256" t="s">
        <v>100</v>
      </c>
      <c r="B256" s="8" t="s">
        <v>109</v>
      </c>
    </row>
    <row r="257" spans="1:2">
      <c r="A257" t="s">
        <v>100</v>
      </c>
      <c r="B257" s="8" t="s">
        <v>110</v>
      </c>
    </row>
    <row r="258" spans="1:2">
      <c r="A258" t="s">
        <v>100</v>
      </c>
      <c r="B258" s="8" t="s">
        <v>111</v>
      </c>
    </row>
    <row r="259" spans="1:2">
      <c r="A259" t="s">
        <v>100</v>
      </c>
      <c r="B259" s="8" t="s">
        <v>128</v>
      </c>
    </row>
    <row r="260" spans="1:2">
      <c r="A260" t="s">
        <v>100</v>
      </c>
      <c r="B260" s="8" t="s">
        <v>113</v>
      </c>
    </row>
    <row r="261" spans="1:2">
      <c r="A261" t="s">
        <v>100</v>
      </c>
      <c r="B261" s="8" t="s">
        <v>147</v>
      </c>
    </row>
    <row r="262" spans="1:2">
      <c r="A262" t="s">
        <v>100</v>
      </c>
      <c r="B262" s="8" t="s">
        <v>148</v>
      </c>
    </row>
    <row r="263" spans="1:2">
      <c r="A263" t="s">
        <v>100</v>
      </c>
      <c r="B263" s="8" t="s">
        <v>116</v>
      </c>
    </row>
    <row r="264" spans="1:2">
      <c r="A264" t="s">
        <v>100</v>
      </c>
      <c r="B264" s="8" t="s">
        <v>117</v>
      </c>
    </row>
    <row r="265" spans="1:2">
      <c r="A265" t="s">
        <v>100</v>
      </c>
      <c r="B265" s="8" t="s">
        <v>118</v>
      </c>
    </row>
    <row r="266" spans="1:2">
      <c r="A266" t="s">
        <v>100</v>
      </c>
      <c r="B266" s="8" t="s">
        <v>119</v>
      </c>
    </row>
    <row r="267" spans="1:2">
      <c r="A267" t="s">
        <v>100</v>
      </c>
      <c r="B267" s="8" t="s">
        <v>120</v>
      </c>
    </row>
    <row r="268" spans="1:2">
      <c r="A268" t="s">
        <v>100</v>
      </c>
      <c r="B268" s="8" t="s">
        <v>121</v>
      </c>
    </row>
    <row r="269" spans="1:2">
      <c r="A269" t="s">
        <v>100</v>
      </c>
      <c r="B269" s="8" t="s">
        <v>122</v>
      </c>
    </row>
    <row r="270" spans="1:2">
      <c r="A270" t="s">
        <v>100</v>
      </c>
      <c r="B270" s="8" t="s">
        <v>123</v>
      </c>
    </row>
    <row r="271" spans="1:2">
      <c r="A271" t="s">
        <v>100</v>
      </c>
      <c r="B271" s="8" t="s">
        <v>124</v>
      </c>
    </row>
    <row r="272" spans="1:2">
      <c r="A272" t="s">
        <v>100</v>
      </c>
      <c r="B272" s="8" t="s">
        <v>125</v>
      </c>
    </row>
    <row r="273" spans="1:2">
      <c r="A273" t="s">
        <v>100</v>
      </c>
    </row>
    <row r="274" spans="1:2">
      <c r="A274" t="s">
        <v>100</v>
      </c>
      <c r="B274" s="8" t="s">
        <v>149</v>
      </c>
    </row>
    <row r="275" spans="1:2">
      <c r="A275" t="s">
        <v>100</v>
      </c>
      <c r="B275" s="8" t="s">
        <v>102</v>
      </c>
    </row>
    <row r="276" spans="1:2">
      <c r="A276" t="s">
        <v>100</v>
      </c>
      <c r="B276" s="8" t="s">
        <v>103</v>
      </c>
    </row>
    <row r="277" spans="1:2">
      <c r="A277" t="s">
        <v>100</v>
      </c>
      <c r="B277" s="8" t="s">
        <v>104</v>
      </c>
    </row>
    <row r="278" spans="1:2">
      <c r="A278" t="s">
        <v>100</v>
      </c>
      <c r="B278" s="8" t="s">
        <v>105</v>
      </c>
    </row>
    <row r="279" spans="1:2">
      <c r="A279" t="s">
        <v>100</v>
      </c>
      <c r="B279" s="8" t="s">
        <v>106</v>
      </c>
    </row>
    <row r="280" spans="1:2">
      <c r="A280" t="s">
        <v>100</v>
      </c>
      <c r="B280" s="8" t="s">
        <v>107</v>
      </c>
    </row>
    <row r="281" spans="1:2">
      <c r="A281" t="s">
        <v>100</v>
      </c>
      <c r="B281" s="8" t="s">
        <v>150</v>
      </c>
    </row>
    <row r="282" spans="1:2">
      <c r="A282" t="s">
        <v>100</v>
      </c>
      <c r="B282" s="8" t="s">
        <v>109</v>
      </c>
    </row>
    <row r="283" spans="1:2">
      <c r="A283" t="s">
        <v>100</v>
      </c>
      <c r="B283" s="8" t="s">
        <v>110</v>
      </c>
    </row>
    <row r="284" spans="1:2">
      <c r="A284" t="s">
        <v>100</v>
      </c>
      <c r="B284" s="8" t="s">
        <v>111</v>
      </c>
    </row>
    <row r="285" spans="1:2">
      <c r="A285" t="s">
        <v>100</v>
      </c>
      <c r="B285" s="8" t="s">
        <v>133</v>
      </c>
    </row>
    <row r="286" spans="1:2">
      <c r="A286" t="s">
        <v>100</v>
      </c>
      <c r="B286" s="8" t="s">
        <v>113</v>
      </c>
    </row>
    <row r="287" spans="1:2">
      <c r="A287" t="s">
        <v>100</v>
      </c>
      <c r="B287" s="8" t="s">
        <v>151</v>
      </c>
    </row>
    <row r="288" spans="1:2">
      <c r="A288" t="s">
        <v>100</v>
      </c>
      <c r="B288" s="8" t="s">
        <v>152</v>
      </c>
    </row>
    <row r="289" spans="1:2">
      <c r="A289" t="s">
        <v>100</v>
      </c>
      <c r="B289" s="8" t="s">
        <v>116</v>
      </c>
    </row>
    <row r="290" spans="1:2">
      <c r="A290" t="s">
        <v>100</v>
      </c>
      <c r="B290" s="8" t="s">
        <v>117</v>
      </c>
    </row>
    <row r="291" spans="1:2">
      <c r="A291" t="s">
        <v>100</v>
      </c>
      <c r="B291" s="8" t="s">
        <v>118</v>
      </c>
    </row>
    <row r="292" spans="1:2">
      <c r="A292" t="s">
        <v>100</v>
      </c>
      <c r="B292" s="8" t="s">
        <v>119</v>
      </c>
    </row>
    <row r="293" spans="1:2">
      <c r="A293" t="s">
        <v>100</v>
      </c>
      <c r="B293" s="8" t="s">
        <v>120</v>
      </c>
    </row>
    <row r="294" spans="1:2">
      <c r="A294" t="s">
        <v>100</v>
      </c>
      <c r="B294" s="8" t="s">
        <v>121</v>
      </c>
    </row>
    <row r="295" spans="1:2">
      <c r="A295" t="s">
        <v>100</v>
      </c>
      <c r="B295" s="8" t="s">
        <v>122</v>
      </c>
    </row>
    <row r="296" spans="1:2">
      <c r="A296" t="s">
        <v>100</v>
      </c>
      <c r="B296" s="8" t="s">
        <v>123</v>
      </c>
    </row>
    <row r="297" spans="1:2">
      <c r="A297" t="s">
        <v>100</v>
      </c>
      <c r="B297" s="8" t="s">
        <v>124</v>
      </c>
    </row>
    <row r="298" spans="1:2">
      <c r="A298" t="s">
        <v>100</v>
      </c>
      <c r="B298" s="8" t="s">
        <v>125</v>
      </c>
    </row>
    <row r="299" spans="1:2">
      <c r="A299" t="s">
        <v>100</v>
      </c>
    </row>
    <row r="300" spans="1:2">
      <c r="A300" t="s">
        <v>100</v>
      </c>
      <c r="B300" s="8" t="s">
        <v>153</v>
      </c>
    </row>
    <row r="301" spans="1:2">
      <c r="A301" t="s">
        <v>100</v>
      </c>
      <c r="B301" s="8" t="s">
        <v>102</v>
      </c>
    </row>
    <row r="302" spans="1:2">
      <c r="A302" t="s">
        <v>100</v>
      </c>
      <c r="B302" s="8" t="s">
        <v>103</v>
      </c>
    </row>
    <row r="303" spans="1:2">
      <c r="A303" t="s">
        <v>100</v>
      </c>
      <c r="B303" s="8" t="s">
        <v>104</v>
      </c>
    </row>
    <row r="304" spans="1:2">
      <c r="A304" t="s">
        <v>100</v>
      </c>
      <c r="B304" s="8" t="s">
        <v>105</v>
      </c>
    </row>
    <row r="305" spans="1:2">
      <c r="A305" t="s">
        <v>100</v>
      </c>
      <c r="B305" s="8" t="s">
        <v>106</v>
      </c>
    </row>
    <row r="306" spans="1:2">
      <c r="A306" t="s">
        <v>100</v>
      </c>
      <c r="B306" s="8" t="s">
        <v>107</v>
      </c>
    </row>
    <row r="307" spans="1:2">
      <c r="A307" t="s">
        <v>100</v>
      </c>
      <c r="B307" s="8" t="s">
        <v>154</v>
      </c>
    </row>
    <row r="308" spans="1:2">
      <c r="A308" t="s">
        <v>100</v>
      </c>
      <c r="B308" s="8" t="s">
        <v>109</v>
      </c>
    </row>
    <row r="309" spans="1:2">
      <c r="A309" t="s">
        <v>100</v>
      </c>
      <c r="B309" s="8" t="s">
        <v>110</v>
      </c>
    </row>
    <row r="310" spans="1:2">
      <c r="A310" t="s">
        <v>100</v>
      </c>
      <c r="B310" s="8" t="s">
        <v>111</v>
      </c>
    </row>
    <row r="311" spans="1:2">
      <c r="A311" t="s">
        <v>100</v>
      </c>
      <c r="B311" s="8" t="s">
        <v>138</v>
      </c>
    </row>
    <row r="312" spans="1:2">
      <c r="A312" t="s">
        <v>100</v>
      </c>
      <c r="B312" s="8" t="s">
        <v>113</v>
      </c>
    </row>
    <row r="313" spans="1:2">
      <c r="A313" t="s">
        <v>100</v>
      </c>
      <c r="B313" s="8" t="s">
        <v>155</v>
      </c>
    </row>
    <row r="314" spans="1:2">
      <c r="A314" t="s">
        <v>100</v>
      </c>
      <c r="B314" s="8" t="s">
        <v>156</v>
      </c>
    </row>
    <row r="315" spans="1:2">
      <c r="A315" t="s">
        <v>100</v>
      </c>
      <c r="B315" s="8" t="s">
        <v>116</v>
      </c>
    </row>
    <row r="316" spans="1:2">
      <c r="A316" t="s">
        <v>100</v>
      </c>
      <c r="B316" s="8" t="s">
        <v>117</v>
      </c>
    </row>
    <row r="317" spans="1:2">
      <c r="A317" t="s">
        <v>100</v>
      </c>
      <c r="B317" s="8" t="s">
        <v>118</v>
      </c>
    </row>
    <row r="318" spans="1:2">
      <c r="A318" t="s">
        <v>100</v>
      </c>
      <c r="B318" s="8" t="s">
        <v>119</v>
      </c>
    </row>
    <row r="319" spans="1:2">
      <c r="A319" t="s">
        <v>100</v>
      </c>
      <c r="B319" s="8" t="s">
        <v>120</v>
      </c>
    </row>
    <row r="320" spans="1:2">
      <c r="A320" t="s">
        <v>100</v>
      </c>
      <c r="B320" s="8" t="s">
        <v>121</v>
      </c>
    </row>
    <row r="321" spans="1:2">
      <c r="A321" t="s">
        <v>100</v>
      </c>
      <c r="B321" s="8" t="s">
        <v>122</v>
      </c>
    </row>
    <row r="322" spans="1:2">
      <c r="A322" t="s">
        <v>100</v>
      </c>
      <c r="B322" s="8" t="s">
        <v>123</v>
      </c>
    </row>
    <row r="323" spans="1:2">
      <c r="A323" t="s">
        <v>100</v>
      </c>
      <c r="B323" s="8" t="s">
        <v>124</v>
      </c>
    </row>
    <row r="324" spans="1:2">
      <c r="A324" t="s">
        <v>100</v>
      </c>
      <c r="B324" s="8" t="s">
        <v>125</v>
      </c>
    </row>
    <row r="325" spans="1:2">
      <c r="A325" t="s">
        <v>100</v>
      </c>
    </row>
    <row r="326" spans="1:2">
      <c r="A326" t="s">
        <v>157</v>
      </c>
    </row>
    <row r="327" spans="1:2">
      <c r="A327" t="s">
        <v>157</v>
      </c>
      <c r="B327" s="8" t="s">
        <v>158</v>
      </c>
    </row>
    <row r="328" spans="1:2">
      <c r="A328" t="s">
        <v>157</v>
      </c>
      <c r="B328" s="8" t="s">
        <v>159</v>
      </c>
    </row>
    <row r="329" spans="1:2">
      <c r="A329" t="s">
        <v>157</v>
      </c>
      <c r="B329" s="8" t="s">
        <v>160</v>
      </c>
    </row>
    <row r="330" spans="1:2">
      <c r="A330" t="s">
        <v>157</v>
      </c>
      <c r="B330" s="8" t="s">
        <v>161</v>
      </c>
    </row>
    <row r="331" spans="1:2">
      <c r="A331" t="s">
        <v>157</v>
      </c>
      <c r="B331" s="8" t="s">
        <v>162</v>
      </c>
    </row>
    <row r="332" spans="1:2">
      <c r="A332" t="s">
        <v>157</v>
      </c>
      <c r="B332" s="8" t="s">
        <v>163</v>
      </c>
    </row>
    <row r="333" spans="1:2">
      <c r="A333" t="s">
        <v>157</v>
      </c>
      <c r="B333" s="8" t="s">
        <v>164</v>
      </c>
    </row>
    <row r="334" spans="1:2">
      <c r="A334" t="s">
        <v>157</v>
      </c>
      <c r="B334" s="8" t="s">
        <v>165</v>
      </c>
    </row>
    <row r="335" spans="1:2">
      <c r="A335" t="s">
        <v>157</v>
      </c>
      <c r="B335" s="8" t="s">
        <v>166</v>
      </c>
    </row>
    <row r="336" spans="1:2">
      <c r="A336" t="s">
        <v>157</v>
      </c>
      <c r="B336" s="8" t="s">
        <v>167</v>
      </c>
    </row>
    <row r="337" spans="1:2">
      <c r="A337" t="s">
        <v>157</v>
      </c>
      <c r="B337" s="8" t="s">
        <v>168</v>
      </c>
    </row>
    <row r="338" spans="1:2">
      <c r="A338" t="s">
        <v>157</v>
      </c>
      <c r="B338" s="8" t="s">
        <v>169</v>
      </c>
    </row>
    <row r="339" spans="1:2">
      <c r="A339" t="s">
        <v>157</v>
      </c>
      <c r="B339" s="8" t="s">
        <v>170</v>
      </c>
    </row>
    <row r="340" spans="1:2">
      <c r="A340" t="s">
        <v>157</v>
      </c>
      <c r="B340" s="8" t="s">
        <v>171</v>
      </c>
    </row>
    <row r="341" spans="1:2">
      <c r="A341" t="s">
        <v>157</v>
      </c>
      <c r="B341" s="8" t="s">
        <v>172</v>
      </c>
    </row>
    <row r="342" spans="1:2">
      <c r="A342" t="s">
        <v>157</v>
      </c>
      <c r="B342" s="8" t="s">
        <v>173</v>
      </c>
    </row>
    <row r="343" spans="1:2">
      <c r="A343" t="s">
        <v>157</v>
      </c>
      <c r="B343" s="8" t="s">
        <v>174</v>
      </c>
    </row>
    <row r="344" spans="1:2">
      <c r="A344" t="s">
        <v>157</v>
      </c>
      <c r="B344" s="8" t="s">
        <v>175</v>
      </c>
    </row>
    <row r="345" spans="1:2">
      <c r="A345" t="s">
        <v>157</v>
      </c>
      <c r="B345" s="8" t="s">
        <v>176</v>
      </c>
    </row>
    <row r="346" spans="1:2">
      <c r="A346" t="s">
        <v>157</v>
      </c>
      <c r="B346" s="8" t="s">
        <v>177</v>
      </c>
    </row>
    <row r="347" spans="1:2">
      <c r="A347" t="s">
        <v>157</v>
      </c>
      <c r="B347" s="8" t="s">
        <v>178</v>
      </c>
    </row>
    <row r="348" spans="1:2">
      <c r="A348" t="s">
        <v>157</v>
      </c>
      <c r="B348" s="8" t="s">
        <v>179</v>
      </c>
    </row>
    <row r="349" spans="1:2">
      <c r="A349" t="s">
        <v>157</v>
      </c>
      <c r="B349" s="8" t="s">
        <v>180</v>
      </c>
    </row>
    <row r="350" spans="1:2">
      <c r="A350" t="s">
        <v>157</v>
      </c>
      <c r="B350" s="8" t="s">
        <v>181</v>
      </c>
    </row>
    <row r="351" spans="1:2">
      <c r="A351" t="s">
        <v>157</v>
      </c>
      <c r="B351" s="8" t="s">
        <v>182</v>
      </c>
    </row>
    <row r="352" spans="1:2">
      <c r="A352" t="s">
        <v>157</v>
      </c>
      <c r="B352" s="8" t="s">
        <v>183</v>
      </c>
    </row>
    <row r="353" spans="1:2">
      <c r="A353" t="s">
        <v>157</v>
      </c>
      <c r="B353" s="8" t="s">
        <v>184</v>
      </c>
    </row>
    <row r="354" spans="1:2">
      <c r="A354" t="s">
        <v>157</v>
      </c>
      <c r="B354" s="8" t="s">
        <v>185</v>
      </c>
    </row>
    <row r="355" spans="1:2">
      <c r="A355" t="s">
        <v>157</v>
      </c>
      <c r="B355" s="8" t="s">
        <v>186</v>
      </c>
    </row>
    <row r="356" spans="1:2">
      <c r="A356" t="s">
        <v>157</v>
      </c>
      <c r="B356" s="8" t="s">
        <v>187</v>
      </c>
    </row>
    <row r="357" spans="1:2">
      <c r="A357" t="s">
        <v>157</v>
      </c>
      <c r="B357" s="8" t="s">
        <v>188</v>
      </c>
    </row>
    <row r="358" spans="1:2">
      <c r="A358" t="s">
        <v>157</v>
      </c>
      <c r="B358" s="8" t="s">
        <v>189</v>
      </c>
    </row>
    <row r="359" spans="1:2">
      <c r="A359" t="s">
        <v>157</v>
      </c>
      <c r="B359" s="8" t="s">
        <v>190</v>
      </c>
    </row>
    <row r="360" spans="1:2">
      <c r="A360" t="s">
        <v>157</v>
      </c>
      <c r="B360" s="8" t="s">
        <v>191</v>
      </c>
    </row>
    <row r="361" spans="1:2">
      <c r="A361" t="s">
        <v>157</v>
      </c>
      <c r="B361" s="8" t="s">
        <v>192</v>
      </c>
    </row>
    <row r="362" spans="1:2">
      <c r="A362" t="s">
        <v>157</v>
      </c>
      <c r="B362" s="8" t="s">
        <v>193</v>
      </c>
    </row>
    <row r="363" spans="1:2">
      <c r="A363" t="s">
        <v>157</v>
      </c>
      <c r="B363" s="8" t="s">
        <v>194</v>
      </c>
    </row>
    <row r="364" spans="1:2">
      <c r="A364" t="s">
        <v>157</v>
      </c>
      <c r="B364" s="8" t="s">
        <v>195</v>
      </c>
    </row>
    <row r="365" spans="1:2">
      <c r="A365" t="s">
        <v>157</v>
      </c>
      <c r="B365" s="8" t="s">
        <v>196</v>
      </c>
    </row>
    <row r="366" spans="1:2">
      <c r="A366" t="s">
        <v>157</v>
      </c>
      <c r="B366" s="8" t="s">
        <v>197</v>
      </c>
    </row>
    <row r="367" spans="1:2">
      <c r="A367" t="s">
        <v>157</v>
      </c>
      <c r="B367" s="8" t="s">
        <v>198</v>
      </c>
    </row>
    <row r="368" spans="1:2">
      <c r="A368" t="s">
        <v>157</v>
      </c>
      <c r="B368" s="8" t="s">
        <v>199</v>
      </c>
    </row>
    <row r="369" spans="1:2">
      <c r="A369" t="s">
        <v>157</v>
      </c>
      <c r="B369" s="8" t="s">
        <v>200</v>
      </c>
    </row>
    <row r="370" spans="1:2">
      <c r="A370" t="s">
        <v>157</v>
      </c>
      <c r="B370" s="8" t="s">
        <v>201</v>
      </c>
    </row>
    <row r="371" spans="1:2">
      <c r="A371" t="s">
        <v>202</v>
      </c>
    </row>
    <row r="372" spans="1:2">
      <c r="A372" t="s">
        <v>202</v>
      </c>
      <c r="B372" s="8" t="s">
        <v>203</v>
      </c>
    </row>
    <row r="373" spans="1:2">
      <c r="A373" t="s">
        <v>202</v>
      </c>
      <c r="B373" s="8" t="s">
        <v>204</v>
      </c>
    </row>
    <row r="374" spans="1:2">
      <c r="A374" t="s">
        <v>202</v>
      </c>
      <c r="B374" s="8" t="s">
        <v>205</v>
      </c>
    </row>
    <row r="375" spans="1:2">
      <c r="A375" t="s">
        <v>202</v>
      </c>
      <c r="B375" s="8" t="s">
        <v>206</v>
      </c>
    </row>
    <row r="376" spans="1:2">
      <c r="A376" t="s">
        <v>202</v>
      </c>
      <c r="B376" s="8" t="s">
        <v>207</v>
      </c>
    </row>
    <row r="377" spans="1:2">
      <c r="A377" t="s">
        <v>202</v>
      </c>
      <c r="B377" s="8" t="s">
        <v>208</v>
      </c>
    </row>
    <row r="378" spans="1:2">
      <c r="A378" t="s">
        <v>202</v>
      </c>
      <c r="B378" s="8" t="s">
        <v>209</v>
      </c>
    </row>
    <row r="379" spans="1:2">
      <c r="A379" t="s">
        <v>202</v>
      </c>
      <c r="B379" s="8" t="s">
        <v>210</v>
      </c>
    </row>
    <row r="380" spans="1:2">
      <c r="A380" t="s">
        <v>202</v>
      </c>
      <c r="B380" s="8" t="s">
        <v>211</v>
      </c>
    </row>
    <row r="381" spans="1:2">
      <c r="A381" t="s">
        <v>202</v>
      </c>
      <c r="B381" s="8" t="s">
        <v>212</v>
      </c>
    </row>
    <row r="382" spans="1:2">
      <c r="A382" t="s">
        <v>202</v>
      </c>
      <c r="B382" s="8" t="s">
        <v>213</v>
      </c>
    </row>
    <row r="383" spans="1:2">
      <c r="A383" t="s">
        <v>202</v>
      </c>
      <c r="B383" s="8" t="s">
        <v>214</v>
      </c>
    </row>
    <row r="384" spans="1:2">
      <c r="A384" t="s">
        <v>202</v>
      </c>
      <c r="B384" s="8" t="s">
        <v>215</v>
      </c>
    </row>
    <row r="385" spans="1:2">
      <c r="A385" t="s">
        <v>202</v>
      </c>
      <c r="B385" s="8" t="s">
        <v>216</v>
      </c>
    </row>
    <row r="386" spans="1:2">
      <c r="A386" t="s">
        <v>202</v>
      </c>
      <c r="B386" s="8" t="s">
        <v>217</v>
      </c>
    </row>
    <row r="387" spans="1:2">
      <c r="A387" t="s">
        <v>202</v>
      </c>
      <c r="B387" s="8" t="s">
        <v>218</v>
      </c>
    </row>
    <row r="388" spans="1:2">
      <c r="A388" t="s">
        <v>219</v>
      </c>
    </row>
    <row r="389" spans="1:2">
      <c r="A389" t="s">
        <v>219</v>
      </c>
      <c r="B389" s="8" t="s">
        <v>220</v>
      </c>
    </row>
    <row r="390" spans="1:2">
      <c r="A390" t="s">
        <v>221</v>
      </c>
    </row>
    <row r="391" spans="1:2">
      <c r="A391" t="s">
        <v>221</v>
      </c>
      <c r="B391" s="8" t="s">
        <v>222</v>
      </c>
    </row>
    <row r="392" spans="1:2">
      <c r="A392" t="s">
        <v>221</v>
      </c>
      <c r="B392" s="8" t="s">
        <v>223</v>
      </c>
    </row>
    <row r="393" spans="1:2">
      <c r="A393" t="s">
        <v>221</v>
      </c>
      <c r="B393" s="8" t="s">
        <v>224</v>
      </c>
    </row>
    <row r="394" spans="1:2">
      <c r="A394" t="s">
        <v>221</v>
      </c>
      <c r="B394" s="8" t="s">
        <v>225</v>
      </c>
    </row>
    <row r="395" spans="1:2">
      <c r="A395" t="s">
        <v>221</v>
      </c>
      <c r="B395" s="8" t="s">
        <v>226</v>
      </c>
    </row>
    <row r="396" spans="1:2">
      <c r="A396" t="s">
        <v>221</v>
      </c>
      <c r="B396" s="8" t="s">
        <v>227</v>
      </c>
    </row>
    <row r="397" spans="1:2">
      <c r="A397" t="s">
        <v>228</v>
      </c>
    </row>
    <row r="398" spans="1:2">
      <c r="A398" t="s">
        <v>229</v>
      </c>
    </row>
    <row r="399" spans="1:2">
      <c r="A399" t="s">
        <v>229</v>
      </c>
      <c r="B399" s="8" t="s">
        <v>230</v>
      </c>
    </row>
    <row r="400" spans="1:2">
      <c r="A400" t="s">
        <v>229</v>
      </c>
      <c r="B400" s="8" t="s">
        <v>231</v>
      </c>
    </row>
    <row r="401" spans="1:2">
      <c r="A401" t="s">
        <v>229</v>
      </c>
      <c r="B401" s="8" t="s">
        <v>232</v>
      </c>
    </row>
    <row r="402" spans="1:2">
      <c r="A402" t="s">
        <v>229</v>
      </c>
      <c r="B402" s="8" t="s">
        <v>233</v>
      </c>
    </row>
    <row r="403" spans="1:2">
      <c r="A403" t="s">
        <v>229</v>
      </c>
      <c r="B403" s="8" t="s">
        <v>234</v>
      </c>
    </row>
    <row r="404" spans="1:2">
      <c r="A404" t="s">
        <v>229</v>
      </c>
      <c r="B404" s="8" t="s">
        <v>235</v>
      </c>
    </row>
    <row r="405" spans="1:2">
      <c r="A405" t="s">
        <v>229</v>
      </c>
      <c r="B405" s="8" t="s">
        <v>236</v>
      </c>
    </row>
    <row r="406" spans="1:2">
      <c r="A406" t="s">
        <v>229</v>
      </c>
      <c r="B406" s="8" t="s">
        <v>237</v>
      </c>
    </row>
    <row r="407" spans="1:2">
      <c r="A407" t="s">
        <v>229</v>
      </c>
      <c r="B407" s="8" t="s">
        <v>238</v>
      </c>
    </row>
    <row r="408" spans="1:2">
      <c r="A408" t="s">
        <v>229</v>
      </c>
      <c r="B408" s="8" t="s">
        <v>239</v>
      </c>
    </row>
    <row r="409" spans="1:2">
      <c r="A409" t="s">
        <v>229</v>
      </c>
      <c r="B409" s="8" t="s">
        <v>240</v>
      </c>
    </row>
    <row r="410" spans="1:2">
      <c r="A410" t="s">
        <v>229</v>
      </c>
      <c r="B410" s="8" t="s">
        <v>241</v>
      </c>
    </row>
    <row r="411" spans="1:2">
      <c r="A411" t="s">
        <v>229</v>
      </c>
      <c r="B411" s="8" t="s">
        <v>242</v>
      </c>
    </row>
    <row r="412" spans="1:2">
      <c r="A412" t="s">
        <v>229</v>
      </c>
      <c r="B412" s="8" t="s">
        <v>243</v>
      </c>
    </row>
    <row r="413" spans="1:2">
      <c r="A413" t="s">
        <v>229</v>
      </c>
      <c r="B413" s="8" t="s">
        <v>244</v>
      </c>
    </row>
    <row r="414" spans="1:2">
      <c r="A414" t="s">
        <v>245</v>
      </c>
    </row>
    <row r="415" spans="1:2">
      <c r="A415" t="s">
        <v>245</v>
      </c>
      <c r="B415" s="8" t="s">
        <v>246</v>
      </c>
    </row>
    <row r="416" spans="1:2">
      <c r="A416" t="s">
        <v>245</v>
      </c>
      <c r="B416" s="8" t="s">
        <v>247</v>
      </c>
    </row>
    <row r="417" spans="1:2">
      <c r="A417" t="s">
        <v>245</v>
      </c>
      <c r="B417" s="8" t="s">
        <v>248</v>
      </c>
    </row>
    <row r="418" spans="1:2">
      <c r="A418" t="s">
        <v>245</v>
      </c>
      <c r="B418" s="8" t="s">
        <v>249</v>
      </c>
    </row>
    <row r="419" spans="1:2">
      <c r="A419" t="s">
        <v>245</v>
      </c>
      <c r="B419" s="8" t="s">
        <v>250</v>
      </c>
    </row>
    <row r="420" spans="1:2">
      <c r="A420" t="s">
        <v>245</v>
      </c>
      <c r="B420" s="8" t="s">
        <v>246</v>
      </c>
    </row>
    <row r="421" spans="1:2">
      <c r="A421" t="s">
        <v>251</v>
      </c>
    </row>
    <row r="422" spans="1:2">
      <c r="A422" t="s">
        <v>251</v>
      </c>
      <c r="B422" s="8" t="s">
        <v>751</v>
      </c>
    </row>
    <row r="423" spans="1:2">
      <c r="A423" t="s">
        <v>251</v>
      </c>
      <c r="B423" s="8" t="s">
        <v>252</v>
      </c>
    </row>
    <row r="424" spans="1:2">
      <c r="A424" t="s">
        <v>253</v>
      </c>
    </row>
    <row r="425" spans="1:2">
      <c r="A425" t="s">
        <v>254</v>
      </c>
    </row>
    <row r="426" spans="1:2">
      <c r="A426" t="s">
        <v>255</v>
      </c>
    </row>
    <row r="427" spans="1:2">
      <c r="A427" t="s">
        <v>255</v>
      </c>
      <c r="B427" s="8" t="s">
        <v>256</v>
      </c>
    </row>
    <row r="428" spans="1:2">
      <c r="A428" t="s">
        <v>255</v>
      </c>
      <c r="B428" s="8" t="s">
        <v>257</v>
      </c>
    </row>
    <row r="429" spans="1:2">
      <c r="A429" t="s">
        <v>255</v>
      </c>
      <c r="B429" s="8" t="s">
        <v>258</v>
      </c>
    </row>
    <row r="430" spans="1:2">
      <c r="A430" t="s">
        <v>255</v>
      </c>
      <c r="B430" s="8" t="s">
        <v>259</v>
      </c>
    </row>
    <row r="431" spans="1:2">
      <c r="A431" t="s">
        <v>255</v>
      </c>
    </row>
    <row r="432" spans="1:2">
      <c r="A432" t="s">
        <v>255</v>
      </c>
      <c r="B432" s="8" t="s">
        <v>260</v>
      </c>
    </row>
    <row r="433" spans="1:2">
      <c r="A433" t="s">
        <v>255</v>
      </c>
      <c r="B433" s="8" t="s">
        <v>751</v>
      </c>
    </row>
    <row r="434" spans="1:2">
      <c r="A434" t="s">
        <v>255</v>
      </c>
      <c r="B434" s="8" t="s">
        <v>261</v>
      </c>
    </row>
    <row r="435" spans="1:2">
      <c r="A435" t="s">
        <v>255</v>
      </c>
      <c r="B435" s="8" t="s">
        <v>262</v>
      </c>
    </row>
    <row r="436" spans="1:2">
      <c r="A436" t="s">
        <v>255</v>
      </c>
      <c r="B436" s="8" t="s">
        <v>263</v>
      </c>
    </row>
    <row r="437" spans="1:2">
      <c r="A437" t="s">
        <v>255</v>
      </c>
      <c r="B437" s="8" t="s">
        <v>264</v>
      </c>
    </row>
    <row r="438" spans="1:2">
      <c r="A438" t="s">
        <v>265</v>
      </c>
    </row>
    <row r="439" spans="1:2">
      <c r="A439" t="s">
        <v>265</v>
      </c>
      <c r="B439" s="8" t="s">
        <v>266</v>
      </c>
    </row>
    <row r="440" spans="1:2">
      <c r="A440" t="s">
        <v>265</v>
      </c>
      <c r="B440" s="8" t="s">
        <v>267</v>
      </c>
    </row>
    <row r="441" spans="1:2">
      <c r="A441" t="s">
        <v>265</v>
      </c>
      <c r="B441" s="8" t="s">
        <v>268</v>
      </c>
    </row>
    <row r="442" spans="1:2">
      <c r="A442" t="s">
        <v>265</v>
      </c>
      <c r="B442" s="8" t="s">
        <v>269</v>
      </c>
    </row>
    <row r="443" spans="1:2">
      <c r="A443" t="s">
        <v>265</v>
      </c>
      <c r="B443" s="8" t="s">
        <v>270</v>
      </c>
    </row>
    <row r="444" spans="1:2">
      <c r="A444" t="s">
        <v>265</v>
      </c>
      <c r="B444" s="8" t="s">
        <v>271</v>
      </c>
    </row>
    <row r="445" spans="1:2">
      <c r="A445" t="s">
        <v>265</v>
      </c>
      <c r="B445" s="8" t="s">
        <v>272</v>
      </c>
    </row>
    <row r="446" spans="1:2">
      <c r="A446" t="s">
        <v>265</v>
      </c>
      <c r="B446" s="8" t="s">
        <v>273</v>
      </c>
    </row>
    <row r="447" spans="1:2">
      <c r="A447" t="s">
        <v>265</v>
      </c>
      <c r="B447" s="8" t="s">
        <v>274</v>
      </c>
    </row>
    <row r="448" spans="1:2">
      <c r="A448" t="s">
        <v>265</v>
      </c>
      <c r="B448" s="8" t="s">
        <v>275</v>
      </c>
    </row>
    <row r="449" spans="1:2">
      <c r="A449" t="s">
        <v>276</v>
      </c>
    </row>
    <row r="450" spans="1:2">
      <c r="A450" t="s">
        <v>276</v>
      </c>
      <c r="B450" s="8" t="s">
        <v>277</v>
      </c>
    </row>
    <row r="451" spans="1:2">
      <c r="A451" t="s">
        <v>276</v>
      </c>
    </row>
    <row r="452" spans="1:2">
      <c r="A452" t="s">
        <v>276</v>
      </c>
      <c r="B452" s="8" t="s">
        <v>278</v>
      </c>
    </row>
    <row r="453" spans="1:2">
      <c r="A453" t="s">
        <v>276</v>
      </c>
      <c r="B453" s="8" t="s">
        <v>279</v>
      </c>
    </row>
    <row r="454" spans="1:2">
      <c r="A454" t="s">
        <v>276</v>
      </c>
      <c r="B454" s="8" t="s">
        <v>280</v>
      </c>
    </row>
    <row r="455" spans="1:2">
      <c r="A455" t="s">
        <v>276</v>
      </c>
      <c r="B455" s="8" t="s">
        <v>281</v>
      </c>
    </row>
    <row r="456" spans="1:2">
      <c r="A456" t="s">
        <v>276</v>
      </c>
      <c r="B456" s="8" t="s">
        <v>282</v>
      </c>
    </row>
    <row r="457" spans="1:2">
      <c r="A457" t="s">
        <v>276</v>
      </c>
      <c r="B457" s="8" t="s">
        <v>283</v>
      </c>
    </row>
    <row r="458" spans="1:2">
      <c r="A458" t="s">
        <v>276</v>
      </c>
      <c r="B458" s="8" t="s">
        <v>284</v>
      </c>
    </row>
    <row r="459" spans="1:2">
      <c r="A459" t="s">
        <v>276</v>
      </c>
      <c r="B459" s="8" t="s">
        <v>285</v>
      </c>
    </row>
    <row r="460" spans="1:2">
      <c r="A460" t="s">
        <v>276</v>
      </c>
      <c r="B460" s="8" t="s">
        <v>286</v>
      </c>
    </row>
    <row r="461" spans="1:2">
      <c r="A461" t="s">
        <v>276</v>
      </c>
      <c r="B461" s="8" t="s">
        <v>287</v>
      </c>
    </row>
    <row r="462" spans="1:2">
      <c r="A462" t="s">
        <v>276</v>
      </c>
      <c r="B462" s="8" t="s">
        <v>288</v>
      </c>
    </row>
    <row r="463" spans="1:2">
      <c r="A463" t="s">
        <v>276</v>
      </c>
      <c r="B463" s="8" t="s">
        <v>289</v>
      </c>
    </row>
    <row r="464" spans="1:2">
      <c r="A464" t="s">
        <v>276</v>
      </c>
      <c r="B464" s="8" t="s">
        <v>290</v>
      </c>
    </row>
    <row r="465" spans="1:2">
      <c r="A465" t="s">
        <v>276</v>
      </c>
      <c r="B465" s="8" t="s">
        <v>291</v>
      </c>
    </row>
    <row r="466" spans="1:2">
      <c r="A466" t="s">
        <v>276</v>
      </c>
      <c r="B466" s="8" t="s">
        <v>292</v>
      </c>
    </row>
    <row r="467" spans="1:2">
      <c r="A467" t="s">
        <v>293</v>
      </c>
    </row>
    <row r="468" spans="1:2">
      <c r="A468" t="s">
        <v>293</v>
      </c>
      <c r="B468" s="8" t="s">
        <v>294</v>
      </c>
    </row>
    <row r="469" spans="1:2">
      <c r="A469" t="s">
        <v>295</v>
      </c>
    </row>
    <row r="470" spans="1:2">
      <c r="A470" t="s">
        <v>296</v>
      </c>
    </row>
    <row r="471" spans="1:2">
      <c r="A471" t="s">
        <v>296</v>
      </c>
      <c r="B471" s="8" t="s">
        <v>297</v>
      </c>
    </row>
    <row r="472" spans="1:2">
      <c r="A472" t="s">
        <v>296</v>
      </c>
      <c r="B472" s="8" t="s">
        <v>298</v>
      </c>
    </row>
    <row r="473" spans="1:2">
      <c r="A473" t="s">
        <v>296</v>
      </c>
      <c r="B473" s="8" t="s">
        <v>299</v>
      </c>
    </row>
    <row r="474" spans="1:2">
      <c r="A474" t="s">
        <v>296</v>
      </c>
      <c r="B474" s="8" t="s">
        <v>300</v>
      </c>
    </row>
    <row r="475" spans="1:2">
      <c r="A475" t="s">
        <v>296</v>
      </c>
      <c r="B475" s="8" t="s">
        <v>301</v>
      </c>
    </row>
    <row r="476" spans="1:2">
      <c r="A476" t="s">
        <v>296</v>
      </c>
      <c r="B476" s="8" t="s">
        <v>302</v>
      </c>
    </row>
    <row r="477" spans="1:2">
      <c r="A477" t="s">
        <v>296</v>
      </c>
      <c r="B477" s="8" t="s">
        <v>303</v>
      </c>
    </row>
    <row r="478" spans="1:2">
      <c r="A478" t="s">
        <v>296</v>
      </c>
      <c r="B478" s="8" t="s">
        <v>304</v>
      </c>
    </row>
    <row r="479" spans="1:2">
      <c r="A479" t="s">
        <v>305</v>
      </c>
    </row>
    <row r="480" spans="1:2">
      <c r="A480" t="s">
        <v>305</v>
      </c>
      <c r="B480" s="8" t="s">
        <v>306</v>
      </c>
    </row>
    <row r="481" spans="1:2">
      <c r="A481" t="s">
        <v>305</v>
      </c>
      <c r="B481" s="8" t="s">
        <v>307</v>
      </c>
    </row>
    <row r="482" spans="1:2">
      <c r="A482" t="s">
        <v>305</v>
      </c>
      <c r="B482" s="8" t="s">
        <v>308</v>
      </c>
    </row>
    <row r="483" spans="1:2">
      <c r="A483" t="s">
        <v>305</v>
      </c>
      <c r="B483" s="8" t="s">
        <v>309</v>
      </c>
    </row>
    <row r="484" spans="1:2">
      <c r="A484" t="s">
        <v>305</v>
      </c>
      <c r="B484" s="8" t="s">
        <v>310</v>
      </c>
    </row>
    <row r="485" spans="1:2">
      <c r="A485" t="s">
        <v>305</v>
      </c>
      <c r="B485" s="8" t="s">
        <v>311</v>
      </c>
    </row>
    <row r="486" spans="1:2">
      <c r="A486" t="s">
        <v>305</v>
      </c>
      <c r="B486" s="8" t="s">
        <v>312</v>
      </c>
    </row>
    <row r="487" spans="1:2">
      <c r="A487" t="s">
        <v>305</v>
      </c>
      <c r="B487" s="8" t="s">
        <v>313</v>
      </c>
    </row>
    <row r="488" spans="1:2">
      <c r="A488" t="s">
        <v>305</v>
      </c>
      <c r="B488" s="8" t="s">
        <v>314</v>
      </c>
    </row>
    <row r="489" spans="1:2">
      <c r="A489" t="s">
        <v>305</v>
      </c>
      <c r="B489" s="8" t="s">
        <v>315</v>
      </c>
    </row>
    <row r="490" spans="1:2">
      <c r="A490" t="s">
        <v>305</v>
      </c>
      <c r="B490" s="8" t="s">
        <v>316</v>
      </c>
    </row>
    <row r="491" spans="1:2">
      <c r="A491" t="s">
        <v>305</v>
      </c>
      <c r="B491" s="8" t="s">
        <v>317</v>
      </c>
    </row>
    <row r="492" spans="1:2">
      <c r="A492" t="s">
        <v>305</v>
      </c>
      <c r="B492" s="8" t="s">
        <v>318</v>
      </c>
    </row>
    <row r="493" spans="1:2">
      <c r="A493" t="s">
        <v>305</v>
      </c>
      <c r="B493" s="8" t="s">
        <v>319</v>
      </c>
    </row>
    <row r="494" spans="1:2">
      <c r="A494" t="s">
        <v>305</v>
      </c>
      <c r="B494" s="8" t="s">
        <v>320</v>
      </c>
    </row>
    <row r="495" spans="1:2">
      <c r="A495" t="s">
        <v>305</v>
      </c>
      <c r="B495" s="8" t="s">
        <v>321</v>
      </c>
    </row>
    <row r="496" spans="1:2">
      <c r="A496" t="s">
        <v>305</v>
      </c>
      <c r="B496" s="8" t="s">
        <v>322</v>
      </c>
    </row>
    <row r="497" spans="1:2">
      <c r="A497" t="s">
        <v>305</v>
      </c>
      <c r="B497" s="8" t="s">
        <v>323</v>
      </c>
    </row>
    <row r="498" spans="1:2">
      <c r="A498" t="s">
        <v>305</v>
      </c>
      <c r="B498" s="8" t="s">
        <v>324</v>
      </c>
    </row>
    <row r="499" spans="1:2">
      <c r="A499" t="s">
        <v>305</v>
      </c>
      <c r="B499" s="8" t="s">
        <v>325</v>
      </c>
    </row>
    <row r="500" spans="1:2">
      <c r="A500" t="s">
        <v>305</v>
      </c>
      <c r="B500" s="8" t="s">
        <v>326</v>
      </c>
    </row>
    <row r="501" spans="1:2">
      <c r="A501" t="s">
        <v>305</v>
      </c>
      <c r="B501" s="8" t="s">
        <v>327</v>
      </c>
    </row>
    <row r="502" spans="1:2">
      <c r="A502" t="s">
        <v>305</v>
      </c>
      <c r="B502" s="8" t="s">
        <v>328</v>
      </c>
    </row>
    <row r="503" spans="1:2">
      <c r="A503" t="s">
        <v>305</v>
      </c>
      <c r="B503" s="8" t="s">
        <v>329</v>
      </c>
    </row>
    <row r="504" spans="1:2">
      <c r="A504" t="s">
        <v>305</v>
      </c>
      <c r="B504" s="8" t="s">
        <v>330</v>
      </c>
    </row>
    <row r="505" spans="1:2">
      <c r="A505" t="s">
        <v>305</v>
      </c>
      <c r="B505" s="8" t="s">
        <v>331</v>
      </c>
    </row>
    <row r="506" spans="1:2">
      <c r="A506" t="s">
        <v>305</v>
      </c>
      <c r="B506" s="8" t="s">
        <v>332</v>
      </c>
    </row>
    <row r="507" spans="1:2">
      <c r="A507" t="s">
        <v>305</v>
      </c>
      <c r="B507" s="8" t="s">
        <v>333</v>
      </c>
    </row>
    <row r="508" spans="1:2">
      <c r="A508" t="s">
        <v>305</v>
      </c>
      <c r="B508" s="8" t="s">
        <v>334</v>
      </c>
    </row>
    <row r="509" spans="1:2">
      <c r="A509" t="s">
        <v>305</v>
      </c>
      <c r="B509" s="8" t="s">
        <v>335</v>
      </c>
    </row>
    <row r="510" spans="1:2">
      <c r="A510" t="s">
        <v>305</v>
      </c>
      <c r="B510" s="8" t="s">
        <v>336</v>
      </c>
    </row>
    <row r="511" spans="1:2">
      <c r="A511" t="s">
        <v>305</v>
      </c>
      <c r="B511" s="8" t="s">
        <v>337</v>
      </c>
    </row>
    <row r="512" spans="1:2">
      <c r="A512" t="s">
        <v>305</v>
      </c>
      <c r="B512" s="8" t="s">
        <v>338</v>
      </c>
    </row>
    <row r="513" spans="1:2">
      <c r="A513" t="s">
        <v>305</v>
      </c>
      <c r="B513" s="8" t="s">
        <v>339</v>
      </c>
    </row>
    <row r="514" spans="1:2">
      <c r="A514" t="s">
        <v>305</v>
      </c>
      <c r="B514" s="8" t="s">
        <v>340</v>
      </c>
    </row>
    <row r="515" spans="1:2">
      <c r="A515" t="s">
        <v>305</v>
      </c>
      <c r="B515" s="8" t="s">
        <v>341</v>
      </c>
    </row>
    <row r="516" spans="1:2">
      <c r="A516" t="s">
        <v>305</v>
      </c>
      <c r="B516" s="8" t="s">
        <v>342</v>
      </c>
    </row>
    <row r="517" spans="1:2">
      <c r="A517" t="s">
        <v>305</v>
      </c>
      <c r="B517" s="8" t="s">
        <v>343</v>
      </c>
    </row>
    <row r="518" spans="1:2">
      <c r="A518" t="s">
        <v>305</v>
      </c>
      <c r="B518" s="8" t="s">
        <v>344</v>
      </c>
    </row>
    <row r="519" spans="1:2">
      <c r="A519" t="s">
        <v>305</v>
      </c>
      <c r="B519" s="8" t="s">
        <v>345</v>
      </c>
    </row>
    <row r="520" spans="1:2">
      <c r="A520" t="s">
        <v>305</v>
      </c>
      <c r="B520" s="8" t="s">
        <v>346</v>
      </c>
    </row>
    <row r="521" spans="1:2">
      <c r="A521" t="s">
        <v>305</v>
      </c>
      <c r="B521" s="8" t="s">
        <v>347</v>
      </c>
    </row>
    <row r="522" spans="1:2">
      <c r="A522" t="s">
        <v>305</v>
      </c>
      <c r="B522" s="8" t="s">
        <v>348</v>
      </c>
    </row>
    <row r="523" spans="1:2">
      <c r="A523" t="s">
        <v>305</v>
      </c>
      <c r="B523" s="8" t="s">
        <v>349</v>
      </c>
    </row>
    <row r="524" spans="1:2">
      <c r="A524" t="s">
        <v>305</v>
      </c>
      <c r="B524" s="8" t="s">
        <v>350</v>
      </c>
    </row>
    <row r="525" spans="1:2">
      <c r="A525" t="s">
        <v>305</v>
      </c>
      <c r="B525" s="8" t="s">
        <v>351</v>
      </c>
    </row>
    <row r="526" spans="1:2">
      <c r="A526" t="s">
        <v>305</v>
      </c>
      <c r="B526" s="8" t="s">
        <v>352</v>
      </c>
    </row>
    <row r="527" spans="1:2">
      <c r="A527" t="s">
        <v>305</v>
      </c>
      <c r="B527" s="8" t="s">
        <v>353</v>
      </c>
    </row>
    <row r="528" spans="1:2">
      <c r="A528" t="s">
        <v>305</v>
      </c>
      <c r="B528" s="8" t="s">
        <v>354</v>
      </c>
    </row>
    <row r="529" spans="1:2">
      <c r="A529" t="s">
        <v>305</v>
      </c>
      <c r="B529" s="8" t="s">
        <v>355</v>
      </c>
    </row>
    <row r="530" spans="1:2">
      <c r="A530" t="s">
        <v>305</v>
      </c>
      <c r="B530" s="8" t="s">
        <v>356</v>
      </c>
    </row>
    <row r="531" spans="1:2">
      <c r="A531" t="s">
        <v>305</v>
      </c>
      <c r="B531" s="8" t="s">
        <v>357</v>
      </c>
    </row>
    <row r="532" spans="1:2">
      <c r="A532" t="s">
        <v>305</v>
      </c>
      <c r="B532" s="8" t="s">
        <v>358</v>
      </c>
    </row>
    <row r="533" spans="1:2">
      <c r="A533" t="s">
        <v>305</v>
      </c>
      <c r="B533" s="8" t="s">
        <v>359</v>
      </c>
    </row>
    <row r="534" spans="1:2">
      <c r="A534" t="s">
        <v>305</v>
      </c>
      <c r="B534" s="8" t="s">
        <v>360</v>
      </c>
    </row>
    <row r="535" spans="1:2">
      <c r="A535" t="s">
        <v>305</v>
      </c>
      <c r="B535" s="8" t="s">
        <v>361</v>
      </c>
    </row>
    <row r="536" spans="1:2">
      <c r="A536" t="s">
        <v>305</v>
      </c>
      <c r="B536" s="8" t="s">
        <v>362</v>
      </c>
    </row>
    <row r="537" spans="1:2">
      <c r="A537" t="s">
        <v>305</v>
      </c>
      <c r="B537" s="8" t="s">
        <v>363</v>
      </c>
    </row>
    <row r="538" spans="1:2">
      <c r="A538" t="s">
        <v>305</v>
      </c>
      <c r="B538" s="8" t="s">
        <v>364</v>
      </c>
    </row>
    <row r="539" spans="1:2">
      <c r="A539" t="s">
        <v>305</v>
      </c>
      <c r="B539" s="8" t="s">
        <v>365</v>
      </c>
    </row>
    <row r="540" spans="1:2">
      <c r="A540" t="s">
        <v>305</v>
      </c>
      <c r="B540" s="8" t="s">
        <v>366</v>
      </c>
    </row>
    <row r="541" spans="1:2">
      <c r="A541" t="s">
        <v>305</v>
      </c>
      <c r="B541" s="8" t="s">
        <v>367</v>
      </c>
    </row>
    <row r="542" spans="1:2">
      <c r="A542" t="s">
        <v>305</v>
      </c>
      <c r="B542" s="8" t="s">
        <v>368</v>
      </c>
    </row>
    <row r="543" spans="1:2">
      <c r="A543" t="s">
        <v>305</v>
      </c>
      <c r="B543" s="8" t="s">
        <v>369</v>
      </c>
    </row>
    <row r="544" spans="1:2">
      <c r="A544" t="s">
        <v>305</v>
      </c>
      <c r="B544" s="8" t="s">
        <v>370</v>
      </c>
    </row>
    <row r="545" spans="1:2">
      <c r="A545" t="s">
        <v>305</v>
      </c>
      <c r="B545" s="8" t="s">
        <v>371</v>
      </c>
    </row>
    <row r="546" spans="1:2">
      <c r="A546" t="s">
        <v>305</v>
      </c>
      <c r="B546" s="8" t="s">
        <v>372</v>
      </c>
    </row>
    <row r="547" spans="1:2">
      <c r="A547" t="s">
        <v>305</v>
      </c>
      <c r="B547" s="8" t="s">
        <v>373</v>
      </c>
    </row>
    <row r="548" spans="1:2">
      <c r="A548" t="s">
        <v>305</v>
      </c>
      <c r="B548" s="8" t="s">
        <v>374</v>
      </c>
    </row>
    <row r="549" spans="1:2">
      <c r="A549" t="s">
        <v>305</v>
      </c>
      <c r="B549" s="8" t="s">
        <v>375</v>
      </c>
    </row>
    <row r="550" spans="1:2">
      <c r="A550" t="s">
        <v>305</v>
      </c>
      <c r="B550" s="8" t="s">
        <v>376</v>
      </c>
    </row>
    <row r="551" spans="1:2">
      <c r="A551" t="s">
        <v>305</v>
      </c>
      <c r="B551" s="8" t="s">
        <v>377</v>
      </c>
    </row>
    <row r="552" spans="1:2">
      <c r="A552" t="s">
        <v>305</v>
      </c>
      <c r="B552" s="8" t="s">
        <v>378</v>
      </c>
    </row>
    <row r="553" spans="1:2">
      <c r="A553" t="s">
        <v>305</v>
      </c>
      <c r="B553" s="8" t="s">
        <v>379</v>
      </c>
    </row>
    <row r="554" spans="1:2">
      <c r="A554" t="s">
        <v>305</v>
      </c>
      <c r="B554" s="8" t="s">
        <v>380</v>
      </c>
    </row>
    <row r="555" spans="1:2">
      <c r="A555" t="s">
        <v>305</v>
      </c>
      <c r="B555" s="8" t="s">
        <v>381</v>
      </c>
    </row>
    <row r="556" spans="1:2">
      <c r="A556" t="s">
        <v>305</v>
      </c>
      <c r="B556" s="8" t="s">
        <v>382</v>
      </c>
    </row>
    <row r="557" spans="1:2">
      <c r="A557" t="s">
        <v>305</v>
      </c>
      <c r="B557" s="8" t="s">
        <v>383</v>
      </c>
    </row>
    <row r="558" spans="1:2">
      <c r="A558" t="s">
        <v>305</v>
      </c>
      <c r="B558" s="8" t="s">
        <v>384</v>
      </c>
    </row>
    <row r="559" spans="1:2">
      <c r="A559" t="s">
        <v>305</v>
      </c>
      <c r="B559" s="8" t="s">
        <v>385</v>
      </c>
    </row>
    <row r="560" spans="1:2">
      <c r="A560" t="s">
        <v>305</v>
      </c>
      <c r="B560" s="8" t="s">
        <v>386</v>
      </c>
    </row>
    <row r="561" spans="1:2">
      <c r="A561" t="s">
        <v>305</v>
      </c>
      <c r="B561" s="8" t="s">
        <v>387</v>
      </c>
    </row>
    <row r="562" spans="1:2">
      <c r="A562" t="s">
        <v>305</v>
      </c>
      <c r="B562" s="8" t="s">
        <v>388</v>
      </c>
    </row>
    <row r="563" spans="1:2">
      <c r="A563" t="s">
        <v>305</v>
      </c>
      <c r="B563" s="8" t="s">
        <v>389</v>
      </c>
    </row>
    <row r="564" spans="1:2">
      <c r="A564" t="s">
        <v>305</v>
      </c>
      <c r="B564" s="8" t="s">
        <v>390</v>
      </c>
    </row>
    <row r="565" spans="1:2">
      <c r="A565" t="s">
        <v>305</v>
      </c>
      <c r="B565" s="8" t="s">
        <v>391</v>
      </c>
    </row>
    <row r="566" spans="1:2">
      <c r="A566" t="s">
        <v>305</v>
      </c>
      <c r="B566" s="8" t="s">
        <v>392</v>
      </c>
    </row>
    <row r="567" spans="1:2">
      <c r="A567" t="s">
        <v>305</v>
      </c>
      <c r="B567" s="8" t="s">
        <v>393</v>
      </c>
    </row>
    <row r="568" spans="1:2">
      <c r="A568" t="s">
        <v>305</v>
      </c>
      <c r="B568" s="8" t="s">
        <v>394</v>
      </c>
    </row>
    <row r="569" spans="1:2">
      <c r="A569" t="s">
        <v>305</v>
      </c>
      <c r="B569" s="8" t="s">
        <v>395</v>
      </c>
    </row>
    <row r="570" spans="1:2">
      <c r="A570" t="s">
        <v>305</v>
      </c>
      <c r="B570" s="8" t="s">
        <v>396</v>
      </c>
    </row>
    <row r="571" spans="1:2">
      <c r="A571" t="s">
        <v>305</v>
      </c>
      <c r="B571" s="8" t="s">
        <v>397</v>
      </c>
    </row>
    <row r="572" spans="1:2">
      <c r="A572" t="s">
        <v>305</v>
      </c>
      <c r="B572" s="8" t="s">
        <v>398</v>
      </c>
    </row>
    <row r="573" spans="1:2">
      <c r="A573" t="s">
        <v>305</v>
      </c>
      <c r="B573" s="8" t="s">
        <v>399</v>
      </c>
    </row>
    <row r="574" spans="1:2">
      <c r="A574" t="s">
        <v>305</v>
      </c>
      <c r="B574" s="8" t="s">
        <v>400</v>
      </c>
    </row>
    <row r="575" spans="1:2">
      <c r="A575" t="s">
        <v>305</v>
      </c>
      <c r="B575" s="8" t="s">
        <v>401</v>
      </c>
    </row>
    <row r="576" spans="1:2">
      <c r="A576" t="s">
        <v>305</v>
      </c>
      <c r="B576" s="8" t="s">
        <v>402</v>
      </c>
    </row>
    <row r="577" spans="1:2">
      <c r="A577" t="s">
        <v>305</v>
      </c>
      <c r="B577" s="8" t="s">
        <v>403</v>
      </c>
    </row>
    <row r="578" spans="1:2">
      <c r="A578" t="s">
        <v>305</v>
      </c>
      <c r="B578" s="8" t="s">
        <v>404</v>
      </c>
    </row>
    <row r="579" spans="1:2">
      <c r="A579" t="s">
        <v>305</v>
      </c>
      <c r="B579" s="8" t="s">
        <v>405</v>
      </c>
    </row>
    <row r="580" spans="1:2">
      <c r="A580" t="s">
        <v>305</v>
      </c>
      <c r="B580" s="8" t="s">
        <v>406</v>
      </c>
    </row>
    <row r="581" spans="1:2">
      <c r="A581" t="s">
        <v>305</v>
      </c>
      <c r="B581" s="8" t="s">
        <v>407</v>
      </c>
    </row>
    <row r="582" spans="1:2">
      <c r="A582" t="s">
        <v>305</v>
      </c>
      <c r="B582" s="8" t="s">
        <v>408</v>
      </c>
    </row>
    <row r="583" spans="1:2">
      <c r="A583" t="s">
        <v>305</v>
      </c>
      <c r="B583" s="8" t="s">
        <v>409</v>
      </c>
    </row>
    <row r="584" spans="1:2">
      <c r="A584" t="s">
        <v>305</v>
      </c>
      <c r="B584" s="8" t="s">
        <v>410</v>
      </c>
    </row>
    <row r="585" spans="1:2">
      <c r="A585" t="s">
        <v>305</v>
      </c>
      <c r="B585" s="8" t="s">
        <v>411</v>
      </c>
    </row>
    <row r="586" spans="1:2">
      <c r="A586" t="s">
        <v>305</v>
      </c>
      <c r="B586" s="8" t="s">
        <v>412</v>
      </c>
    </row>
    <row r="587" spans="1:2">
      <c r="A587" t="s">
        <v>305</v>
      </c>
      <c r="B587" s="8" t="s">
        <v>413</v>
      </c>
    </row>
    <row r="588" spans="1:2">
      <c r="A588" t="s">
        <v>305</v>
      </c>
      <c r="B588" s="8" t="s">
        <v>414</v>
      </c>
    </row>
    <row r="589" spans="1:2">
      <c r="A589" t="s">
        <v>305</v>
      </c>
      <c r="B589" s="8" t="s">
        <v>415</v>
      </c>
    </row>
    <row r="590" spans="1:2">
      <c r="A590" t="s">
        <v>305</v>
      </c>
      <c r="B590" s="8" t="s">
        <v>416</v>
      </c>
    </row>
    <row r="591" spans="1:2">
      <c r="A591" t="s">
        <v>305</v>
      </c>
      <c r="B591" s="8" t="s">
        <v>417</v>
      </c>
    </row>
    <row r="592" spans="1:2">
      <c r="A592" t="s">
        <v>305</v>
      </c>
      <c r="B592" s="8" t="s">
        <v>418</v>
      </c>
    </row>
    <row r="593" spans="1:2">
      <c r="A593" t="s">
        <v>305</v>
      </c>
      <c r="B593" s="8" t="s">
        <v>419</v>
      </c>
    </row>
    <row r="594" spans="1:2">
      <c r="A594" t="s">
        <v>305</v>
      </c>
      <c r="B594" s="8" t="s">
        <v>420</v>
      </c>
    </row>
    <row r="595" spans="1:2">
      <c r="A595" t="s">
        <v>305</v>
      </c>
      <c r="B595" s="8" t="s">
        <v>421</v>
      </c>
    </row>
    <row r="596" spans="1:2">
      <c r="A596" t="s">
        <v>305</v>
      </c>
      <c r="B596" s="8" t="s">
        <v>422</v>
      </c>
    </row>
    <row r="597" spans="1:2">
      <c r="A597" t="s">
        <v>305</v>
      </c>
      <c r="B597" s="8" t="s">
        <v>423</v>
      </c>
    </row>
    <row r="598" spans="1:2">
      <c r="A598" t="s">
        <v>305</v>
      </c>
      <c r="B598" s="8" t="s">
        <v>424</v>
      </c>
    </row>
    <row r="599" spans="1:2">
      <c r="A599" t="s">
        <v>305</v>
      </c>
      <c r="B599" s="8" t="s">
        <v>425</v>
      </c>
    </row>
    <row r="600" spans="1:2">
      <c r="A600" t="s">
        <v>305</v>
      </c>
      <c r="B600" s="8" t="s">
        <v>426</v>
      </c>
    </row>
    <row r="601" spans="1:2">
      <c r="A601" t="s">
        <v>305</v>
      </c>
      <c r="B601" s="8" t="s">
        <v>427</v>
      </c>
    </row>
    <row r="602" spans="1:2">
      <c r="A602" t="s">
        <v>305</v>
      </c>
      <c r="B602" s="8" t="s">
        <v>428</v>
      </c>
    </row>
    <row r="603" spans="1:2">
      <c r="A603" t="s">
        <v>429</v>
      </c>
    </row>
    <row r="604" spans="1:2">
      <c r="A604" t="s">
        <v>429</v>
      </c>
      <c r="B604" s="8" t="s">
        <v>430</v>
      </c>
    </row>
    <row r="605" spans="1:2">
      <c r="A605" t="s">
        <v>429</v>
      </c>
      <c r="B605" s="8" t="s">
        <v>431</v>
      </c>
    </row>
    <row r="606" spans="1:2">
      <c r="A606" t="s">
        <v>429</v>
      </c>
      <c r="B606" s="8" t="s">
        <v>432</v>
      </c>
    </row>
    <row r="607" spans="1:2">
      <c r="A607" t="s">
        <v>429</v>
      </c>
      <c r="B607" s="8" t="s">
        <v>433</v>
      </c>
    </row>
    <row r="608" spans="1:2">
      <c r="A608" t="s">
        <v>429</v>
      </c>
      <c r="B608" s="8" t="s">
        <v>434</v>
      </c>
    </row>
    <row r="609" spans="1:2">
      <c r="A609" t="s">
        <v>429</v>
      </c>
      <c r="B609" s="8" t="s">
        <v>435</v>
      </c>
    </row>
    <row r="610" spans="1:2">
      <c r="A610" t="s">
        <v>429</v>
      </c>
      <c r="B610" s="8" t="s">
        <v>436</v>
      </c>
    </row>
    <row r="611" spans="1:2">
      <c r="A611" t="s">
        <v>429</v>
      </c>
      <c r="B611" s="8" t="s">
        <v>437</v>
      </c>
    </row>
    <row r="612" spans="1:2">
      <c r="A612" t="s">
        <v>429</v>
      </c>
      <c r="B612" s="8" t="s">
        <v>438</v>
      </c>
    </row>
    <row r="613" spans="1:2">
      <c r="A613" t="s">
        <v>429</v>
      </c>
    </row>
    <row r="614" spans="1:2">
      <c r="A614" t="s">
        <v>429</v>
      </c>
      <c r="B614" s="8" t="s">
        <v>439</v>
      </c>
    </row>
    <row r="615" spans="1:2">
      <c r="A615" t="s">
        <v>429</v>
      </c>
      <c r="B615" s="8" t="s">
        <v>440</v>
      </c>
    </row>
    <row r="616" spans="1:2">
      <c r="A616" t="s">
        <v>429</v>
      </c>
      <c r="B616" s="8" t="s">
        <v>441</v>
      </c>
    </row>
    <row r="617" spans="1:2">
      <c r="A617" t="s">
        <v>429</v>
      </c>
      <c r="B617" s="8" t="s">
        <v>442</v>
      </c>
    </row>
    <row r="618" spans="1:2">
      <c r="A618" t="s">
        <v>429</v>
      </c>
      <c r="B618" s="8" t="s">
        <v>443</v>
      </c>
    </row>
    <row r="619" spans="1:2">
      <c r="A619" t="s">
        <v>429</v>
      </c>
      <c r="B619" s="8" t="s">
        <v>435</v>
      </c>
    </row>
    <row r="620" spans="1:2">
      <c r="A620" t="s">
        <v>429</v>
      </c>
      <c r="B620" s="8" t="s">
        <v>444</v>
      </c>
    </row>
    <row r="621" spans="1:2">
      <c r="A621" t="s">
        <v>429</v>
      </c>
      <c r="B621" s="8" t="s">
        <v>437</v>
      </c>
    </row>
    <row r="622" spans="1:2">
      <c r="A622" t="s">
        <v>429</v>
      </c>
    </row>
    <row r="623" spans="1:2">
      <c r="A623" t="s">
        <v>429</v>
      </c>
      <c r="B623" s="8" t="s">
        <v>445</v>
      </c>
    </row>
    <row r="624" spans="1:2">
      <c r="A624" t="s">
        <v>429</v>
      </c>
      <c r="B624" s="8" t="s">
        <v>446</v>
      </c>
    </row>
    <row r="625" spans="1:2">
      <c r="A625" t="s">
        <v>429</v>
      </c>
      <c r="B625" s="8" t="s">
        <v>447</v>
      </c>
    </row>
    <row r="626" spans="1:2">
      <c r="A626" t="s">
        <v>429</v>
      </c>
      <c r="B626" s="8" t="s">
        <v>448</v>
      </c>
    </row>
    <row r="627" spans="1:2">
      <c r="A627" t="s">
        <v>429</v>
      </c>
      <c r="B627" s="8" t="s">
        <v>435</v>
      </c>
    </row>
    <row r="628" spans="1:2">
      <c r="A628" t="s">
        <v>429</v>
      </c>
      <c r="B628" s="8" t="s">
        <v>449</v>
      </c>
    </row>
    <row r="629" spans="1:2">
      <c r="A629" t="s">
        <v>429</v>
      </c>
      <c r="B629" s="8" t="s">
        <v>437</v>
      </c>
    </row>
    <row r="630" spans="1:2">
      <c r="A630" t="s">
        <v>429</v>
      </c>
    </row>
    <row r="631" spans="1:2">
      <c r="A631" t="s">
        <v>450</v>
      </c>
    </row>
    <row r="632" spans="1:2">
      <c r="A632" t="s">
        <v>450</v>
      </c>
      <c r="B632" s="8" t="s">
        <v>451</v>
      </c>
    </row>
    <row r="633" spans="1:2">
      <c r="A633" t="s">
        <v>450</v>
      </c>
      <c r="B633" s="8" t="s">
        <v>452</v>
      </c>
    </row>
    <row r="634" spans="1:2">
      <c r="A634" t="s">
        <v>450</v>
      </c>
      <c r="B634" s="8" t="s">
        <v>453</v>
      </c>
    </row>
    <row r="635" spans="1:2">
      <c r="A635" t="s">
        <v>450</v>
      </c>
      <c r="B635" s="8" t="s">
        <v>454</v>
      </c>
    </row>
    <row r="636" spans="1:2">
      <c r="A636" t="s">
        <v>450</v>
      </c>
      <c r="B636" s="8" t="s">
        <v>455</v>
      </c>
    </row>
    <row r="637" spans="1:2">
      <c r="A637" t="s">
        <v>450</v>
      </c>
      <c r="B637" s="8" t="s">
        <v>456</v>
      </c>
    </row>
    <row r="638" spans="1:2">
      <c r="A638" t="s">
        <v>450</v>
      </c>
      <c r="B638" s="8" t="s">
        <v>457</v>
      </c>
    </row>
    <row r="639" spans="1:2">
      <c r="A639" t="s">
        <v>450</v>
      </c>
      <c r="B639" s="8" t="s">
        <v>458</v>
      </c>
    </row>
    <row r="640" spans="1:2">
      <c r="A640" t="s">
        <v>450</v>
      </c>
      <c r="B640" s="8" t="s">
        <v>459</v>
      </c>
    </row>
    <row r="641" spans="1:2">
      <c r="A641" t="s">
        <v>450</v>
      </c>
      <c r="B641" s="8" t="s">
        <v>460</v>
      </c>
    </row>
    <row r="642" spans="1:2">
      <c r="A642" t="s">
        <v>461</v>
      </c>
    </row>
    <row r="643" spans="1:2">
      <c r="A643" t="s">
        <v>461</v>
      </c>
      <c r="B643" s="8" t="s">
        <v>462</v>
      </c>
    </row>
    <row r="644" spans="1:2">
      <c r="A644" t="s">
        <v>461</v>
      </c>
      <c r="B644" s="8" t="s">
        <v>463</v>
      </c>
    </row>
    <row r="645" spans="1:2">
      <c r="A645" t="s">
        <v>461</v>
      </c>
      <c r="B645" s="8" t="s">
        <v>464</v>
      </c>
    </row>
    <row r="646" spans="1:2">
      <c r="A646" t="s">
        <v>461</v>
      </c>
      <c r="B646" s="8" t="s">
        <v>465</v>
      </c>
    </row>
    <row r="647" spans="1:2">
      <c r="A647" t="s">
        <v>461</v>
      </c>
      <c r="B647" s="8" t="s">
        <v>466</v>
      </c>
    </row>
    <row r="648" spans="1:2">
      <c r="A648" t="s">
        <v>461</v>
      </c>
      <c r="B648" s="8" t="s">
        <v>467</v>
      </c>
    </row>
    <row r="649" spans="1:2">
      <c r="A649" t="s">
        <v>461</v>
      </c>
      <c r="B649" s="8" t="s">
        <v>468</v>
      </c>
    </row>
    <row r="650" spans="1:2">
      <c r="A650" t="s">
        <v>461</v>
      </c>
      <c r="B650" s="8" t="s">
        <v>469</v>
      </c>
    </row>
    <row r="651" spans="1:2">
      <c r="A651" t="s">
        <v>461</v>
      </c>
      <c r="B651" s="8" t="s">
        <v>470</v>
      </c>
    </row>
    <row r="652" spans="1:2">
      <c r="A652" t="s">
        <v>461</v>
      </c>
      <c r="B652" s="8" t="s">
        <v>471</v>
      </c>
    </row>
    <row r="653" spans="1:2">
      <c r="A653" t="s">
        <v>461</v>
      </c>
      <c r="B653" s="8" t="s">
        <v>472</v>
      </c>
    </row>
    <row r="654" spans="1:2">
      <c r="A654" t="s">
        <v>461</v>
      </c>
      <c r="B654" s="8" t="s">
        <v>473</v>
      </c>
    </row>
    <row r="655" spans="1:2">
      <c r="A655" t="s">
        <v>461</v>
      </c>
      <c r="B655" s="8" t="s">
        <v>474</v>
      </c>
    </row>
    <row r="656" spans="1:2">
      <c r="A656" t="s">
        <v>461</v>
      </c>
      <c r="B656" s="8" t="s">
        <v>475</v>
      </c>
    </row>
    <row r="657" spans="1:2">
      <c r="A657" t="s">
        <v>461</v>
      </c>
      <c r="B657" s="8" t="s">
        <v>476</v>
      </c>
    </row>
    <row r="658" spans="1:2">
      <c r="A658" t="s">
        <v>461</v>
      </c>
      <c r="B658" s="8" t="s">
        <v>477</v>
      </c>
    </row>
    <row r="659" spans="1:2">
      <c r="A659" t="s">
        <v>461</v>
      </c>
      <c r="B659" s="8" t="s">
        <v>478</v>
      </c>
    </row>
    <row r="660" spans="1:2">
      <c r="A660" t="s">
        <v>461</v>
      </c>
      <c r="B660" s="8" t="s">
        <v>479</v>
      </c>
    </row>
    <row r="661" spans="1:2">
      <c r="A661" t="s">
        <v>461</v>
      </c>
      <c r="B661" s="8" t="s">
        <v>480</v>
      </c>
    </row>
    <row r="662" spans="1:2">
      <c r="A662" t="s">
        <v>461</v>
      </c>
      <c r="B662" s="8" t="s">
        <v>481</v>
      </c>
    </row>
    <row r="663" spans="1:2">
      <c r="A663" t="s">
        <v>461</v>
      </c>
      <c r="B663" s="8" t="s">
        <v>482</v>
      </c>
    </row>
    <row r="664" spans="1:2">
      <c r="A664" t="s">
        <v>461</v>
      </c>
      <c r="B664" s="8" t="s">
        <v>483</v>
      </c>
    </row>
    <row r="665" spans="1:2">
      <c r="A665" t="s">
        <v>461</v>
      </c>
      <c r="B665" s="8" t="s">
        <v>484</v>
      </c>
    </row>
    <row r="666" spans="1:2">
      <c r="A666" t="s">
        <v>461</v>
      </c>
      <c r="B666" s="8" t="s">
        <v>485</v>
      </c>
    </row>
    <row r="667" spans="1:2">
      <c r="A667" t="s">
        <v>461</v>
      </c>
      <c r="B667" s="8" t="s">
        <v>486</v>
      </c>
    </row>
    <row r="668" spans="1:2">
      <c r="A668" t="s">
        <v>461</v>
      </c>
      <c r="B668" s="8" t="s">
        <v>487</v>
      </c>
    </row>
    <row r="669" spans="1:2">
      <c r="A669" t="s">
        <v>461</v>
      </c>
      <c r="B669" s="8" t="s">
        <v>488</v>
      </c>
    </row>
    <row r="670" spans="1:2">
      <c r="A670" t="s">
        <v>461</v>
      </c>
      <c r="B670" s="8" t="s">
        <v>489</v>
      </c>
    </row>
    <row r="671" spans="1:2">
      <c r="A671" t="s">
        <v>461</v>
      </c>
      <c r="B671" s="8" t="s">
        <v>490</v>
      </c>
    </row>
    <row r="672" spans="1:2">
      <c r="A672" t="s">
        <v>461</v>
      </c>
      <c r="B672" s="8" t="s">
        <v>491</v>
      </c>
    </row>
    <row r="673" spans="1:2">
      <c r="A673" t="s">
        <v>461</v>
      </c>
      <c r="B673" s="8" t="s">
        <v>492</v>
      </c>
    </row>
    <row r="674" spans="1:2">
      <c r="A674" t="s">
        <v>461</v>
      </c>
      <c r="B674" s="8" t="s">
        <v>493</v>
      </c>
    </row>
    <row r="675" spans="1:2">
      <c r="A675" t="s">
        <v>461</v>
      </c>
      <c r="B675" s="8" t="s">
        <v>494</v>
      </c>
    </row>
    <row r="676" spans="1:2">
      <c r="A676" t="s">
        <v>461</v>
      </c>
      <c r="B676" s="8" t="s">
        <v>495</v>
      </c>
    </row>
    <row r="677" spans="1:2">
      <c r="A677" t="s">
        <v>461</v>
      </c>
      <c r="B677" s="8" t="s">
        <v>496</v>
      </c>
    </row>
    <row r="678" spans="1:2">
      <c r="A678" t="s">
        <v>461</v>
      </c>
      <c r="B678" s="8" t="s">
        <v>497</v>
      </c>
    </row>
    <row r="679" spans="1:2">
      <c r="A679" t="s">
        <v>498</v>
      </c>
    </row>
    <row r="680" spans="1:2">
      <c r="A680" t="s">
        <v>498</v>
      </c>
    </row>
    <row r="681" spans="1:2">
      <c r="A681" t="s">
        <v>498</v>
      </c>
      <c r="B681" s="8" t="s">
        <v>499</v>
      </c>
    </row>
    <row r="682" spans="1:2">
      <c r="A682" t="s">
        <v>498</v>
      </c>
      <c r="B682" s="8" t="s">
        <v>500</v>
      </c>
    </row>
    <row r="683" spans="1:2">
      <c r="A683" t="s">
        <v>498</v>
      </c>
      <c r="B683" s="8" t="s">
        <v>501</v>
      </c>
    </row>
    <row r="684" spans="1:2">
      <c r="A684" t="s">
        <v>498</v>
      </c>
      <c r="B684" s="8" t="s">
        <v>499</v>
      </c>
    </row>
    <row r="685" spans="1:2">
      <c r="A685" t="s">
        <v>498</v>
      </c>
      <c r="B685" s="8" t="s">
        <v>502</v>
      </c>
    </row>
    <row r="686" spans="1:2">
      <c r="A686" t="s">
        <v>498</v>
      </c>
      <c r="B686" s="8" t="s">
        <v>503</v>
      </c>
    </row>
    <row r="687" spans="1:2">
      <c r="A687" t="s">
        <v>498</v>
      </c>
      <c r="B687" s="8" t="s">
        <v>499</v>
      </c>
    </row>
    <row r="688" spans="1:2">
      <c r="A688" t="s">
        <v>498</v>
      </c>
      <c r="B688" s="8" t="s">
        <v>504</v>
      </c>
    </row>
    <row r="689" spans="1:2">
      <c r="A689" t="s">
        <v>498</v>
      </c>
      <c r="B689" s="8" t="s">
        <v>505</v>
      </c>
    </row>
    <row r="690" spans="1:2">
      <c r="A690" t="s">
        <v>498</v>
      </c>
      <c r="B690" s="8" t="s">
        <v>506</v>
      </c>
    </row>
    <row r="691" spans="1:2">
      <c r="A691" t="s">
        <v>498</v>
      </c>
      <c r="B691" s="8" t="s">
        <v>507</v>
      </c>
    </row>
    <row r="692" spans="1:2">
      <c r="A692" t="s">
        <v>508</v>
      </c>
    </row>
    <row r="693" spans="1:2">
      <c r="A693" t="s">
        <v>508</v>
      </c>
      <c r="B693" s="8" t="s">
        <v>509</v>
      </c>
    </row>
    <row r="694" spans="1:2">
      <c r="A694" t="s">
        <v>508</v>
      </c>
      <c r="B694" s="8" t="s">
        <v>510</v>
      </c>
    </row>
    <row r="695" spans="1:2">
      <c r="A695" t="s">
        <v>508</v>
      </c>
      <c r="B695" s="8" t="s">
        <v>511</v>
      </c>
    </row>
    <row r="696" spans="1:2">
      <c r="A696" t="s">
        <v>508</v>
      </c>
      <c r="B696" s="8" t="s">
        <v>512</v>
      </c>
    </row>
    <row r="697" spans="1:2">
      <c r="A697" t="s">
        <v>508</v>
      </c>
      <c r="B697" s="8" t="s">
        <v>513</v>
      </c>
    </row>
    <row r="698" spans="1:2">
      <c r="A698" t="s">
        <v>508</v>
      </c>
      <c r="B698" s="8" t="s">
        <v>514</v>
      </c>
    </row>
    <row r="699" spans="1:2">
      <c r="A699" t="s">
        <v>515</v>
      </c>
    </row>
    <row r="700" spans="1:2">
      <c r="A700" t="s">
        <v>515</v>
      </c>
      <c r="B700" s="8" t="s">
        <v>516</v>
      </c>
    </row>
    <row r="701" spans="1:2">
      <c r="A701" t="s">
        <v>517</v>
      </c>
    </row>
    <row r="702" spans="1:2">
      <c r="A702" t="s">
        <v>517</v>
      </c>
      <c r="B702" s="8">
        <v>4096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F0B63-8475-4D68-9FC1-773964F1AA27}">
  <dimension ref="A1:D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3" width="12.69921875" customWidth="1"/>
  </cols>
  <sheetData>
    <row r="1" spans="1:4">
      <c r="A1" t="s">
        <v>760</v>
      </c>
      <c r="B1" t="s">
        <v>761</v>
      </c>
      <c r="C1" t="s">
        <v>762</v>
      </c>
      <c r="D1" t="s">
        <v>763</v>
      </c>
    </row>
    <row r="2" spans="1:4">
      <c r="A2" s="1">
        <v>44949.000150462962</v>
      </c>
      <c r="B2">
        <v>352.90000000000003</v>
      </c>
      <c r="C2">
        <v>71.800000000000011</v>
      </c>
      <c r="D2">
        <v>18.800000000000004</v>
      </c>
    </row>
    <row r="3" spans="1:4">
      <c r="A3" s="1">
        <v>44949.125150462962</v>
      </c>
      <c r="B3">
        <v>0</v>
      </c>
      <c r="C3">
        <v>3.5</v>
      </c>
      <c r="D3">
        <v>0.9</v>
      </c>
    </row>
    <row r="4" spans="1:4">
      <c r="A4" s="1">
        <v>44949.250150462962</v>
      </c>
      <c r="B4">
        <v>0</v>
      </c>
      <c r="C4">
        <v>8.3000000000000007</v>
      </c>
      <c r="D4">
        <v>1.4</v>
      </c>
    </row>
    <row r="5" spans="1:4">
      <c r="A5" s="1">
        <v>44949.375150462962</v>
      </c>
      <c r="B5">
        <v>0</v>
      </c>
      <c r="C5">
        <v>5.2</v>
      </c>
      <c r="D5">
        <v>1.3</v>
      </c>
    </row>
    <row r="6" spans="1:4">
      <c r="A6" s="1">
        <v>44949.500150462962</v>
      </c>
      <c r="B6">
        <v>0</v>
      </c>
      <c r="C6">
        <v>4</v>
      </c>
      <c r="D6">
        <v>0.9</v>
      </c>
    </row>
    <row r="7" spans="1:4">
      <c r="A7" s="1">
        <v>44949.625150462962</v>
      </c>
      <c r="B7">
        <v>0</v>
      </c>
      <c r="C7">
        <v>3.5</v>
      </c>
      <c r="D7">
        <v>0.9</v>
      </c>
    </row>
    <row r="8" spans="1:4">
      <c r="A8" s="1">
        <v>44949.750150462962</v>
      </c>
      <c r="B8">
        <v>0</v>
      </c>
      <c r="C8">
        <v>3.0999999999999996</v>
      </c>
      <c r="D8">
        <v>0.9</v>
      </c>
    </row>
    <row r="9" spans="1:4">
      <c r="A9" s="1">
        <v>44949.875150462962</v>
      </c>
      <c r="B9">
        <v>0</v>
      </c>
      <c r="C9">
        <v>3.0999999999999996</v>
      </c>
      <c r="D9">
        <v>0.9</v>
      </c>
    </row>
    <row r="10" spans="1:4">
      <c r="A10" s="1">
        <v>44950.000150462962</v>
      </c>
      <c r="B10">
        <v>0</v>
      </c>
      <c r="C10">
        <v>3.5999999999999996</v>
      </c>
      <c r="D10">
        <v>0.9</v>
      </c>
    </row>
    <row r="11" spans="1:4">
      <c r="A11" s="1">
        <v>44950.125150462962</v>
      </c>
      <c r="B11">
        <v>0</v>
      </c>
      <c r="C11">
        <v>3.0999999999999996</v>
      </c>
      <c r="D11">
        <v>0.9</v>
      </c>
    </row>
    <row r="12" spans="1:4">
      <c r="A12" s="1">
        <v>44950.250162037039</v>
      </c>
      <c r="B12">
        <v>0</v>
      </c>
      <c r="C12">
        <v>7.8000000000000007</v>
      </c>
      <c r="D12">
        <v>1.4</v>
      </c>
    </row>
    <row r="13" spans="1:4">
      <c r="A13" s="1">
        <v>44950.375162037039</v>
      </c>
      <c r="B13">
        <v>0</v>
      </c>
      <c r="C13">
        <v>5.2</v>
      </c>
      <c r="D13">
        <v>1.3</v>
      </c>
    </row>
    <row r="14" spans="1:4">
      <c r="A14" s="1">
        <v>44950.500162037039</v>
      </c>
      <c r="B14">
        <v>0</v>
      </c>
      <c r="C14">
        <v>4</v>
      </c>
      <c r="D14">
        <v>0.9</v>
      </c>
    </row>
    <row r="15" spans="1:4">
      <c r="A15" s="1">
        <v>44950.625162037039</v>
      </c>
      <c r="B15">
        <v>0</v>
      </c>
      <c r="C15">
        <v>3.0999999999999996</v>
      </c>
      <c r="D15">
        <v>0.9</v>
      </c>
    </row>
    <row r="16" spans="1:4">
      <c r="A16" s="1">
        <v>44950.750162037039</v>
      </c>
      <c r="B16">
        <v>0</v>
      </c>
      <c r="C16">
        <v>3.0999999999999996</v>
      </c>
      <c r="D16">
        <v>0.9</v>
      </c>
    </row>
    <row r="17" spans="1:4">
      <c r="A17" s="1">
        <v>44950.875162037039</v>
      </c>
      <c r="B17">
        <v>0</v>
      </c>
      <c r="C17">
        <v>3.0999999999999996</v>
      </c>
      <c r="D17">
        <v>0.9</v>
      </c>
    </row>
    <row r="18" spans="1:4">
      <c r="A18" s="1">
        <v>44951.000162037039</v>
      </c>
      <c r="B18">
        <v>0</v>
      </c>
      <c r="C18">
        <v>3.5</v>
      </c>
      <c r="D18">
        <v>0.9</v>
      </c>
    </row>
    <row r="19" spans="1:4">
      <c r="A19" s="1">
        <v>44951.125162037039</v>
      </c>
      <c r="B19">
        <v>0</v>
      </c>
      <c r="C19">
        <v>3.5</v>
      </c>
      <c r="D19">
        <v>0.9</v>
      </c>
    </row>
    <row r="20" spans="1:4">
      <c r="A20" s="1">
        <v>44951.250162037039</v>
      </c>
      <c r="B20">
        <v>0</v>
      </c>
      <c r="C20">
        <v>8.3000000000000007</v>
      </c>
      <c r="D20">
        <v>1.4</v>
      </c>
    </row>
    <row r="21" spans="1:4">
      <c r="A21" s="1">
        <v>44951.375162037039</v>
      </c>
      <c r="B21">
        <v>0</v>
      </c>
      <c r="C21">
        <v>5.2</v>
      </c>
      <c r="D21">
        <v>1.3</v>
      </c>
    </row>
    <row r="22" spans="1:4">
      <c r="A22" s="1">
        <v>44951.500162037039</v>
      </c>
      <c r="B22">
        <v>0</v>
      </c>
      <c r="C22">
        <v>4</v>
      </c>
      <c r="D22">
        <v>0.9</v>
      </c>
    </row>
    <row r="23" spans="1:4">
      <c r="A23" s="1">
        <v>44951.625150462962</v>
      </c>
      <c r="B23">
        <v>0</v>
      </c>
      <c r="C23">
        <v>3.5</v>
      </c>
      <c r="D23">
        <v>0.9</v>
      </c>
    </row>
    <row r="24" spans="1:4">
      <c r="A24" s="1">
        <v>44951.750150462962</v>
      </c>
      <c r="B24">
        <v>0</v>
      </c>
      <c r="C24">
        <v>3.0999999999999996</v>
      </c>
      <c r="D24">
        <v>0.9</v>
      </c>
    </row>
    <row r="25" spans="1:4">
      <c r="A25" s="1">
        <v>44951.875150462962</v>
      </c>
      <c r="B25">
        <v>0</v>
      </c>
      <c r="C25">
        <v>3.0999999999999996</v>
      </c>
      <c r="D25">
        <v>0.9</v>
      </c>
    </row>
    <row r="26" spans="1:4">
      <c r="A26" s="1">
        <v>44952.000150462962</v>
      </c>
      <c r="B26">
        <v>0</v>
      </c>
      <c r="C26">
        <v>3.5999999999999996</v>
      </c>
      <c r="D26">
        <v>0.9</v>
      </c>
    </row>
    <row r="27" spans="1:4">
      <c r="A27" s="1">
        <v>44952.125150462962</v>
      </c>
      <c r="B27">
        <v>0</v>
      </c>
      <c r="C27">
        <v>3.0999999999999996</v>
      </c>
      <c r="D27">
        <v>0.9</v>
      </c>
    </row>
    <row r="28" spans="1:4">
      <c r="A28" s="1">
        <v>44952.250150462962</v>
      </c>
      <c r="B28">
        <v>0</v>
      </c>
      <c r="C28">
        <v>7.8000000000000007</v>
      </c>
      <c r="D28">
        <v>1.4</v>
      </c>
    </row>
    <row r="29" spans="1:4">
      <c r="A29" s="1">
        <v>44952.375150462962</v>
      </c>
      <c r="B29">
        <v>0</v>
      </c>
      <c r="C29">
        <v>5.2</v>
      </c>
      <c r="D29">
        <v>1.3</v>
      </c>
    </row>
    <row r="30" spans="1:4">
      <c r="A30" s="1">
        <v>44952.500150462962</v>
      </c>
      <c r="B30">
        <v>0</v>
      </c>
      <c r="C30">
        <v>4</v>
      </c>
      <c r="D30">
        <v>0.9</v>
      </c>
    </row>
    <row r="31" spans="1:4">
      <c r="A31" s="1">
        <v>44952.625150462962</v>
      </c>
      <c r="B31">
        <v>0</v>
      </c>
      <c r="C31">
        <v>3.5</v>
      </c>
      <c r="D31">
        <v>0.9</v>
      </c>
    </row>
    <row r="32" spans="1:4">
      <c r="A32" s="1">
        <v>44952.750162037039</v>
      </c>
      <c r="B32">
        <v>0</v>
      </c>
      <c r="C32">
        <v>3.0999999999999996</v>
      </c>
      <c r="D32">
        <v>0.9</v>
      </c>
    </row>
    <row r="33" spans="1:4">
      <c r="A33" s="1">
        <v>44952.875162037039</v>
      </c>
      <c r="B33">
        <v>0</v>
      </c>
      <c r="C33">
        <v>3.0999999999999996</v>
      </c>
      <c r="D33">
        <v>0.9</v>
      </c>
    </row>
    <row r="34" spans="1:4">
      <c r="A34" s="1">
        <v>44953.000162037039</v>
      </c>
      <c r="B34">
        <v>0</v>
      </c>
      <c r="C34">
        <v>3.5999999999999996</v>
      </c>
      <c r="D34">
        <v>0.9</v>
      </c>
    </row>
    <row r="35" spans="1:4">
      <c r="A35" s="1">
        <v>44953.125162037039</v>
      </c>
      <c r="B35">
        <v>0</v>
      </c>
      <c r="C35">
        <v>3.0999999999999996</v>
      </c>
      <c r="D35">
        <v>0.9</v>
      </c>
    </row>
    <row r="36" spans="1:4">
      <c r="A36" s="1">
        <v>44953.250162037039</v>
      </c>
      <c r="B36">
        <v>0</v>
      </c>
      <c r="C36">
        <v>7.8000000000000007</v>
      </c>
      <c r="D36">
        <v>1.4</v>
      </c>
    </row>
    <row r="37" spans="1:4">
      <c r="A37" s="1">
        <v>44953.375162037039</v>
      </c>
      <c r="B37">
        <v>0</v>
      </c>
      <c r="C37">
        <v>5.2</v>
      </c>
      <c r="D37">
        <v>1.3</v>
      </c>
    </row>
    <row r="38" spans="1:4">
      <c r="A38" s="1">
        <v>44953.500162037039</v>
      </c>
      <c r="B38">
        <v>0</v>
      </c>
      <c r="C38">
        <v>3.5999999999999996</v>
      </c>
      <c r="D38">
        <v>0.9</v>
      </c>
    </row>
    <row r="39" spans="1:4">
      <c r="A39" s="1">
        <v>44953.625162037039</v>
      </c>
      <c r="B39">
        <v>0</v>
      </c>
      <c r="C39">
        <v>3.5</v>
      </c>
      <c r="D39">
        <v>0.9</v>
      </c>
    </row>
    <row r="40" spans="1:4">
      <c r="A40" s="1">
        <v>44953.750162037039</v>
      </c>
      <c r="B40">
        <v>0</v>
      </c>
      <c r="C40">
        <v>3.0999999999999996</v>
      </c>
      <c r="D40">
        <v>0.9</v>
      </c>
    </row>
    <row r="41" spans="1:4">
      <c r="A41" s="1">
        <v>44953.875162037039</v>
      </c>
      <c r="B41">
        <v>0</v>
      </c>
      <c r="C41">
        <v>3.0999999999999996</v>
      </c>
      <c r="D41">
        <v>0.9</v>
      </c>
    </row>
    <row r="42" spans="1:4">
      <c r="A42" s="1">
        <v>44954.000150462962</v>
      </c>
      <c r="B42">
        <v>0.4</v>
      </c>
      <c r="C42">
        <v>12.6</v>
      </c>
      <c r="D42">
        <v>1.4</v>
      </c>
    </row>
    <row r="43" spans="1:4">
      <c r="A43" s="1">
        <v>44954.125150462962</v>
      </c>
      <c r="B43">
        <v>1.8000000000000003</v>
      </c>
      <c r="C43">
        <v>57352.900000000009</v>
      </c>
      <c r="D43">
        <v>121.8</v>
      </c>
    </row>
    <row r="44" spans="1:4">
      <c r="A44" s="1">
        <v>44954.250150462962</v>
      </c>
      <c r="B44">
        <v>4.8</v>
      </c>
      <c r="C44">
        <v>57416.899999999994</v>
      </c>
      <c r="D44">
        <v>122.19999999999999</v>
      </c>
    </row>
    <row r="45" spans="1:4">
      <c r="A45" s="1">
        <v>44954.375150462962</v>
      </c>
      <c r="B45">
        <v>2.2999999999999998</v>
      </c>
      <c r="C45">
        <v>57273.8</v>
      </c>
      <c r="D45">
        <v>121.39999999999999</v>
      </c>
    </row>
    <row r="46" spans="1:4">
      <c r="A46" s="1">
        <v>44954.500150462962</v>
      </c>
      <c r="B46">
        <v>2.4000000000000004</v>
      </c>
      <c r="C46">
        <v>57406.400000000001</v>
      </c>
      <c r="D46">
        <v>121.39999999999999</v>
      </c>
    </row>
    <row r="47" spans="1:4">
      <c r="A47" s="1">
        <v>44954.625150462962</v>
      </c>
      <c r="B47">
        <v>2.0999999999999996</v>
      </c>
      <c r="C47">
        <v>57275.400000000009</v>
      </c>
      <c r="D47">
        <v>121.10000000000001</v>
      </c>
    </row>
    <row r="48" spans="1:4">
      <c r="A48" s="1">
        <v>44954.750150462962</v>
      </c>
      <c r="B48">
        <v>1.5</v>
      </c>
      <c r="C48">
        <v>7868.6</v>
      </c>
      <c r="D48">
        <v>17.3</v>
      </c>
    </row>
    <row r="49" spans="1:4">
      <c r="A49" s="1">
        <v>44954.875150462962</v>
      </c>
      <c r="B49">
        <v>0.30000000000000004</v>
      </c>
      <c r="C49">
        <v>3.0999999999999996</v>
      </c>
      <c r="D49">
        <v>0.9</v>
      </c>
    </row>
    <row r="50" spans="1:4">
      <c r="A50" s="1">
        <v>44955.000162037039</v>
      </c>
      <c r="B50">
        <v>0</v>
      </c>
      <c r="C50">
        <v>3.5</v>
      </c>
      <c r="D50">
        <v>0.9</v>
      </c>
    </row>
    <row r="51" spans="1:4">
      <c r="A51" s="1">
        <v>44955.125162037039</v>
      </c>
      <c r="B51">
        <v>372279.8</v>
      </c>
      <c r="C51">
        <v>5.6999999999999993</v>
      </c>
      <c r="D51">
        <v>5790.9</v>
      </c>
    </row>
    <row r="52" spans="1:4">
      <c r="A52" s="1">
        <v>44955.250162037039</v>
      </c>
      <c r="B52">
        <v>483898.5</v>
      </c>
      <c r="C52">
        <v>11.8</v>
      </c>
      <c r="D52">
        <v>7510.3</v>
      </c>
    </row>
    <row r="53" spans="1:4">
      <c r="A53" s="1">
        <v>44955.375162037039</v>
      </c>
      <c r="B53">
        <v>386559</v>
      </c>
      <c r="C53">
        <v>8.7999999999999989</v>
      </c>
      <c r="D53">
        <v>5992.3000000000011</v>
      </c>
    </row>
    <row r="54" spans="1:4">
      <c r="A54" s="1">
        <v>44955.500162037039</v>
      </c>
      <c r="B54">
        <v>204250.7</v>
      </c>
      <c r="C54">
        <v>6.4</v>
      </c>
      <c r="D54">
        <v>3165.4999999999995</v>
      </c>
    </row>
    <row r="55" spans="1:4">
      <c r="A55" s="1">
        <v>44955.625162037039</v>
      </c>
      <c r="B55">
        <v>0</v>
      </c>
      <c r="C55">
        <v>3.5</v>
      </c>
      <c r="D55">
        <v>0.9</v>
      </c>
    </row>
    <row r="56" spans="1:4">
      <c r="A56" s="1">
        <v>44955.750162037039</v>
      </c>
      <c r="B56">
        <v>0</v>
      </c>
      <c r="C56">
        <v>3.0999999999999996</v>
      </c>
      <c r="D56">
        <v>0.9</v>
      </c>
    </row>
    <row r="57" spans="1:4">
      <c r="A57" s="1">
        <v>44955.875162037039</v>
      </c>
      <c r="B57">
        <v>0</v>
      </c>
      <c r="C57">
        <v>3.0999999999999996</v>
      </c>
      <c r="D57">
        <v>0.9</v>
      </c>
    </row>
    <row r="59" spans="1:4">
      <c r="A59" t="s">
        <v>754</v>
      </c>
      <c r="B59" s="9">
        <f>AVERAGE(B2:B57)</f>
        <v>25845.651785714286</v>
      </c>
      <c r="C59" s="9">
        <f t="shared" ref="C59:D59" si="0">AVERAGE(C2:C57)</f>
        <v>5265.9232142857127</v>
      </c>
      <c r="D59" s="9">
        <f t="shared" si="0"/>
        <v>413.36607142857156</v>
      </c>
    </row>
    <row r="60" spans="1:4">
      <c r="A60" t="s">
        <v>755</v>
      </c>
      <c r="B60" s="9">
        <f>IF(B59=0,0,MAX(SUMPRODUCT(B2:B57,B2:B57)/SUM(B2:B57)-B59,0))</f>
        <v>363758.66567472479</v>
      </c>
      <c r="C60" s="9">
        <f t="shared" ref="C60:D60" si="1">IF(C59=0,0,MAX(SUMPRODUCT(C2:C57,C2:C57)/SUM(C2:C57)-C59,0))</f>
        <v>50701.16989694802</v>
      </c>
      <c r="D60" s="9">
        <f t="shared" si="1"/>
        <v>5459.2299123284747</v>
      </c>
    </row>
    <row r="61" spans="1:4">
      <c r="A61" t="s">
        <v>756</v>
      </c>
      <c r="B61" s="9">
        <f>MAX(B2:B57)</f>
        <v>483898.5</v>
      </c>
      <c r="C61" s="9">
        <f t="shared" ref="C61:D61" si="2">MAX(C2:C57)</f>
        <v>57416.899999999994</v>
      </c>
      <c r="D61" s="9">
        <f t="shared" si="2"/>
        <v>7510.3</v>
      </c>
    </row>
    <row r="62" spans="1:4">
      <c r="A62" t="s">
        <v>757</v>
      </c>
      <c r="B62" s="9">
        <f>MIN(B2:B57)</f>
        <v>0</v>
      </c>
      <c r="C62" s="9">
        <f t="shared" ref="C62:D62" si="3">MIN(C2:C57)</f>
        <v>3.0999999999999996</v>
      </c>
      <c r="D62" s="9">
        <f t="shared" si="3"/>
        <v>0.9</v>
      </c>
    </row>
    <row r="63" spans="1:4">
      <c r="A63" t="s">
        <v>758</v>
      </c>
      <c r="B63" s="9">
        <f>B59+ B60</f>
        <v>389604.31746043905</v>
      </c>
      <c r="C63" s="9">
        <f t="shared" ref="C63:D63" si="4">C59+ C60</f>
        <v>55967.093111233735</v>
      </c>
      <c r="D63" s="9">
        <f t="shared" si="4"/>
        <v>5872.5959837570463</v>
      </c>
    </row>
    <row r="64" spans="1:4">
      <c r="B64" s="9"/>
      <c r="C64" s="9"/>
      <c r="D64" s="9"/>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7360A-1F1F-4BF4-A30F-AE8FD5C18438}">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595</v>
      </c>
      <c r="B1" t="s">
        <v>520</v>
      </c>
      <c r="C1" t="s">
        <v>521</v>
      </c>
      <c r="D1" t="s">
        <v>522</v>
      </c>
      <c r="E1" t="s">
        <v>523</v>
      </c>
      <c r="F1" t="s">
        <v>524</v>
      </c>
      <c r="G1" t="s">
        <v>596</v>
      </c>
      <c r="H1" t="s">
        <v>597</v>
      </c>
      <c r="J1" t="s">
        <v>752</v>
      </c>
    </row>
    <row r="2" spans="1:10">
      <c r="A2" s="1">
        <v>44949.000150462962</v>
      </c>
      <c r="B2">
        <v>0.3</v>
      </c>
      <c r="C2">
        <v>0.3</v>
      </c>
      <c r="D2">
        <v>0.3</v>
      </c>
      <c r="E2">
        <v>99.1</v>
      </c>
      <c r="F2">
        <v>0</v>
      </c>
      <c r="H2">
        <v>8</v>
      </c>
      <c r="J2">
        <v>0.6</v>
      </c>
    </row>
    <row r="3" spans="1:10">
      <c r="A3" s="1">
        <v>44949.125150462962</v>
      </c>
      <c r="B3">
        <v>0</v>
      </c>
      <c r="C3">
        <v>0</v>
      </c>
      <c r="D3">
        <v>0</v>
      </c>
      <c r="E3">
        <v>99.9</v>
      </c>
      <c r="F3">
        <v>0</v>
      </c>
      <c r="H3">
        <v>8</v>
      </c>
      <c r="J3">
        <v>0</v>
      </c>
    </row>
    <row r="4" spans="1:10">
      <c r="A4" s="1">
        <v>44949.250150462962</v>
      </c>
      <c r="B4">
        <v>0</v>
      </c>
      <c r="C4">
        <v>0</v>
      </c>
      <c r="D4">
        <v>0</v>
      </c>
      <c r="E4">
        <v>99.9</v>
      </c>
      <c r="F4">
        <v>0</v>
      </c>
      <c r="H4">
        <v>8</v>
      </c>
      <c r="J4">
        <v>0</v>
      </c>
    </row>
    <row r="5" spans="1:10">
      <c r="A5" s="1">
        <v>44949.375150462962</v>
      </c>
      <c r="B5">
        <v>0</v>
      </c>
      <c r="C5">
        <v>0</v>
      </c>
      <c r="D5">
        <v>0</v>
      </c>
      <c r="E5">
        <v>99.9</v>
      </c>
      <c r="F5">
        <v>0</v>
      </c>
      <c r="H5">
        <v>8</v>
      </c>
      <c r="J5">
        <v>0</v>
      </c>
    </row>
    <row r="6" spans="1:10">
      <c r="A6" s="1">
        <v>44949.500150462962</v>
      </c>
      <c r="B6">
        <v>0</v>
      </c>
      <c r="C6">
        <v>0</v>
      </c>
      <c r="D6">
        <v>0</v>
      </c>
      <c r="E6">
        <v>99.9</v>
      </c>
      <c r="F6">
        <v>0</v>
      </c>
      <c r="H6">
        <v>8</v>
      </c>
      <c r="J6">
        <v>0</v>
      </c>
    </row>
    <row r="7" spans="1:10">
      <c r="A7" s="1">
        <v>44949.625150462962</v>
      </c>
      <c r="B7">
        <v>0</v>
      </c>
      <c r="C7">
        <v>0</v>
      </c>
      <c r="D7">
        <v>0</v>
      </c>
      <c r="E7">
        <v>99.9</v>
      </c>
      <c r="F7">
        <v>0</v>
      </c>
      <c r="H7">
        <v>8</v>
      </c>
      <c r="J7">
        <v>0</v>
      </c>
    </row>
    <row r="8" spans="1:10">
      <c r="A8" s="1">
        <v>44949.750150462962</v>
      </c>
      <c r="B8">
        <v>0</v>
      </c>
      <c r="C8">
        <v>0</v>
      </c>
      <c r="D8">
        <v>0</v>
      </c>
      <c r="E8">
        <v>99.9</v>
      </c>
      <c r="F8">
        <v>0</v>
      </c>
      <c r="H8">
        <v>8</v>
      </c>
      <c r="J8">
        <v>0</v>
      </c>
    </row>
    <row r="9" spans="1:10">
      <c r="A9" s="1">
        <v>44949.875150462962</v>
      </c>
      <c r="B9">
        <v>0</v>
      </c>
      <c r="C9">
        <v>0</v>
      </c>
      <c r="D9">
        <v>0</v>
      </c>
      <c r="E9">
        <v>99.9</v>
      </c>
      <c r="F9">
        <v>0</v>
      </c>
      <c r="H9">
        <v>8</v>
      </c>
      <c r="J9">
        <v>0</v>
      </c>
    </row>
    <row r="10" spans="1:10">
      <c r="A10" s="1">
        <v>44950.000150462962</v>
      </c>
      <c r="B10">
        <v>0</v>
      </c>
      <c r="C10">
        <v>0</v>
      </c>
      <c r="D10">
        <v>0</v>
      </c>
      <c r="E10">
        <v>99.9</v>
      </c>
      <c r="F10">
        <v>0</v>
      </c>
      <c r="H10">
        <v>8</v>
      </c>
      <c r="J10">
        <v>0</v>
      </c>
    </row>
    <row r="11" spans="1:10">
      <c r="A11" s="1">
        <v>44950.125150462962</v>
      </c>
      <c r="B11">
        <v>0</v>
      </c>
      <c r="C11">
        <v>0</v>
      </c>
      <c r="D11">
        <v>0</v>
      </c>
      <c r="E11">
        <v>99.9</v>
      </c>
      <c r="F11">
        <v>0</v>
      </c>
      <c r="H11">
        <v>8</v>
      </c>
      <c r="J11">
        <v>0</v>
      </c>
    </row>
    <row r="12" spans="1:10">
      <c r="A12" s="1">
        <v>44950.250162037039</v>
      </c>
      <c r="B12">
        <v>0</v>
      </c>
      <c r="C12">
        <v>0</v>
      </c>
      <c r="D12">
        <v>0</v>
      </c>
      <c r="E12">
        <v>99.9</v>
      </c>
      <c r="F12">
        <v>0</v>
      </c>
      <c r="H12">
        <v>8</v>
      </c>
      <c r="J12">
        <v>0</v>
      </c>
    </row>
    <row r="13" spans="1:10">
      <c r="A13" s="1">
        <v>44950.375162037039</v>
      </c>
      <c r="B13">
        <v>0</v>
      </c>
      <c r="C13">
        <v>0</v>
      </c>
      <c r="D13">
        <v>0</v>
      </c>
      <c r="E13">
        <v>99.9</v>
      </c>
      <c r="F13">
        <v>0</v>
      </c>
      <c r="H13">
        <v>8</v>
      </c>
      <c r="J13">
        <v>0</v>
      </c>
    </row>
    <row r="14" spans="1:10">
      <c r="A14" s="1">
        <v>44950.500162037039</v>
      </c>
      <c r="B14">
        <v>0</v>
      </c>
      <c r="C14">
        <v>0</v>
      </c>
      <c r="D14">
        <v>0</v>
      </c>
      <c r="E14">
        <v>99.9</v>
      </c>
      <c r="F14">
        <v>0</v>
      </c>
      <c r="H14">
        <v>8</v>
      </c>
      <c r="J14">
        <v>0</v>
      </c>
    </row>
    <row r="15" spans="1:10">
      <c r="A15" s="1">
        <v>44950.625162037039</v>
      </c>
      <c r="B15">
        <v>0</v>
      </c>
      <c r="C15">
        <v>0</v>
      </c>
      <c r="D15">
        <v>0</v>
      </c>
      <c r="E15">
        <v>99.9</v>
      </c>
      <c r="F15">
        <v>0</v>
      </c>
      <c r="H15">
        <v>8</v>
      </c>
      <c r="J15">
        <v>0</v>
      </c>
    </row>
    <row r="16" spans="1:10">
      <c r="A16" s="1">
        <v>44950.750162037039</v>
      </c>
      <c r="B16">
        <v>0</v>
      </c>
      <c r="C16">
        <v>0</v>
      </c>
      <c r="D16">
        <v>0</v>
      </c>
      <c r="E16">
        <v>99.9</v>
      </c>
      <c r="F16">
        <v>0</v>
      </c>
      <c r="H16">
        <v>8</v>
      </c>
      <c r="J16">
        <v>0</v>
      </c>
    </row>
    <row r="17" spans="1:10">
      <c r="A17" s="1">
        <v>44950.875162037039</v>
      </c>
      <c r="B17">
        <v>0</v>
      </c>
      <c r="C17">
        <v>0</v>
      </c>
      <c r="D17">
        <v>0</v>
      </c>
      <c r="E17">
        <v>99.9</v>
      </c>
      <c r="F17">
        <v>0</v>
      </c>
      <c r="H17">
        <v>8</v>
      </c>
      <c r="J17">
        <v>0</v>
      </c>
    </row>
    <row r="18" spans="1:10">
      <c r="A18" s="1">
        <v>44951.000162037039</v>
      </c>
      <c r="B18">
        <v>0</v>
      </c>
      <c r="C18">
        <v>0</v>
      </c>
      <c r="D18">
        <v>0</v>
      </c>
      <c r="E18">
        <v>99.9</v>
      </c>
      <c r="F18">
        <v>0</v>
      </c>
      <c r="H18">
        <v>8</v>
      </c>
      <c r="J18">
        <v>0</v>
      </c>
    </row>
    <row r="19" spans="1:10">
      <c r="A19" s="1">
        <v>44951.125162037039</v>
      </c>
      <c r="B19">
        <v>0</v>
      </c>
      <c r="C19">
        <v>0</v>
      </c>
      <c r="D19">
        <v>0</v>
      </c>
      <c r="E19">
        <v>99.9</v>
      </c>
      <c r="F19">
        <v>0</v>
      </c>
      <c r="H19">
        <v>8</v>
      </c>
      <c r="J19">
        <v>0</v>
      </c>
    </row>
    <row r="20" spans="1:10">
      <c r="A20" s="1">
        <v>44951.250162037039</v>
      </c>
      <c r="B20">
        <v>0</v>
      </c>
      <c r="C20">
        <v>0</v>
      </c>
      <c r="D20">
        <v>0</v>
      </c>
      <c r="E20">
        <v>99.9</v>
      </c>
      <c r="F20">
        <v>0</v>
      </c>
      <c r="H20">
        <v>8</v>
      </c>
      <c r="J20">
        <v>0</v>
      </c>
    </row>
    <row r="21" spans="1:10">
      <c r="A21" s="1">
        <v>44951.375162037039</v>
      </c>
      <c r="B21">
        <v>0</v>
      </c>
      <c r="C21">
        <v>0</v>
      </c>
      <c r="D21">
        <v>0</v>
      </c>
      <c r="E21">
        <v>99.9</v>
      </c>
      <c r="F21">
        <v>0</v>
      </c>
      <c r="H21">
        <v>8</v>
      </c>
      <c r="J21">
        <v>0</v>
      </c>
    </row>
    <row r="22" spans="1:10">
      <c r="A22" s="1">
        <v>44951.500162037039</v>
      </c>
      <c r="B22">
        <v>0</v>
      </c>
      <c r="C22">
        <v>0</v>
      </c>
      <c r="D22">
        <v>0</v>
      </c>
      <c r="E22">
        <v>99.9</v>
      </c>
      <c r="F22">
        <v>0</v>
      </c>
      <c r="H22">
        <v>8</v>
      </c>
      <c r="J22">
        <v>0</v>
      </c>
    </row>
    <row r="23" spans="1:10">
      <c r="A23" s="1">
        <v>44951.625150462962</v>
      </c>
      <c r="B23">
        <v>0</v>
      </c>
      <c r="C23">
        <v>0</v>
      </c>
      <c r="D23">
        <v>0</v>
      </c>
      <c r="E23">
        <v>99.9</v>
      </c>
      <c r="F23">
        <v>0</v>
      </c>
      <c r="H23">
        <v>8</v>
      </c>
      <c r="J23">
        <v>0</v>
      </c>
    </row>
    <row r="24" spans="1:10">
      <c r="A24" s="1">
        <v>44951.750150462962</v>
      </c>
      <c r="B24">
        <v>0</v>
      </c>
      <c r="C24">
        <v>0</v>
      </c>
      <c r="D24">
        <v>0</v>
      </c>
      <c r="E24">
        <v>99.9</v>
      </c>
      <c r="F24">
        <v>0</v>
      </c>
      <c r="H24">
        <v>8</v>
      </c>
      <c r="J24">
        <v>0</v>
      </c>
    </row>
    <row r="25" spans="1:10">
      <c r="A25" s="1">
        <v>44951.875150462962</v>
      </c>
      <c r="B25">
        <v>0</v>
      </c>
      <c r="C25">
        <v>0</v>
      </c>
      <c r="D25">
        <v>0</v>
      </c>
      <c r="E25">
        <v>99.9</v>
      </c>
      <c r="F25">
        <v>0</v>
      </c>
      <c r="H25">
        <v>8</v>
      </c>
      <c r="J25">
        <v>0</v>
      </c>
    </row>
    <row r="26" spans="1:10">
      <c r="A26" s="1">
        <v>44952.000150462962</v>
      </c>
      <c r="B26">
        <v>0</v>
      </c>
      <c r="C26">
        <v>0</v>
      </c>
      <c r="D26">
        <v>0</v>
      </c>
      <c r="E26">
        <v>99.9</v>
      </c>
      <c r="F26">
        <v>0</v>
      </c>
      <c r="H26">
        <v>8</v>
      </c>
      <c r="J26">
        <v>0</v>
      </c>
    </row>
    <row r="27" spans="1:10">
      <c r="A27" s="1">
        <v>44952.125150462962</v>
      </c>
      <c r="B27">
        <v>0</v>
      </c>
      <c r="C27">
        <v>0</v>
      </c>
      <c r="D27">
        <v>0</v>
      </c>
      <c r="E27">
        <v>99.9</v>
      </c>
      <c r="F27">
        <v>0</v>
      </c>
      <c r="H27">
        <v>8</v>
      </c>
      <c r="J27">
        <v>0</v>
      </c>
    </row>
    <row r="28" spans="1:10">
      <c r="A28" s="1">
        <v>44952.250150462962</v>
      </c>
      <c r="B28">
        <v>0</v>
      </c>
      <c r="C28">
        <v>0</v>
      </c>
      <c r="D28">
        <v>0</v>
      </c>
      <c r="E28">
        <v>99.9</v>
      </c>
      <c r="F28">
        <v>0</v>
      </c>
      <c r="H28">
        <v>8</v>
      </c>
      <c r="J28">
        <v>0</v>
      </c>
    </row>
    <row r="29" spans="1:10">
      <c r="A29" s="1">
        <v>44952.375150462962</v>
      </c>
      <c r="B29">
        <v>0</v>
      </c>
      <c r="C29">
        <v>0</v>
      </c>
      <c r="D29">
        <v>0</v>
      </c>
      <c r="E29">
        <v>99.9</v>
      </c>
      <c r="F29">
        <v>0</v>
      </c>
      <c r="H29">
        <v>8</v>
      </c>
      <c r="J29">
        <v>0</v>
      </c>
    </row>
    <row r="30" spans="1:10">
      <c r="A30" s="1">
        <v>44952.500150462962</v>
      </c>
      <c r="B30">
        <v>0</v>
      </c>
      <c r="C30">
        <v>0</v>
      </c>
      <c r="D30">
        <v>0</v>
      </c>
      <c r="E30">
        <v>99.9</v>
      </c>
      <c r="F30">
        <v>0</v>
      </c>
      <c r="H30">
        <v>8</v>
      </c>
      <c r="J30">
        <v>0</v>
      </c>
    </row>
    <row r="31" spans="1:10">
      <c r="A31" s="1">
        <v>44952.625150462962</v>
      </c>
      <c r="B31">
        <v>0</v>
      </c>
      <c r="C31">
        <v>0</v>
      </c>
      <c r="D31">
        <v>0</v>
      </c>
      <c r="E31">
        <v>99.9</v>
      </c>
      <c r="F31">
        <v>0</v>
      </c>
      <c r="H31">
        <v>8</v>
      </c>
      <c r="J31">
        <v>0</v>
      </c>
    </row>
    <row r="32" spans="1:10">
      <c r="A32" s="1">
        <v>44952.750162037039</v>
      </c>
      <c r="B32">
        <v>0</v>
      </c>
      <c r="C32">
        <v>0</v>
      </c>
      <c r="D32">
        <v>0</v>
      </c>
      <c r="E32">
        <v>99.9</v>
      </c>
      <c r="F32">
        <v>0</v>
      </c>
      <c r="H32">
        <v>8</v>
      </c>
      <c r="J32">
        <v>0</v>
      </c>
    </row>
    <row r="33" spans="1:10">
      <c r="A33" s="1">
        <v>44952.875162037039</v>
      </c>
      <c r="B33">
        <v>0</v>
      </c>
      <c r="C33">
        <v>0</v>
      </c>
      <c r="D33">
        <v>0</v>
      </c>
      <c r="E33">
        <v>99.9</v>
      </c>
      <c r="F33">
        <v>0</v>
      </c>
      <c r="H33">
        <v>8</v>
      </c>
      <c r="J33">
        <v>0</v>
      </c>
    </row>
    <row r="34" spans="1:10">
      <c r="A34" s="1">
        <v>44953.000162037039</v>
      </c>
      <c r="B34">
        <v>0</v>
      </c>
      <c r="C34">
        <v>0</v>
      </c>
      <c r="D34">
        <v>0</v>
      </c>
      <c r="E34">
        <v>99.9</v>
      </c>
      <c r="F34">
        <v>0</v>
      </c>
      <c r="H34">
        <v>8</v>
      </c>
      <c r="J34">
        <v>0</v>
      </c>
    </row>
    <row r="35" spans="1:10">
      <c r="A35" s="1">
        <v>44953.125162037039</v>
      </c>
      <c r="B35">
        <v>0</v>
      </c>
      <c r="C35">
        <v>0</v>
      </c>
      <c r="D35">
        <v>0</v>
      </c>
      <c r="E35">
        <v>99.9</v>
      </c>
      <c r="F35">
        <v>0</v>
      </c>
      <c r="H35">
        <v>8</v>
      </c>
      <c r="J35">
        <v>0</v>
      </c>
    </row>
    <row r="36" spans="1:10">
      <c r="A36" s="1">
        <v>44953.250162037039</v>
      </c>
      <c r="B36">
        <v>0</v>
      </c>
      <c r="C36">
        <v>0</v>
      </c>
      <c r="D36">
        <v>0</v>
      </c>
      <c r="E36">
        <v>99.9</v>
      </c>
      <c r="F36">
        <v>0</v>
      </c>
      <c r="H36">
        <v>8</v>
      </c>
      <c r="J36">
        <v>0</v>
      </c>
    </row>
    <row r="37" spans="1:10">
      <c r="A37" s="1">
        <v>44953.375162037039</v>
      </c>
      <c r="B37">
        <v>0</v>
      </c>
      <c r="C37">
        <v>0</v>
      </c>
      <c r="D37">
        <v>0</v>
      </c>
      <c r="E37">
        <v>99.9</v>
      </c>
      <c r="F37">
        <v>0</v>
      </c>
      <c r="H37">
        <v>8</v>
      </c>
      <c r="J37">
        <v>0</v>
      </c>
    </row>
    <row r="38" spans="1:10">
      <c r="A38" s="1">
        <v>44953.500162037039</v>
      </c>
      <c r="B38">
        <v>0</v>
      </c>
      <c r="C38">
        <v>0</v>
      </c>
      <c r="D38">
        <v>0</v>
      </c>
      <c r="E38">
        <v>99.9</v>
      </c>
      <c r="F38">
        <v>0</v>
      </c>
      <c r="H38">
        <v>8</v>
      </c>
      <c r="J38">
        <v>0</v>
      </c>
    </row>
    <row r="39" spans="1:10">
      <c r="A39" s="1">
        <v>44953.625162037039</v>
      </c>
      <c r="B39">
        <v>0</v>
      </c>
      <c r="C39">
        <v>0</v>
      </c>
      <c r="D39">
        <v>0</v>
      </c>
      <c r="E39">
        <v>99.9</v>
      </c>
      <c r="F39">
        <v>0</v>
      </c>
      <c r="H39">
        <v>8</v>
      </c>
      <c r="J39">
        <v>0</v>
      </c>
    </row>
    <row r="40" spans="1:10">
      <c r="A40" s="1">
        <v>44953.750162037039</v>
      </c>
      <c r="B40">
        <v>0</v>
      </c>
      <c r="C40">
        <v>0</v>
      </c>
      <c r="D40">
        <v>0</v>
      </c>
      <c r="E40">
        <v>99.9</v>
      </c>
      <c r="F40">
        <v>0</v>
      </c>
      <c r="H40">
        <v>8</v>
      </c>
      <c r="J40">
        <v>0</v>
      </c>
    </row>
    <row r="41" spans="1:10">
      <c r="A41" s="1">
        <v>44953.875162037039</v>
      </c>
      <c r="B41">
        <v>0</v>
      </c>
      <c r="C41">
        <v>0</v>
      </c>
      <c r="D41">
        <v>0</v>
      </c>
      <c r="E41">
        <v>99.9</v>
      </c>
      <c r="F41">
        <v>0</v>
      </c>
      <c r="H41">
        <v>8</v>
      </c>
      <c r="J41">
        <v>0</v>
      </c>
    </row>
    <row r="42" spans="1:10">
      <c r="A42" s="1">
        <v>44954.000150462962</v>
      </c>
      <c r="B42">
        <v>0</v>
      </c>
      <c r="C42">
        <v>0</v>
      </c>
      <c r="D42">
        <v>0</v>
      </c>
      <c r="E42">
        <v>99.9</v>
      </c>
      <c r="F42">
        <v>0</v>
      </c>
      <c r="H42">
        <v>8</v>
      </c>
      <c r="J42">
        <v>0</v>
      </c>
    </row>
    <row r="43" spans="1:10">
      <c r="A43" s="1">
        <v>44954.125150462962</v>
      </c>
      <c r="B43">
        <v>0.9</v>
      </c>
      <c r="C43">
        <v>1.2</v>
      </c>
      <c r="D43">
        <v>0.7</v>
      </c>
      <c r="E43">
        <v>97.3</v>
      </c>
      <c r="F43">
        <v>0</v>
      </c>
      <c r="H43">
        <v>8</v>
      </c>
      <c r="J43">
        <v>2.1</v>
      </c>
    </row>
    <row r="44" spans="1:10">
      <c r="A44" s="1">
        <v>44954.250150462962</v>
      </c>
      <c r="B44">
        <v>0.9</v>
      </c>
      <c r="C44">
        <v>1.2</v>
      </c>
      <c r="D44">
        <v>0.7</v>
      </c>
      <c r="E44">
        <v>97.2</v>
      </c>
      <c r="F44">
        <v>0</v>
      </c>
      <c r="H44">
        <v>8</v>
      </c>
      <c r="J44">
        <v>2.1</v>
      </c>
    </row>
    <row r="45" spans="1:10">
      <c r="A45" s="1">
        <v>44954.375150462962</v>
      </c>
      <c r="B45">
        <v>0.9</v>
      </c>
      <c r="C45">
        <v>1.2</v>
      </c>
      <c r="D45">
        <v>0.7</v>
      </c>
      <c r="E45">
        <v>97.2</v>
      </c>
      <c r="F45">
        <v>0</v>
      </c>
      <c r="H45">
        <v>8</v>
      </c>
      <c r="J45">
        <v>2.1</v>
      </c>
    </row>
    <row r="46" spans="1:10">
      <c r="A46" s="1">
        <v>44954.500150462962</v>
      </c>
      <c r="B46">
        <v>0.9</v>
      </c>
      <c r="C46">
        <v>1.2</v>
      </c>
      <c r="D46">
        <v>0.7</v>
      </c>
      <c r="E46">
        <v>97.2</v>
      </c>
      <c r="F46">
        <v>0</v>
      </c>
      <c r="H46">
        <v>8</v>
      </c>
      <c r="J46">
        <v>2.1</v>
      </c>
    </row>
    <row r="47" spans="1:10">
      <c r="A47" s="1">
        <v>44954.625150462962</v>
      </c>
      <c r="B47">
        <v>0.9</v>
      </c>
      <c r="C47">
        <v>1.2</v>
      </c>
      <c r="D47">
        <v>0.7</v>
      </c>
      <c r="E47">
        <v>97.2</v>
      </c>
      <c r="F47">
        <v>0</v>
      </c>
      <c r="H47">
        <v>8</v>
      </c>
      <c r="J47">
        <v>2.1</v>
      </c>
    </row>
    <row r="48" spans="1:10">
      <c r="A48" s="1">
        <v>44954.750150462962</v>
      </c>
      <c r="B48">
        <v>0.1</v>
      </c>
      <c r="C48">
        <v>0.2</v>
      </c>
      <c r="D48">
        <v>0.1</v>
      </c>
      <c r="E48">
        <v>99.6</v>
      </c>
      <c r="F48">
        <v>0</v>
      </c>
      <c r="H48">
        <v>8</v>
      </c>
      <c r="J48">
        <v>0.30000000000000004</v>
      </c>
    </row>
    <row r="49" spans="1:10">
      <c r="A49" s="1">
        <v>44954.875150462962</v>
      </c>
      <c r="B49">
        <v>0</v>
      </c>
      <c r="C49">
        <v>0</v>
      </c>
      <c r="D49">
        <v>0</v>
      </c>
      <c r="E49">
        <v>99.9</v>
      </c>
      <c r="F49">
        <v>0</v>
      </c>
      <c r="H49">
        <v>8</v>
      </c>
      <c r="J49">
        <v>0</v>
      </c>
    </row>
    <row r="50" spans="1:10">
      <c r="A50" s="1">
        <v>44955.000162037039</v>
      </c>
      <c r="B50">
        <v>0</v>
      </c>
      <c r="C50">
        <v>0</v>
      </c>
      <c r="D50">
        <v>0</v>
      </c>
      <c r="E50">
        <v>99.9</v>
      </c>
      <c r="F50">
        <v>0</v>
      </c>
      <c r="H50">
        <v>8</v>
      </c>
      <c r="J50">
        <v>0</v>
      </c>
    </row>
    <row r="51" spans="1:10">
      <c r="A51" s="1">
        <v>44955.125162037039</v>
      </c>
      <c r="B51">
        <v>0.1</v>
      </c>
      <c r="C51">
        <v>2.9</v>
      </c>
      <c r="D51">
        <v>0</v>
      </c>
      <c r="E51">
        <v>97</v>
      </c>
      <c r="F51">
        <v>0</v>
      </c>
      <c r="H51">
        <v>8</v>
      </c>
      <c r="J51">
        <v>3</v>
      </c>
    </row>
    <row r="52" spans="1:10">
      <c r="A52" s="1">
        <v>44955.250162037039</v>
      </c>
      <c r="B52">
        <v>0.1</v>
      </c>
      <c r="C52">
        <v>3.7</v>
      </c>
      <c r="D52">
        <v>0.1</v>
      </c>
      <c r="E52">
        <v>96.1</v>
      </c>
      <c r="F52">
        <v>0</v>
      </c>
      <c r="H52">
        <v>8</v>
      </c>
      <c r="J52">
        <v>3.8000000000000003</v>
      </c>
    </row>
    <row r="53" spans="1:10">
      <c r="A53" s="1">
        <v>44955.375162037039</v>
      </c>
      <c r="B53">
        <v>0.1</v>
      </c>
      <c r="C53">
        <v>3.3</v>
      </c>
      <c r="D53">
        <v>0.1</v>
      </c>
      <c r="E53">
        <v>96.6</v>
      </c>
      <c r="F53">
        <v>0</v>
      </c>
      <c r="H53">
        <v>8</v>
      </c>
      <c r="J53">
        <v>3.4</v>
      </c>
    </row>
    <row r="54" spans="1:10">
      <c r="A54" s="1">
        <v>44955.500162037039</v>
      </c>
      <c r="B54">
        <v>0.1</v>
      </c>
      <c r="C54">
        <v>1.8</v>
      </c>
      <c r="D54">
        <v>0</v>
      </c>
      <c r="E54">
        <v>98.1</v>
      </c>
      <c r="F54">
        <v>0</v>
      </c>
      <c r="H54">
        <v>8</v>
      </c>
      <c r="J54">
        <v>1.9000000000000001</v>
      </c>
    </row>
    <row r="55" spans="1:10">
      <c r="A55" s="1">
        <v>44955.625162037039</v>
      </c>
      <c r="B55">
        <v>0</v>
      </c>
      <c r="C55">
        <v>0</v>
      </c>
      <c r="D55">
        <v>0</v>
      </c>
      <c r="E55">
        <v>99.9</v>
      </c>
      <c r="F55">
        <v>0</v>
      </c>
      <c r="H55">
        <v>8</v>
      </c>
      <c r="J55">
        <v>0</v>
      </c>
    </row>
    <row r="56" spans="1:10">
      <c r="A56" s="1">
        <v>44955.750162037039</v>
      </c>
      <c r="B56">
        <v>0</v>
      </c>
      <c r="C56">
        <v>0</v>
      </c>
      <c r="D56">
        <v>0</v>
      </c>
      <c r="E56">
        <v>99.9</v>
      </c>
      <c r="F56">
        <v>0</v>
      </c>
      <c r="H56">
        <v>8</v>
      </c>
      <c r="J56">
        <v>0</v>
      </c>
    </row>
    <row r="57" spans="1:10">
      <c r="A57" s="1">
        <v>44955.875162037039</v>
      </c>
      <c r="B57">
        <v>0</v>
      </c>
      <c r="C57">
        <v>0</v>
      </c>
      <c r="D57">
        <v>0</v>
      </c>
      <c r="E57">
        <v>99.9</v>
      </c>
      <c r="F57">
        <v>0</v>
      </c>
      <c r="H57">
        <v>8</v>
      </c>
      <c r="J57">
        <v>0</v>
      </c>
    </row>
    <row r="59" spans="1:10">
      <c r="A59" t="s">
        <v>753</v>
      </c>
      <c r="B59">
        <v>9.4642857142857112E-2</v>
      </c>
      <c r="C59">
        <v>0.32500000000000007</v>
      </c>
      <c r="D59">
        <v>7.3214285714285704E-2</v>
      </c>
      <c r="E59">
        <v>99.430357142857162</v>
      </c>
      <c r="F59">
        <v>0</v>
      </c>
      <c r="G59" t="e">
        <v>#DIV/0!</v>
      </c>
      <c r="H59">
        <v>8</v>
      </c>
      <c r="I59" t="e">
        <v>#DIV/0!</v>
      </c>
      <c r="J59">
        <v>0.4196428571428571</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833BD-5334-4ACC-9262-2EF13D26E5AE}">
  <dimension ref="A1:E9"/>
  <sheetViews>
    <sheetView workbookViewId="0">
      <pane xSplit="1" ySplit="1" topLeftCell="B10" activePane="bottomRight" state="frozen"/>
      <selection pane="topRight" activeCell="B1" sqref="B1"/>
      <selection pane="bottomLeft" activeCell="A2" sqref="A2"/>
      <selection pane="bottomRight"/>
    </sheetView>
  </sheetViews>
  <sheetFormatPr defaultRowHeight="17.399999999999999"/>
  <sheetData>
    <row r="1" spans="1:5">
      <c r="A1" t="s">
        <v>803</v>
      </c>
      <c r="B1" t="s">
        <v>520</v>
      </c>
      <c r="C1" t="s">
        <v>521</v>
      </c>
      <c r="D1" t="s">
        <v>522</v>
      </c>
      <c r="E1" t="s">
        <v>523</v>
      </c>
    </row>
    <row r="2" spans="1:5">
      <c r="A2" t="s">
        <v>518</v>
      </c>
      <c r="B2" s="16">
        <v>4.4642857142857158E-2</v>
      </c>
      <c r="C2" s="16">
        <v>0.53928571428571426</v>
      </c>
      <c r="D2" s="16">
        <v>0.17499999999999999</v>
      </c>
    </row>
    <row r="3" spans="1:5">
      <c r="A3" t="s">
        <v>581</v>
      </c>
      <c r="B3" s="16">
        <v>2.3214285714285715E-2</v>
      </c>
      <c r="C3" s="16">
        <v>0.69821428571428579</v>
      </c>
      <c r="D3" s="16">
        <v>5.7142857142857148E-2</v>
      </c>
    </row>
    <row r="4" spans="1:5">
      <c r="A4" t="s">
        <v>583</v>
      </c>
      <c r="B4" s="16">
        <v>2.3214285714285715E-2</v>
      </c>
      <c r="C4" s="16">
        <v>0.21071428571428572</v>
      </c>
      <c r="D4" s="16">
        <v>8.5714285714285701E-2</v>
      </c>
    </row>
    <row r="5" spans="1:5">
      <c r="A5" t="s">
        <v>585</v>
      </c>
      <c r="B5" s="16">
        <v>4.2857142857142864E-2</v>
      </c>
      <c r="C5" s="16">
        <v>9.2857142857142846E-2</v>
      </c>
      <c r="D5" s="16">
        <v>3.5714285714285712E-2</v>
      </c>
    </row>
    <row r="6" spans="1:5">
      <c r="A6" t="s">
        <v>587</v>
      </c>
      <c r="B6" s="16">
        <v>2.3214285714285715E-2</v>
      </c>
      <c r="C6" s="16">
        <v>2.1428571428571429E-2</v>
      </c>
      <c r="D6" s="16">
        <v>1.7857142857142859E-3</v>
      </c>
    </row>
    <row r="7" spans="1:5">
      <c r="A7" t="s">
        <v>589</v>
      </c>
      <c r="B7" s="16">
        <v>2.5000000000000001E-2</v>
      </c>
      <c r="C7" s="16">
        <v>2.6785714285714284E-2</v>
      </c>
      <c r="D7" s="16">
        <v>0.20535714285714274</v>
      </c>
    </row>
    <row r="8" spans="1:5">
      <c r="A8" t="s">
        <v>591</v>
      </c>
      <c r="B8" s="16">
        <v>0.67500000000000004</v>
      </c>
      <c r="C8" s="16">
        <v>0.51964285714285718</v>
      </c>
      <c r="D8" s="16">
        <v>0</v>
      </c>
    </row>
    <row r="9" spans="1:5">
      <c r="A9" t="s">
        <v>593</v>
      </c>
      <c r="B9" s="16">
        <v>8.9285714285714281E-3</v>
      </c>
      <c r="C9" s="16">
        <v>0.54821428571428565</v>
      </c>
      <c r="D9" s="16">
        <v>0.1767857142857143</v>
      </c>
    </row>
  </sheetData>
  <sortState xmlns:xlrd2="http://schemas.microsoft.com/office/spreadsheetml/2017/richdata2" ref="A2:E9">
    <sortCondition ref="A1"/>
  </sortState>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669AC-3F6C-44AF-8E73-60925CB820EC}">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598</v>
      </c>
      <c r="B1" t="s">
        <v>609</v>
      </c>
      <c r="C1" t="s">
        <v>599</v>
      </c>
      <c r="D1" t="s">
        <v>600</v>
      </c>
      <c r="E1" t="s">
        <v>604</v>
      </c>
      <c r="F1" t="s">
        <v>605</v>
      </c>
      <c r="G1" t="s">
        <v>603</v>
      </c>
      <c r="H1" t="s">
        <v>607</v>
      </c>
      <c r="I1" t="s">
        <v>602</v>
      </c>
      <c r="J1" t="s">
        <v>608</v>
      </c>
      <c r="K1" t="s">
        <v>601</v>
      </c>
      <c r="L1" t="s">
        <v>606</v>
      </c>
      <c r="M1" t="s">
        <v>610</v>
      </c>
      <c r="N1" t="s">
        <v>611</v>
      </c>
      <c r="O1" t="s">
        <v>612</v>
      </c>
      <c r="IV1" t="s">
        <v>759</v>
      </c>
    </row>
    <row r="2" spans="1:256">
      <c r="A2" s="1">
        <v>44949.000150462962</v>
      </c>
      <c r="B2">
        <v>19.3</v>
      </c>
      <c r="C2">
        <v>20.8</v>
      </c>
      <c r="D2">
        <v>20.8</v>
      </c>
      <c r="E2">
        <v>27.5</v>
      </c>
      <c r="F2">
        <v>28.8</v>
      </c>
      <c r="G2">
        <v>0</v>
      </c>
      <c r="H2">
        <v>0</v>
      </c>
      <c r="I2">
        <v>0</v>
      </c>
      <c r="J2">
        <v>4</v>
      </c>
      <c r="K2">
        <v>0</v>
      </c>
      <c r="L2">
        <v>4</v>
      </c>
      <c r="M2">
        <v>4</v>
      </c>
      <c r="N2">
        <v>4</v>
      </c>
      <c r="O2">
        <v>0</v>
      </c>
      <c r="IV2">
        <v>133.19999999999999</v>
      </c>
    </row>
    <row r="3" spans="1:256">
      <c r="A3" s="1">
        <v>44949.125150462962</v>
      </c>
      <c r="B3">
        <v>4.0999999999999996</v>
      </c>
      <c r="C3">
        <v>3.8</v>
      </c>
      <c r="D3">
        <v>3.8</v>
      </c>
      <c r="E3">
        <v>3.8</v>
      </c>
      <c r="F3">
        <v>3.8</v>
      </c>
      <c r="G3">
        <v>0</v>
      </c>
      <c r="H3">
        <v>0</v>
      </c>
      <c r="I3">
        <v>0</v>
      </c>
      <c r="J3">
        <v>0</v>
      </c>
      <c r="K3">
        <v>0</v>
      </c>
      <c r="L3">
        <v>0</v>
      </c>
      <c r="M3">
        <v>0</v>
      </c>
      <c r="N3">
        <v>0</v>
      </c>
      <c r="O3">
        <v>0</v>
      </c>
      <c r="IV3">
        <v>19.3</v>
      </c>
    </row>
    <row r="4" spans="1:256">
      <c r="A4" s="1">
        <v>44949.250150462962</v>
      </c>
      <c r="B4">
        <v>5.9</v>
      </c>
      <c r="C4">
        <v>5.3</v>
      </c>
      <c r="D4">
        <v>5.3</v>
      </c>
      <c r="E4">
        <v>5.3</v>
      </c>
      <c r="F4">
        <v>5.3</v>
      </c>
      <c r="G4">
        <v>0</v>
      </c>
      <c r="H4">
        <v>0</v>
      </c>
      <c r="I4">
        <v>0</v>
      </c>
      <c r="J4">
        <v>0</v>
      </c>
      <c r="K4">
        <v>0</v>
      </c>
      <c r="L4">
        <v>0</v>
      </c>
      <c r="M4">
        <v>0</v>
      </c>
      <c r="N4">
        <v>0</v>
      </c>
      <c r="O4">
        <v>0</v>
      </c>
      <c r="IV4">
        <v>27.1</v>
      </c>
    </row>
    <row r="5" spans="1:256">
      <c r="A5" s="1">
        <v>44949.375150462962</v>
      </c>
      <c r="B5">
        <v>4.0999999999999996</v>
      </c>
      <c r="C5">
        <v>3.5</v>
      </c>
      <c r="D5">
        <v>3.5</v>
      </c>
      <c r="E5">
        <v>3.5</v>
      </c>
      <c r="F5">
        <v>3.5</v>
      </c>
      <c r="G5">
        <v>0</v>
      </c>
      <c r="H5">
        <v>0</v>
      </c>
      <c r="I5">
        <v>0</v>
      </c>
      <c r="J5">
        <v>0</v>
      </c>
      <c r="K5">
        <v>0</v>
      </c>
      <c r="L5">
        <v>0</v>
      </c>
      <c r="M5">
        <v>0</v>
      </c>
      <c r="N5">
        <v>0</v>
      </c>
      <c r="O5">
        <v>0</v>
      </c>
      <c r="IV5">
        <v>18.100000000000001</v>
      </c>
    </row>
    <row r="6" spans="1:256">
      <c r="A6" s="1">
        <v>44949.500150462962</v>
      </c>
      <c r="B6">
        <v>4.0999999999999996</v>
      </c>
      <c r="C6">
        <v>3.9</v>
      </c>
      <c r="D6">
        <v>3.9</v>
      </c>
      <c r="E6">
        <v>3.9</v>
      </c>
      <c r="F6">
        <v>3.9</v>
      </c>
      <c r="G6">
        <v>0</v>
      </c>
      <c r="H6">
        <v>0</v>
      </c>
      <c r="I6">
        <v>0</v>
      </c>
      <c r="J6">
        <v>0</v>
      </c>
      <c r="K6">
        <v>0</v>
      </c>
      <c r="L6">
        <v>0</v>
      </c>
      <c r="M6">
        <v>0</v>
      </c>
      <c r="N6">
        <v>0</v>
      </c>
      <c r="O6">
        <v>0</v>
      </c>
      <c r="IV6">
        <v>19.7</v>
      </c>
    </row>
    <row r="7" spans="1:256">
      <c r="A7" s="1">
        <v>44949.625150462962</v>
      </c>
      <c r="B7">
        <v>4.0999999999999996</v>
      </c>
      <c r="C7">
        <v>3.7</v>
      </c>
      <c r="D7">
        <v>3.7</v>
      </c>
      <c r="E7">
        <v>3.7</v>
      </c>
      <c r="F7">
        <v>3.7</v>
      </c>
      <c r="G7">
        <v>0</v>
      </c>
      <c r="H7">
        <v>0</v>
      </c>
      <c r="I7">
        <v>0</v>
      </c>
      <c r="J7">
        <v>0</v>
      </c>
      <c r="K7">
        <v>0</v>
      </c>
      <c r="L7">
        <v>0</v>
      </c>
      <c r="M7">
        <v>0</v>
      </c>
      <c r="N7">
        <v>0</v>
      </c>
      <c r="O7">
        <v>0</v>
      </c>
      <c r="IV7">
        <v>18.899999999999999</v>
      </c>
    </row>
    <row r="8" spans="1:256">
      <c r="A8" s="1">
        <v>44949.750150462962</v>
      </c>
      <c r="B8">
        <v>4.0999999999999996</v>
      </c>
      <c r="C8">
        <v>3.7</v>
      </c>
      <c r="D8">
        <v>3.7</v>
      </c>
      <c r="E8">
        <v>3.7</v>
      </c>
      <c r="F8">
        <v>3.7</v>
      </c>
      <c r="G8">
        <v>0</v>
      </c>
      <c r="H8">
        <v>0</v>
      </c>
      <c r="I8">
        <v>0</v>
      </c>
      <c r="J8">
        <v>0</v>
      </c>
      <c r="K8">
        <v>0</v>
      </c>
      <c r="L8">
        <v>0</v>
      </c>
      <c r="M8">
        <v>0</v>
      </c>
      <c r="N8">
        <v>0</v>
      </c>
      <c r="O8">
        <v>0</v>
      </c>
      <c r="IV8">
        <v>18.899999999999999</v>
      </c>
    </row>
    <row r="9" spans="1:256">
      <c r="A9" s="1">
        <v>44949.875150462962</v>
      </c>
      <c r="B9">
        <v>4.0999999999999996</v>
      </c>
      <c r="C9">
        <v>3.8</v>
      </c>
      <c r="D9">
        <v>3.8</v>
      </c>
      <c r="E9">
        <v>3.8</v>
      </c>
      <c r="F9">
        <v>3.8</v>
      </c>
      <c r="G9">
        <v>0</v>
      </c>
      <c r="H9">
        <v>0</v>
      </c>
      <c r="I9">
        <v>0</v>
      </c>
      <c r="J9">
        <v>0</v>
      </c>
      <c r="K9">
        <v>0</v>
      </c>
      <c r="L9">
        <v>0</v>
      </c>
      <c r="M9">
        <v>0</v>
      </c>
      <c r="N9">
        <v>0</v>
      </c>
      <c r="O9">
        <v>0</v>
      </c>
      <c r="IV9">
        <v>19.3</v>
      </c>
    </row>
    <row r="10" spans="1:256">
      <c r="A10" s="1">
        <v>44950.000150462962</v>
      </c>
      <c r="B10">
        <v>4.5999999999999996</v>
      </c>
      <c r="C10">
        <v>4.0999999999999996</v>
      </c>
      <c r="D10">
        <v>4.0999999999999996</v>
      </c>
      <c r="E10">
        <v>4.0999999999999996</v>
      </c>
      <c r="F10">
        <v>4.0999999999999996</v>
      </c>
      <c r="G10">
        <v>0</v>
      </c>
      <c r="H10">
        <v>0</v>
      </c>
      <c r="I10">
        <v>0</v>
      </c>
      <c r="J10">
        <v>0</v>
      </c>
      <c r="K10">
        <v>0</v>
      </c>
      <c r="L10">
        <v>0</v>
      </c>
      <c r="M10">
        <v>0</v>
      </c>
      <c r="N10">
        <v>0</v>
      </c>
      <c r="O10">
        <v>0</v>
      </c>
      <c r="IV10">
        <v>21</v>
      </c>
    </row>
    <row r="11" spans="1:256">
      <c r="A11" s="1">
        <v>44950.125150462962</v>
      </c>
      <c r="B11">
        <v>4.0999999999999996</v>
      </c>
      <c r="C11">
        <v>3.7</v>
      </c>
      <c r="D11">
        <v>3.7</v>
      </c>
      <c r="E11">
        <v>3.7</v>
      </c>
      <c r="F11">
        <v>3.7</v>
      </c>
      <c r="G11">
        <v>0</v>
      </c>
      <c r="H11">
        <v>0</v>
      </c>
      <c r="I11">
        <v>0</v>
      </c>
      <c r="J11">
        <v>0</v>
      </c>
      <c r="K11">
        <v>0</v>
      </c>
      <c r="L11">
        <v>0</v>
      </c>
      <c r="M11">
        <v>0</v>
      </c>
      <c r="N11">
        <v>0</v>
      </c>
      <c r="O11">
        <v>0</v>
      </c>
      <c r="IV11">
        <v>18.899999999999999</v>
      </c>
    </row>
    <row r="12" spans="1:256">
      <c r="A12" s="1">
        <v>44950.250162037039</v>
      </c>
      <c r="B12">
        <v>6.3</v>
      </c>
      <c r="C12">
        <v>5</v>
      </c>
      <c r="D12">
        <v>5</v>
      </c>
      <c r="E12">
        <v>5</v>
      </c>
      <c r="F12">
        <v>5</v>
      </c>
      <c r="G12">
        <v>0</v>
      </c>
      <c r="H12">
        <v>0</v>
      </c>
      <c r="I12">
        <v>0</v>
      </c>
      <c r="J12">
        <v>0</v>
      </c>
      <c r="K12">
        <v>0</v>
      </c>
      <c r="L12">
        <v>0</v>
      </c>
      <c r="M12">
        <v>0</v>
      </c>
      <c r="N12">
        <v>0</v>
      </c>
      <c r="O12">
        <v>0</v>
      </c>
      <c r="IV12">
        <v>26.3</v>
      </c>
    </row>
    <row r="13" spans="1:256">
      <c r="A13" s="1">
        <v>44950.375162037039</v>
      </c>
      <c r="B13">
        <v>4.0999999999999996</v>
      </c>
      <c r="C13">
        <v>3.5</v>
      </c>
      <c r="D13">
        <v>3.5</v>
      </c>
      <c r="E13">
        <v>3.5</v>
      </c>
      <c r="F13">
        <v>3.5</v>
      </c>
      <c r="G13">
        <v>0</v>
      </c>
      <c r="H13">
        <v>0</v>
      </c>
      <c r="I13">
        <v>0</v>
      </c>
      <c r="J13">
        <v>0</v>
      </c>
      <c r="K13">
        <v>0</v>
      </c>
      <c r="L13">
        <v>0</v>
      </c>
      <c r="M13">
        <v>0</v>
      </c>
      <c r="N13">
        <v>0</v>
      </c>
      <c r="O13">
        <v>0</v>
      </c>
      <c r="IV13">
        <v>18.100000000000001</v>
      </c>
    </row>
    <row r="14" spans="1:256">
      <c r="A14" s="1">
        <v>44950.500162037039</v>
      </c>
      <c r="B14">
        <v>4.0999999999999996</v>
      </c>
      <c r="C14">
        <v>3.9</v>
      </c>
      <c r="D14">
        <v>3.9</v>
      </c>
      <c r="E14">
        <v>3.9</v>
      </c>
      <c r="F14">
        <v>3.9</v>
      </c>
      <c r="G14">
        <v>0</v>
      </c>
      <c r="H14">
        <v>0</v>
      </c>
      <c r="I14">
        <v>0</v>
      </c>
      <c r="J14">
        <v>0</v>
      </c>
      <c r="K14">
        <v>0</v>
      </c>
      <c r="L14">
        <v>0</v>
      </c>
      <c r="M14">
        <v>0</v>
      </c>
      <c r="N14">
        <v>0</v>
      </c>
      <c r="O14">
        <v>0</v>
      </c>
      <c r="IV14">
        <v>19.7</v>
      </c>
    </row>
    <row r="15" spans="1:256">
      <c r="A15" s="1">
        <v>44950.625162037039</v>
      </c>
      <c r="B15">
        <v>4.0999999999999996</v>
      </c>
      <c r="C15">
        <v>3.7</v>
      </c>
      <c r="D15">
        <v>3.7</v>
      </c>
      <c r="E15">
        <v>3.7</v>
      </c>
      <c r="F15">
        <v>3.7</v>
      </c>
      <c r="G15">
        <v>0</v>
      </c>
      <c r="H15">
        <v>0</v>
      </c>
      <c r="I15">
        <v>0</v>
      </c>
      <c r="J15">
        <v>0</v>
      </c>
      <c r="K15">
        <v>0</v>
      </c>
      <c r="L15">
        <v>0</v>
      </c>
      <c r="M15">
        <v>0</v>
      </c>
      <c r="N15">
        <v>0</v>
      </c>
      <c r="O15">
        <v>0</v>
      </c>
      <c r="IV15">
        <v>18.899999999999999</v>
      </c>
    </row>
    <row r="16" spans="1:256">
      <c r="A16" s="1">
        <v>44950.750162037039</v>
      </c>
      <c r="B16">
        <v>4.0999999999999996</v>
      </c>
      <c r="C16">
        <v>3.7</v>
      </c>
      <c r="D16">
        <v>3.7</v>
      </c>
      <c r="E16">
        <v>3.7</v>
      </c>
      <c r="F16">
        <v>3.7</v>
      </c>
      <c r="G16">
        <v>0</v>
      </c>
      <c r="H16">
        <v>0</v>
      </c>
      <c r="I16">
        <v>0</v>
      </c>
      <c r="J16">
        <v>0</v>
      </c>
      <c r="K16">
        <v>0</v>
      </c>
      <c r="L16">
        <v>0</v>
      </c>
      <c r="M16">
        <v>0</v>
      </c>
      <c r="N16">
        <v>0</v>
      </c>
      <c r="O16">
        <v>0</v>
      </c>
      <c r="IV16">
        <v>18.899999999999999</v>
      </c>
    </row>
    <row r="17" spans="1:256">
      <c r="A17" s="1">
        <v>44950.875162037039</v>
      </c>
      <c r="B17">
        <v>4.0999999999999996</v>
      </c>
      <c r="C17">
        <v>3.8</v>
      </c>
      <c r="D17">
        <v>3.8</v>
      </c>
      <c r="E17">
        <v>3.8</v>
      </c>
      <c r="F17">
        <v>3.8</v>
      </c>
      <c r="G17">
        <v>0</v>
      </c>
      <c r="H17">
        <v>0</v>
      </c>
      <c r="I17">
        <v>0</v>
      </c>
      <c r="J17">
        <v>0</v>
      </c>
      <c r="K17">
        <v>0</v>
      </c>
      <c r="L17">
        <v>0</v>
      </c>
      <c r="M17">
        <v>0</v>
      </c>
      <c r="N17">
        <v>0</v>
      </c>
      <c r="O17">
        <v>0</v>
      </c>
      <c r="IV17">
        <v>19.3</v>
      </c>
    </row>
    <row r="18" spans="1:256">
      <c r="A18" s="1">
        <v>44951.000162037039</v>
      </c>
      <c r="B18">
        <v>4.7</v>
      </c>
      <c r="C18">
        <v>4</v>
      </c>
      <c r="D18">
        <v>4</v>
      </c>
      <c r="E18">
        <v>4</v>
      </c>
      <c r="F18">
        <v>4</v>
      </c>
      <c r="G18">
        <v>0</v>
      </c>
      <c r="H18">
        <v>0</v>
      </c>
      <c r="I18">
        <v>0</v>
      </c>
      <c r="J18">
        <v>0</v>
      </c>
      <c r="K18">
        <v>0</v>
      </c>
      <c r="L18">
        <v>0</v>
      </c>
      <c r="M18">
        <v>0</v>
      </c>
      <c r="N18">
        <v>0</v>
      </c>
      <c r="O18">
        <v>0</v>
      </c>
      <c r="IV18">
        <v>20.7</v>
      </c>
    </row>
    <row r="19" spans="1:256">
      <c r="A19" s="1">
        <v>44951.125162037039</v>
      </c>
      <c r="B19">
        <v>4</v>
      </c>
      <c r="C19">
        <v>3.7</v>
      </c>
      <c r="D19">
        <v>3.7</v>
      </c>
      <c r="E19">
        <v>3.7</v>
      </c>
      <c r="F19">
        <v>3.7</v>
      </c>
      <c r="G19">
        <v>0</v>
      </c>
      <c r="H19">
        <v>0</v>
      </c>
      <c r="I19">
        <v>0</v>
      </c>
      <c r="J19">
        <v>0</v>
      </c>
      <c r="K19">
        <v>0</v>
      </c>
      <c r="L19">
        <v>0</v>
      </c>
      <c r="M19">
        <v>0</v>
      </c>
      <c r="N19">
        <v>0</v>
      </c>
      <c r="O19">
        <v>0</v>
      </c>
      <c r="IV19">
        <v>18.8</v>
      </c>
    </row>
    <row r="20" spans="1:256">
      <c r="A20" s="1">
        <v>44951.250162037039</v>
      </c>
      <c r="B20">
        <v>5.9</v>
      </c>
      <c r="C20">
        <v>5.2</v>
      </c>
      <c r="D20">
        <v>5.2</v>
      </c>
      <c r="E20">
        <v>5.2</v>
      </c>
      <c r="F20">
        <v>5.2</v>
      </c>
      <c r="G20">
        <v>0</v>
      </c>
      <c r="H20">
        <v>0</v>
      </c>
      <c r="I20">
        <v>0</v>
      </c>
      <c r="J20">
        <v>0</v>
      </c>
      <c r="K20">
        <v>0</v>
      </c>
      <c r="L20">
        <v>0</v>
      </c>
      <c r="M20">
        <v>0</v>
      </c>
      <c r="N20">
        <v>0</v>
      </c>
      <c r="O20">
        <v>0</v>
      </c>
      <c r="IV20">
        <v>26.7</v>
      </c>
    </row>
    <row r="21" spans="1:256">
      <c r="A21" s="1">
        <v>44951.375162037039</v>
      </c>
      <c r="B21">
        <v>4.0999999999999996</v>
      </c>
      <c r="C21">
        <v>3.5</v>
      </c>
      <c r="D21">
        <v>3.5</v>
      </c>
      <c r="E21">
        <v>3.5</v>
      </c>
      <c r="F21">
        <v>3.5</v>
      </c>
      <c r="G21">
        <v>0</v>
      </c>
      <c r="H21">
        <v>0</v>
      </c>
      <c r="I21">
        <v>0</v>
      </c>
      <c r="J21">
        <v>0</v>
      </c>
      <c r="K21">
        <v>0</v>
      </c>
      <c r="L21">
        <v>0</v>
      </c>
      <c r="M21">
        <v>0</v>
      </c>
      <c r="N21">
        <v>0</v>
      </c>
      <c r="O21">
        <v>0</v>
      </c>
      <c r="IV21">
        <v>18.100000000000001</v>
      </c>
    </row>
    <row r="22" spans="1:256">
      <c r="A22" s="1">
        <v>44951.500162037039</v>
      </c>
      <c r="B22">
        <v>4.0999999999999996</v>
      </c>
      <c r="C22">
        <v>3.9</v>
      </c>
      <c r="D22">
        <v>3.9</v>
      </c>
      <c r="E22">
        <v>3.9</v>
      </c>
      <c r="F22">
        <v>3.9</v>
      </c>
      <c r="G22">
        <v>0</v>
      </c>
      <c r="H22">
        <v>0</v>
      </c>
      <c r="I22">
        <v>0</v>
      </c>
      <c r="J22">
        <v>0</v>
      </c>
      <c r="K22">
        <v>0</v>
      </c>
      <c r="L22">
        <v>0</v>
      </c>
      <c r="M22">
        <v>0</v>
      </c>
      <c r="N22">
        <v>0</v>
      </c>
      <c r="O22">
        <v>0</v>
      </c>
      <c r="IV22">
        <v>19.7</v>
      </c>
    </row>
    <row r="23" spans="1:256">
      <c r="A23" s="1">
        <v>44951.625150462962</v>
      </c>
      <c r="B23">
        <v>4.0999999999999996</v>
      </c>
      <c r="C23">
        <v>3.7</v>
      </c>
      <c r="D23">
        <v>3.7</v>
      </c>
      <c r="E23">
        <v>3.7</v>
      </c>
      <c r="F23">
        <v>3.7</v>
      </c>
      <c r="G23">
        <v>0</v>
      </c>
      <c r="H23">
        <v>0</v>
      </c>
      <c r="I23">
        <v>0</v>
      </c>
      <c r="J23">
        <v>0</v>
      </c>
      <c r="K23">
        <v>0</v>
      </c>
      <c r="L23">
        <v>0</v>
      </c>
      <c r="M23">
        <v>0</v>
      </c>
      <c r="N23">
        <v>0</v>
      </c>
      <c r="O23">
        <v>0</v>
      </c>
      <c r="IV23">
        <v>18.899999999999999</v>
      </c>
    </row>
    <row r="24" spans="1:256">
      <c r="A24" s="1">
        <v>44951.750150462962</v>
      </c>
      <c r="B24">
        <v>4.0999999999999996</v>
      </c>
      <c r="C24">
        <v>3.7</v>
      </c>
      <c r="D24">
        <v>3.7</v>
      </c>
      <c r="E24">
        <v>3.7</v>
      </c>
      <c r="F24">
        <v>3.7</v>
      </c>
      <c r="G24">
        <v>0</v>
      </c>
      <c r="H24">
        <v>0</v>
      </c>
      <c r="I24">
        <v>0</v>
      </c>
      <c r="J24">
        <v>0</v>
      </c>
      <c r="K24">
        <v>0</v>
      </c>
      <c r="L24">
        <v>0</v>
      </c>
      <c r="M24">
        <v>0</v>
      </c>
      <c r="N24">
        <v>0</v>
      </c>
      <c r="O24">
        <v>0</v>
      </c>
      <c r="IV24">
        <v>18.899999999999999</v>
      </c>
    </row>
    <row r="25" spans="1:256">
      <c r="A25" s="1">
        <v>44951.875150462962</v>
      </c>
      <c r="B25">
        <v>4.0999999999999996</v>
      </c>
      <c r="C25">
        <v>3.8</v>
      </c>
      <c r="D25">
        <v>3.8</v>
      </c>
      <c r="E25">
        <v>3.8</v>
      </c>
      <c r="F25">
        <v>3.8</v>
      </c>
      <c r="G25">
        <v>0</v>
      </c>
      <c r="H25">
        <v>0</v>
      </c>
      <c r="I25">
        <v>0</v>
      </c>
      <c r="J25">
        <v>0</v>
      </c>
      <c r="K25">
        <v>0</v>
      </c>
      <c r="L25">
        <v>0</v>
      </c>
      <c r="M25">
        <v>0</v>
      </c>
      <c r="N25">
        <v>0</v>
      </c>
      <c r="O25">
        <v>0</v>
      </c>
      <c r="IV25">
        <v>19.3</v>
      </c>
    </row>
    <row r="26" spans="1:256">
      <c r="A26" s="1">
        <v>44952.000150462962</v>
      </c>
      <c r="B26">
        <v>4.5999999999999996</v>
      </c>
      <c r="C26">
        <v>4.0999999999999996</v>
      </c>
      <c r="D26">
        <v>4.0999999999999996</v>
      </c>
      <c r="E26">
        <v>4.0999999999999996</v>
      </c>
      <c r="F26">
        <v>4.0999999999999996</v>
      </c>
      <c r="G26">
        <v>0</v>
      </c>
      <c r="H26">
        <v>0</v>
      </c>
      <c r="I26">
        <v>0</v>
      </c>
      <c r="J26">
        <v>0</v>
      </c>
      <c r="K26">
        <v>0</v>
      </c>
      <c r="L26">
        <v>0</v>
      </c>
      <c r="M26">
        <v>0</v>
      </c>
      <c r="N26">
        <v>0</v>
      </c>
      <c r="O26">
        <v>0</v>
      </c>
      <c r="IV26">
        <v>21</v>
      </c>
    </row>
    <row r="27" spans="1:256">
      <c r="A27" s="1">
        <v>44952.125150462962</v>
      </c>
      <c r="B27">
        <v>4.0999999999999996</v>
      </c>
      <c r="C27">
        <v>3.7</v>
      </c>
      <c r="D27">
        <v>3.7</v>
      </c>
      <c r="E27">
        <v>3.7</v>
      </c>
      <c r="F27">
        <v>3.7</v>
      </c>
      <c r="G27">
        <v>0</v>
      </c>
      <c r="H27">
        <v>0</v>
      </c>
      <c r="I27">
        <v>0</v>
      </c>
      <c r="J27">
        <v>0</v>
      </c>
      <c r="K27">
        <v>0</v>
      </c>
      <c r="L27">
        <v>0</v>
      </c>
      <c r="M27">
        <v>0</v>
      </c>
      <c r="N27">
        <v>0</v>
      </c>
      <c r="O27">
        <v>0</v>
      </c>
      <c r="IV27">
        <v>18.899999999999999</v>
      </c>
    </row>
    <row r="28" spans="1:256">
      <c r="A28" s="1">
        <v>44952.250150462962</v>
      </c>
      <c r="B28">
        <v>6.2</v>
      </c>
      <c r="C28">
        <v>5</v>
      </c>
      <c r="D28">
        <v>5</v>
      </c>
      <c r="E28">
        <v>5</v>
      </c>
      <c r="F28">
        <v>5</v>
      </c>
      <c r="G28">
        <v>0</v>
      </c>
      <c r="H28">
        <v>0</v>
      </c>
      <c r="I28">
        <v>0</v>
      </c>
      <c r="J28">
        <v>0</v>
      </c>
      <c r="K28">
        <v>0</v>
      </c>
      <c r="L28">
        <v>0</v>
      </c>
      <c r="M28">
        <v>0</v>
      </c>
      <c r="N28">
        <v>0</v>
      </c>
      <c r="O28">
        <v>0</v>
      </c>
      <c r="IV28">
        <v>26.2</v>
      </c>
    </row>
    <row r="29" spans="1:256">
      <c r="A29" s="1">
        <v>44952.375150462962</v>
      </c>
      <c r="B29">
        <v>4</v>
      </c>
      <c r="C29">
        <v>3.5</v>
      </c>
      <c r="D29">
        <v>3.5</v>
      </c>
      <c r="E29">
        <v>3.5</v>
      </c>
      <c r="F29">
        <v>3.5</v>
      </c>
      <c r="G29">
        <v>0</v>
      </c>
      <c r="H29">
        <v>0</v>
      </c>
      <c r="I29">
        <v>0</v>
      </c>
      <c r="J29">
        <v>0</v>
      </c>
      <c r="K29">
        <v>0</v>
      </c>
      <c r="L29">
        <v>0</v>
      </c>
      <c r="M29">
        <v>0</v>
      </c>
      <c r="N29">
        <v>0</v>
      </c>
      <c r="O29">
        <v>0</v>
      </c>
      <c r="IV29">
        <v>18</v>
      </c>
    </row>
    <row r="30" spans="1:256">
      <c r="A30" s="1">
        <v>44952.500150462962</v>
      </c>
      <c r="B30">
        <v>4.0999999999999996</v>
      </c>
      <c r="C30">
        <v>3.8</v>
      </c>
      <c r="D30">
        <v>3.8</v>
      </c>
      <c r="E30">
        <v>3.8</v>
      </c>
      <c r="F30">
        <v>3.8</v>
      </c>
      <c r="G30">
        <v>0</v>
      </c>
      <c r="H30">
        <v>0</v>
      </c>
      <c r="I30">
        <v>0</v>
      </c>
      <c r="J30">
        <v>0</v>
      </c>
      <c r="K30">
        <v>0</v>
      </c>
      <c r="L30">
        <v>0</v>
      </c>
      <c r="M30">
        <v>0</v>
      </c>
      <c r="N30">
        <v>0</v>
      </c>
      <c r="O30">
        <v>0</v>
      </c>
      <c r="IV30">
        <v>19.3</v>
      </c>
    </row>
    <row r="31" spans="1:256">
      <c r="A31" s="1">
        <v>44952.625150462962</v>
      </c>
      <c r="B31">
        <v>4.0999999999999996</v>
      </c>
      <c r="C31">
        <v>3.7</v>
      </c>
      <c r="D31">
        <v>3.7</v>
      </c>
      <c r="E31">
        <v>3.7</v>
      </c>
      <c r="F31">
        <v>3.7</v>
      </c>
      <c r="G31">
        <v>0</v>
      </c>
      <c r="H31">
        <v>0</v>
      </c>
      <c r="I31">
        <v>0</v>
      </c>
      <c r="J31">
        <v>0</v>
      </c>
      <c r="K31">
        <v>0</v>
      </c>
      <c r="L31">
        <v>0</v>
      </c>
      <c r="M31">
        <v>0</v>
      </c>
      <c r="N31">
        <v>0</v>
      </c>
      <c r="O31">
        <v>0</v>
      </c>
      <c r="IV31">
        <v>18.899999999999999</v>
      </c>
    </row>
    <row r="32" spans="1:256">
      <c r="A32" s="1">
        <v>44952.750162037039</v>
      </c>
      <c r="B32">
        <v>4.0999999999999996</v>
      </c>
      <c r="C32">
        <v>3.7</v>
      </c>
      <c r="D32">
        <v>3.7</v>
      </c>
      <c r="E32">
        <v>3.7</v>
      </c>
      <c r="F32">
        <v>3.7</v>
      </c>
      <c r="G32">
        <v>0</v>
      </c>
      <c r="H32">
        <v>0</v>
      </c>
      <c r="I32">
        <v>0</v>
      </c>
      <c r="J32">
        <v>0</v>
      </c>
      <c r="K32">
        <v>0</v>
      </c>
      <c r="L32">
        <v>0</v>
      </c>
      <c r="M32">
        <v>0</v>
      </c>
      <c r="N32">
        <v>0</v>
      </c>
      <c r="O32">
        <v>0</v>
      </c>
      <c r="IV32">
        <v>18.899999999999999</v>
      </c>
    </row>
    <row r="33" spans="1:256">
      <c r="A33" s="1">
        <v>44952.875162037039</v>
      </c>
      <c r="B33">
        <v>4.0999999999999996</v>
      </c>
      <c r="C33">
        <v>3.7</v>
      </c>
      <c r="D33">
        <v>3.7</v>
      </c>
      <c r="E33">
        <v>3.7</v>
      </c>
      <c r="F33">
        <v>3.7</v>
      </c>
      <c r="G33">
        <v>0</v>
      </c>
      <c r="H33">
        <v>0</v>
      </c>
      <c r="I33">
        <v>0</v>
      </c>
      <c r="J33">
        <v>0</v>
      </c>
      <c r="K33">
        <v>0</v>
      </c>
      <c r="L33">
        <v>0</v>
      </c>
      <c r="M33">
        <v>0</v>
      </c>
      <c r="N33">
        <v>0</v>
      </c>
      <c r="O33">
        <v>0</v>
      </c>
      <c r="IV33">
        <v>18.899999999999999</v>
      </c>
    </row>
    <row r="34" spans="1:256">
      <c r="A34" s="1">
        <v>44953.000162037039</v>
      </c>
      <c r="B34">
        <v>4.7</v>
      </c>
      <c r="C34">
        <v>4</v>
      </c>
      <c r="D34">
        <v>4</v>
      </c>
      <c r="E34">
        <v>4</v>
      </c>
      <c r="F34">
        <v>4</v>
      </c>
      <c r="G34">
        <v>0</v>
      </c>
      <c r="H34">
        <v>0</v>
      </c>
      <c r="I34">
        <v>0</v>
      </c>
      <c r="J34">
        <v>0</v>
      </c>
      <c r="K34">
        <v>0</v>
      </c>
      <c r="L34">
        <v>0</v>
      </c>
      <c r="M34">
        <v>0</v>
      </c>
      <c r="N34">
        <v>0</v>
      </c>
      <c r="O34">
        <v>0</v>
      </c>
      <c r="IV34">
        <v>20.7</v>
      </c>
    </row>
    <row r="35" spans="1:256">
      <c r="A35" s="1">
        <v>44953.125162037039</v>
      </c>
      <c r="B35">
        <v>4.0999999999999996</v>
      </c>
      <c r="C35">
        <v>3.6</v>
      </c>
      <c r="D35">
        <v>3.6</v>
      </c>
      <c r="E35">
        <v>3.6</v>
      </c>
      <c r="F35">
        <v>3.6</v>
      </c>
      <c r="G35">
        <v>0</v>
      </c>
      <c r="H35">
        <v>0</v>
      </c>
      <c r="I35">
        <v>0</v>
      </c>
      <c r="J35">
        <v>0</v>
      </c>
      <c r="K35">
        <v>0</v>
      </c>
      <c r="L35">
        <v>0</v>
      </c>
      <c r="M35">
        <v>0</v>
      </c>
      <c r="N35">
        <v>0</v>
      </c>
      <c r="O35">
        <v>0</v>
      </c>
      <c r="IV35">
        <v>18.5</v>
      </c>
    </row>
    <row r="36" spans="1:256">
      <c r="A36" s="1">
        <v>44953.250162037039</v>
      </c>
      <c r="B36">
        <v>6</v>
      </c>
      <c r="C36">
        <v>5.2</v>
      </c>
      <c r="D36">
        <v>5.2</v>
      </c>
      <c r="E36">
        <v>5.2</v>
      </c>
      <c r="F36">
        <v>5.2</v>
      </c>
      <c r="G36">
        <v>0</v>
      </c>
      <c r="H36">
        <v>0</v>
      </c>
      <c r="I36">
        <v>0</v>
      </c>
      <c r="J36">
        <v>0</v>
      </c>
      <c r="K36">
        <v>0</v>
      </c>
      <c r="L36">
        <v>0</v>
      </c>
      <c r="M36">
        <v>0</v>
      </c>
      <c r="N36">
        <v>0</v>
      </c>
      <c r="O36">
        <v>0</v>
      </c>
      <c r="IV36">
        <v>26.799999999999997</v>
      </c>
    </row>
    <row r="37" spans="1:256">
      <c r="A37" s="1">
        <v>44953.375162037039</v>
      </c>
      <c r="B37">
        <v>4.0999999999999996</v>
      </c>
      <c r="C37">
        <v>3.5</v>
      </c>
      <c r="D37">
        <v>3.5</v>
      </c>
      <c r="E37">
        <v>3.5</v>
      </c>
      <c r="F37">
        <v>3.5</v>
      </c>
      <c r="G37">
        <v>0</v>
      </c>
      <c r="H37">
        <v>0</v>
      </c>
      <c r="I37">
        <v>0</v>
      </c>
      <c r="J37">
        <v>0</v>
      </c>
      <c r="K37">
        <v>0</v>
      </c>
      <c r="L37">
        <v>0</v>
      </c>
      <c r="M37">
        <v>0</v>
      </c>
      <c r="N37">
        <v>0</v>
      </c>
      <c r="O37">
        <v>0</v>
      </c>
      <c r="IV37">
        <v>18.100000000000001</v>
      </c>
    </row>
    <row r="38" spans="1:256">
      <c r="A38" s="1">
        <v>44953.500162037039</v>
      </c>
      <c r="B38">
        <v>4.0999999999999996</v>
      </c>
      <c r="C38">
        <v>3.8</v>
      </c>
      <c r="D38">
        <v>3.8</v>
      </c>
      <c r="E38">
        <v>3.8</v>
      </c>
      <c r="F38">
        <v>3.8</v>
      </c>
      <c r="G38">
        <v>0</v>
      </c>
      <c r="H38">
        <v>0</v>
      </c>
      <c r="I38">
        <v>0</v>
      </c>
      <c r="J38">
        <v>0</v>
      </c>
      <c r="K38">
        <v>0</v>
      </c>
      <c r="L38">
        <v>0</v>
      </c>
      <c r="M38">
        <v>0</v>
      </c>
      <c r="N38">
        <v>0</v>
      </c>
      <c r="O38">
        <v>0</v>
      </c>
      <c r="IV38">
        <v>19.3</v>
      </c>
    </row>
    <row r="39" spans="1:256">
      <c r="A39" s="1">
        <v>44953.625162037039</v>
      </c>
      <c r="B39">
        <v>4.0999999999999996</v>
      </c>
      <c r="C39">
        <v>3.7</v>
      </c>
      <c r="D39">
        <v>3.7</v>
      </c>
      <c r="E39">
        <v>3.7</v>
      </c>
      <c r="F39">
        <v>3.7</v>
      </c>
      <c r="G39">
        <v>0</v>
      </c>
      <c r="H39">
        <v>0</v>
      </c>
      <c r="I39">
        <v>0</v>
      </c>
      <c r="J39">
        <v>0</v>
      </c>
      <c r="K39">
        <v>0</v>
      </c>
      <c r="L39">
        <v>0</v>
      </c>
      <c r="M39">
        <v>0</v>
      </c>
      <c r="N39">
        <v>0</v>
      </c>
      <c r="O39">
        <v>0</v>
      </c>
      <c r="IV39">
        <v>18.899999999999999</v>
      </c>
    </row>
    <row r="40" spans="1:256">
      <c r="A40" s="1">
        <v>44953.750162037039</v>
      </c>
      <c r="B40">
        <v>4.0999999999999996</v>
      </c>
      <c r="C40">
        <v>3.6</v>
      </c>
      <c r="D40">
        <v>3.6</v>
      </c>
      <c r="E40">
        <v>3.6</v>
      </c>
      <c r="F40">
        <v>3.6</v>
      </c>
      <c r="G40">
        <v>0</v>
      </c>
      <c r="H40">
        <v>0</v>
      </c>
      <c r="I40">
        <v>0</v>
      </c>
      <c r="J40">
        <v>0</v>
      </c>
      <c r="K40">
        <v>0</v>
      </c>
      <c r="L40">
        <v>0</v>
      </c>
      <c r="M40">
        <v>0</v>
      </c>
      <c r="N40">
        <v>0</v>
      </c>
      <c r="O40">
        <v>0</v>
      </c>
      <c r="IV40">
        <v>18.5</v>
      </c>
    </row>
    <row r="41" spans="1:256">
      <c r="A41" s="1">
        <v>44953.875162037039</v>
      </c>
      <c r="B41">
        <v>4.0999999999999996</v>
      </c>
      <c r="C41">
        <v>3.7</v>
      </c>
      <c r="D41">
        <v>3.7</v>
      </c>
      <c r="E41">
        <v>3.7</v>
      </c>
      <c r="F41">
        <v>3.7</v>
      </c>
      <c r="G41">
        <v>0</v>
      </c>
      <c r="H41">
        <v>0</v>
      </c>
      <c r="I41">
        <v>0</v>
      </c>
      <c r="J41">
        <v>0</v>
      </c>
      <c r="K41">
        <v>0</v>
      </c>
      <c r="L41">
        <v>0</v>
      </c>
      <c r="M41">
        <v>0</v>
      </c>
      <c r="N41">
        <v>0</v>
      </c>
      <c r="O41">
        <v>0</v>
      </c>
      <c r="IV41">
        <v>18.899999999999999</v>
      </c>
    </row>
    <row r="42" spans="1:256">
      <c r="A42" s="1">
        <v>44954.000150462962</v>
      </c>
      <c r="B42">
        <v>4.0999999999999996</v>
      </c>
      <c r="C42">
        <v>13.5</v>
      </c>
      <c r="D42">
        <v>13.5</v>
      </c>
      <c r="E42">
        <v>12.2</v>
      </c>
      <c r="F42">
        <v>12.2</v>
      </c>
      <c r="G42">
        <v>0</v>
      </c>
      <c r="H42">
        <v>0</v>
      </c>
      <c r="I42">
        <v>0</v>
      </c>
      <c r="J42">
        <v>0</v>
      </c>
      <c r="K42">
        <v>0</v>
      </c>
      <c r="L42">
        <v>0</v>
      </c>
      <c r="M42">
        <v>0</v>
      </c>
      <c r="N42">
        <v>0</v>
      </c>
      <c r="O42">
        <v>0</v>
      </c>
      <c r="IV42">
        <v>55.5</v>
      </c>
    </row>
    <row r="43" spans="1:256">
      <c r="A43" s="1">
        <v>44954.125150462962</v>
      </c>
      <c r="B43">
        <v>474.1</v>
      </c>
      <c r="C43">
        <v>470</v>
      </c>
      <c r="D43">
        <v>470</v>
      </c>
      <c r="E43">
        <v>469.8</v>
      </c>
      <c r="F43">
        <v>469.8</v>
      </c>
      <c r="G43">
        <v>0</v>
      </c>
      <c r="H43">
        <v>0</v>
      </c>
      <c r="I43">
        <v>0</v>
      </c>
      <c r="J43">
        <v>0</v>
      </c>
      <c r="K43">
        <v>0</v>
      </c>
      <c r="L43">
        <v>0</v>
      </c>
      <c r="M43">
        <v>0</v>
      </c>
      <c r="N43">
        <v>0</v>
      </c>
      <c r="O43">
        <v>0</v>
      </c>
      <c r="IV43">
        <v>2353.6999999999998</v>
      </c>
    </row>
    <row r="44" spans="1:256">
      <c r="A44" s="1">
        <v>44954.250150462962</v>
      </c>
      <c r="B44">
        <v>478.8</v>
      </c>
      <c r="C44">
        <v>469.5</v>
      </c>
      <c r="D44">
        <v>469.5</v>
      </c>
      <c r="E44">
        <v>466.4</v>
      </c>
      <c r="F44">
        <v>466.4</v>
      </c>
      <c r="G44">
        <v>0</v>
      </c>
      <c r="H44">
        <v>0</v>
      </c>
      <c r="I44">
        <v>0</v>
      </c>
      <c r="J44">
        <v>0</v>
      </c>
      <c r="K44">
        <v>0</v>
      </c>
      <c r="L44">
        <v>0</v>
      </c>
      <c r="M44">
        <v>0</v>
      </c>
      <c r="N44">
        <v>0</v>
      </c>
      <c r="O44">
        <v>0</v>
      </c>
      <c r="IV44">
        <v>2350.6</v>
      </c>
    </row>
    <row r="45" spans="1:256">
      <c r="A45" s="1">
        <v>44954.375150462962</v>
      </c>
      <c r="B45">
        <v>481.9</v>
      </c>
      <c r="C45">
        <v>469.9</v>
      </c>
      <c r="D45">
        <v>469.9</v>
      </c>
      <c r="E45">
        <v>469.7</v>
      </c>
      <c r="F45">
        <v>469.7</v>
      </c>
      <c r="G45">
        <v>0</v>
      </c>
      <c r="H45">
        <v>0</v>
      </c>
      <c r="I45">
        <v>0</v>
      </c>
      <c r="J45">
        <v>0</v>
      </c>
      <c r="K45">
        <v>0</v>
      </c>
      <c r="L45">
        <v>0</v>
      </c>
      <c r="M45">
        <v>0</v>
      </c>
      <c r="N45">
        <v>0</v>
      </c>
      <c r="O45">
        <v>0</v>
      </c>
      <c r="IV45">
        <v>2361.1</v>
      </c>
    </row>
    <row r="46" spans="1:256">
      <c r="A46" s="1">
        <v>44954.500150462962</v>
      </c>
      <c r="B46">
        <v>482.8</v>
      </c>
      <c r="C46">
        <v>470.5</v>
      </c>
      <c r="D46">
        <v>470.5</v>
      </c>
      <c r="E46">
        <v>470.2</v>
      </c>
      <c r="F46">
        <v>470.2</v>
      </c>
      <c r="G46">
        <v>0</v>
      </c>
      <c r="H46">
        <v>0</v>
      </c>
      <c r="I46">
        <v>0</v>
      </c>
      <c r="J46">
        <v>0</v>
      </c>
      <c r="K46">
        <v>0</v>
      </c>
      <c r="L46">
        <v>0</v>
      </c>
      <c r="M46">
        <v>0</v>
      </c>
      <c r="N46">
        <v>0</v>
      </c>
      <c r="O46">
        <v>0</v>
      </c>
      <c r="IV46">
        <v>2364.1999999999998</v>
      </c>
    </row>
    <row r="47" spans="1:256">
      <c r="A47" s="1">
        <v>44954.625150462962</v>
      </c>
      <c r="B47">
        <v>483.7</v>
      </c>
      <c r="C47">
        <v>470.6</v>
      </c>
      <c r="D47">
        <v>470.6</v>
      </c>
      <c r="E47">
        <v>470.4</v>
      </c>
      <c r="F47">
        <v>470.4</v>
      </c>
      <c r="G47">
        <v>0</v>
      </c>
      <c r="H47">
        <v>0</v>
      </c>
      <c r="I47">
        <v>0</v>
      </c>
      <c r="J47">
        <v>0</v>
      </c>
      <c r="K47">
        <v>0</v>
      </c>
      <c r="L47">
        <v>0</v>
      </c>
      <c r="M47">
        <v>0</v>
      </c>
      <c r="N47">
        <v>0</v>
      </c>
      <c r="O47">
        <v>0</v>
      </c>
      <c r="IV47">
        <v>2365.7000000000003</v>
      </c>
    </row>
    <row r="48" spans="1:256">
      <c r="A48" s="1">
        <v>44954.750150462962</v>
      </c>
      <c r="B48">
        <v>471.7</v>
      </c>
      <c r="C48">
        <v>446.8</v>
      </c>
      <c r="D48">
        <v>446.8</v>
      </c>
      <c r="E48">
        <v>445.5</v>
      </c>
      <c r="F48">
        <v>445.5</v>
      </c>
      <c r="G48">
        <v>0</v>
      </c>
      <c r="H48">
        <v>0</v>
      </c>
      <c r="I48">
        <v>0</v>
      </c>
      <c r="J48">
        <v>0</v>
      </c>
      <c r="K48">
        <v>0</v>
      </c>
      <c r="L48">
        <v>0</v>
      </c>
      <c r="M48">
        <v>0</v>
      </c>
      <c r="N48">
        <v>0</v>
      </c>
      <c r="O48">
        <v>0</v>
      </c>
      <c r="IV48">
        <v>2256.3000000000002</v>
      </c>
    </row>
    <row r="49" spans="1:256">
      <c r="A49" s="1">
        <v>44954.875150462962</v>
      </c>
      <c r="B49">
        <v>5.4</v>
      </c>
      <c r="C49">
        <v>3.7</v>
      </c>
      <c r="D49">
        <v>3.7</v>
      </c>
      <c r="E49">
        <v>4.2</v>
      </c>
      <c r="F49">
        <v>4.2</v>
      </c>
      <c r="G49">
        <v>0</v>
      </c>
      <c r="H49">
        <v>0</v>
      </c>
      <c r="I49">
        <v>0</v>
      </c>
      <c r="J49">
        <v>0</v>
      </c>
      <c r="K49">
        <v>0</v>
      </c>
      <c r="L49">
        <v>0</v>
      </c>
      <c r="M49">
        <v>0</v>
      </c>
      <c r="N49">
        <v>0</v>
      </c>
      <c r="O49">
        <v>0</v>
      </c>
      <c r="IV49">
        <v>21.2</v>
      </c>
    </row>
    <row r="50" spans="1:256">
      <c r="A50" s="1">
        <v>44955.000162037039</v>
      </c>
      <c r="B50">
        <v>5.2</v>
      </c>
      <c r="C50">
        <v>4</v>
      </c>
      <c r="D50">
        <v>4</v>
      </c>
      <c r="E50">
        <v>4.0999999999999996</v>
      </c>
      <c r="F50">
        <v>4.0999999999999996</v>
      </c>
      <c r="G50">
        <v>0</v>
      </c>
      <c r="H50">
        <v>0</v>
      </c>
      <c r="I50">
        <v>0</v>
      </c>
      <c r="J50">
        <v>0</v>
      </c>
      <c r="K50">
        <v>0</v>
      </c>
      <c r="L50">
        <v>0</v>
      </c>
      <c r="M50">
        <v>0</v>
      </c>
      <c r="N50">
        <v>0</v>
      </c>
      <c r="O50">
        <v>0</v>
      </c>
      <c r="IV50">
        <v>21.4</v>
      </c>
    </row>
    <row r="51" spans="1:256">
      <c r="A51" s="1">
        <v>44955.125162037039</v>
      </c>
      <c r="B51">
        <v>4.5</v>
      </c>
      <c r="C51">
        <v>64.3</v>
      </c>
      <c r="D51">
        <v>64.3</v>
      </c>
      <c r="E51">
        <v>64.3</v>
      </c>
      <c r="F51">
        <v>64.3</v>
      </c>
      <c r="G51">
        <v>0</v>
      </c>
      <c r="H51">
        <v>69.3</v>
      </c>
      <c r="I51">
        <v>68.400000000000006</v>
      </c>
      <c r="J51">
        <v>0</v>
      </c>
      <c r="K51">
        <v>66.5</v>
      </c>
      <c r="L51">
        <v>66.099999999999994</v>
      </c>
      <c r="M51">
        <v>0</v>
      </c>
      <c r="N51">
        <v>0</v>
      </c>
      <c r="O51">
        <v>0</v>
      </c>
      <c r="IV51">
        <v>532</v>
      </c>
    </row>
    <row r="52" spans="1:256">
      <c r="A52" s="1">
        <v>44955.250162037039</v>
      </c>
      <c r="B52">
        <v>6.5</v>
      </c>
      <c r="C52">
        <v>64.400000000000006</v>
      </c>
      <c r="D52">
        <v>64.400000000000006</v>
      </c>
      <c r="E52">
        <v>64.400000000000006</v>
      </c>
      <c r="F52">
        <v>64.400000000000006</v>
      </c>
      <c r="G52">
        <v>0</v>
      </c>
      <c r="H52">
        <v>0</v>
      </c>
      <c r="I52">
        <v>0</v>
      </c>
      <c r="J52">
        <v>0</v>
      </c>
      <c r="K52">
        <v>0</v>
      </c>
      <c r="L52">
        <v>0</v>
      </c>
      <c r="M52">
        <v>0</v>
      </c>
      <c r="N52">
        <v>0</v>
      </c>
      <c r="O52">
        <v>0</v>
      </c>
      <c r="IV52">
        <v>264.10000000000002</v>
      </c>
    </row>
    <row r="53" spans="1:256">
      <c r="A53" s="1">
        <v>44955.375162037039</v>
      </c>
      <c r="B53">
        <v>4.0999999999999996</v>
      </c>
      <c r="C53">
        <v>64.5</v>
      </c>
      <c r="D53">
        <v>64.5</v>
      </c>
      <c r="E53">
        <v>64.5</v>
      </c>
      <c r="F53">
        <v>64.5</v>
      </c>
      <c r="G53">
        <v>0</v>
      </c>
      <c r="H53">
        <v>0</v>
      </c>
      <c r="I53">
        <v>0</v>
      </c>
      <c r="J53">
        <v>0</v>
      </c>
      <c r="K53">
        <v>0</v>
      </c>
      <c r="L53">
        <v>0</v>
      </c>
      <c r="M53">
        <v>0</v>
      </c>
      <c r="N53">
        <v>0</v>
      </c>
      <c r="O53">
        <v>0</v>
      </c>
      <c r="IV53">
        <v>262.10000000000002</v>
      </c>
    </row>
    <row r="54" spans="1:256">
      <c r="A54" s="1">
        <v>44955.500162037039</v>
      </c>
      <c r="B54">
        <v>4.5</v>
      </c>
      <c r="C54">
        <v>64.5</v>
      </c>
      <c r="D54">
        <v>64.5</v>
      </c>
      <c r="E54">
        <v>64.5</v>
      </c>
      <c r="F54">
        <v>64.5</v>
      </c>
      <c r="G54">
        <v>72.5</v>
      </c>
      <c r="H54">
        <v>0</v>
      </c>
      <c r="I54">
        <v>0</v>
      </c>
      <c r="J54">
        <v>70.7</v>
      </c>
      <c r="K54">
        <v>0</v>
      </c>
      <c r="L54">
        <v>0</v>
      </c>
      <c r="M54">
        <v>0</v>
      </c>
      <c r="N54">
        <v>0</v>
      </c>
      <c r="O54">
        <v>0</v>
      </c>
      <c r="IV54">
        <v>405.7</v>
      </c>
    </row>
    <row r="55" spans="1:256">
      <c r="A55" s="1">
        <v>44955.625162037039</v>
      </c>
      <c r="B55">
        <v>4.0999999999999996</v>
      </c>
      <c r="C55">
        <v>3.7</v>
      </c>
      <c r="D55">
        <v>3.7</v>
      </c>
      <c r="E55">
        <v>3.7</v>
      </c>
      <c r="F55">
        <v>3.7</v>
      </c>
      <c r="G55">
        <v>0</v>
      </c>
      <c r="H55">
        <v>0</v>
      </c>
      <c r="I55">
        <v>0</v>
      </c>
      <c r="J55">
        <v>0</v>
      </c>
      <c r="K55">
        <v>0</v>
      </c>
      <c r="L55">
        <v>0</v>
      </c>
      <c r="M55">
        <v>0</v>
      </c>
      <c r="N55">
        <v>0</v>
      </c>
      <c r="O55">
        <v>0</v>
      </c>
      <c r="IV55">
        <v>18.899999999999999</v>
      </c>
    </row>
    <row r="56" spans="1:256">
      <c r="A56" s="1">
        <v>44955.750162037039</v>
      </c>
      <c r="B56">
        <v>4.0999999999999996</v>
      </c>
      <c r="C56">
        <v>3.7</v>
      </c>
      <c r="D56">
        <v>3.7</v>
      </c>
      <c r="E56">
        <v>3.7</v>
      </c>
      <c r="F56">
        <v>3.7</v>
      </c>
      <c r="G56">
        <v>0</v>
      </c>
      <c r="H56">
        <v>0</v>
      </c>
      <c r="I56">
        <v>0</v>
      </c>
      <c r="J56">
        <v>0</v>
      </c>
      <c r="K56">
        <v>0</v>
      </c>
      <c r="L56">
        <v>0</v>
      </c>
      <c r="M56">
        <v>0</v>
      </c>
      <c r="N56">
        <v>0</v>
      </c>
      <c r="O56">
        <v>0</v>
      </c>
      <c r="IV56">
        <v>18.899999999999999</v>
      </c>
    </row>
    <row r="57" spans="1:256">
      <c r="A57" s="1">
        <v>44955.875162037039</v>
      </c>
      <c r="B57">
        <v>4.0999999999999996</v>
      </c>
      <c r="C57">
        <v>3.8</v>
      </c>
      <c r="D57">
        <v>3.8</v>
      </c>
      <c r="E57">
        <v>3.8</v>
      </c>
      <c r="F57">
        <v>3.8</v>
      </c>
      <c r="G57">
        <v>0</v>
      </c>
      <c r="H57">
        <v>0</v>
      </c>
      <c r="I57">
        <v>0</v>
      </c>
      <c r="J57">
        <v>0</v>
      </c>
      <c r="K57">
        <v>0</v>
      </c>
      <c r="L57">
        <v>0</v>
      </c>
      <c r="M57">
        <v>0</v>
      </c>
      <c r="N57">
        <v>0</v>
      </c>
      <c r="O57">
        <v>0</v>
      </c>
      <c r="IV57">
        <v>19.3</v>
      </c>
    </row>
    <row r="59" spans="1:256">
      <c r="A59" t="s">
        <v>754</v>
      </c>
      <c r="B59" s="9">
        <f>AVERAGE(B2:B57)</f>
        <v>55.546428571428564</v>
      </c>
      <c r="C59" s="9">
        <f>AVERAGE(C2:C57)</f>
        <v>58.233928571428571</v>
      </c>
      <c r="D59" s="9">
        <f>AVERAGE(D2:D57)</f>
        <v>58.233928571428571</v>
      </c>
      <c r="E59" s="9">
        <f>AVERAGE(E2:E57)</f>
        <v>58.246428571428567</v>
      </c>
      <c r="F59" s="9">
        <f>AVERAGE(F2:F57)</f>
        <v>58.269642857142856</v>
      </c>
      <c r="G59" s="9">
        <f>AVERAGE(G2:G57)</f>
        <v>1.2946428571428572</v>
      </c>
      <c r="H59" s="9">
        <f>AVERAGE(H2:H57)</f>
        <v>1.2375</v>
      </c>
      <c r="I59" s="9">
        <f>AVERAGE(I2:I57)</f>
        <v>1.2214285714285715</v>
      </c>
      <c r="J59" s="9">
        <f>AVERAGE(J2:J57)</f>
        <v>1.3339285714285716</v>
      </c>
      <c r="K59" s="9">
        <f>AVERAGE(K2:K57)</f>
        <v>1.1875</v>
      </c>
      <c r="L59" s="9">
        <f>AVERAGE(L2:L57)</f>
        <v>1.2517857142857143</v>
      </c>
      <c r="M59" s="9">
        <f>AVERAGE(M2:M57)</f>
        <v>7.1428571428571425E-2</v>
      </c>
      <c r="N59" s="9">
        <f>AVERAGE(N2:N57)</f>
        <v>7.1428571428571425E-2</v>
      </c>
      <c r="O59" s="9">
        <f>AVERAGE(O2:O57)</f>
        <v>0</v>
      </c>
    </row>
    <row r="60" spans="1:256">
      <c r="A60" t="s">
        <v>755</v>
      </c>
      <c r="B60" s="9">
        <f>IF(B59=0,0,MAX(SUMPRODUCT(B2:B57,B2:B57)/SUM(B2:B57)-B59,0))</f>
        <v>387.19088898788488</v>
      </c>
      <c r="C60" s="9">
        <f>IF(C59=0,0,MAX(SUMPRODUCT(C2:C57,C2:C57)/SUM(C2:C57)-C59,0))</f>
        <v>347.30369676971401</v>
      </c>
      <c r="D60" s="9">
        <f>IF(D59=0,0,MAX(SUMPRODUCT(D2:D57,D2:D57)/SUM(D2:D57)-D59,0))</f>
        <v>347.30369676971401</v>
      </c>
      <c r="E60" s="9">
        <f>IF(E59=0,0,MAX(SUMPRODUCT(E2:E57,E2:E57)/SUM(E2:E57)-E59,0))</f>
        <v>345.79003595735912</v>
      </c>
      <c r="F60" s="9">
        <f>IF(F59=0,0,MAX(SUMPRODUCT(F2:F57,F2:F57)/SUM(F2:F57)-F59,0))</f>
        <v>345.6282854931988</v>
      </c>
      <c r="G60" s="9">
        <f>IF(G59=0,0,MAX(SUMPRODUCT(G2:G57,G2:G57)/SUM(G2:G57)-G59,0))</f>
        <v>71.205357142857139</v>
      </c>
      <c r="H60" s="9">
        <f>IF(H59=0,0,MAX(SUMPRODUCT(H2:H57,H2:H57)/SUM(H2:H57)-H59,0))</f>
        <v>68.0625</v>
      </c>
      <c r="I60" s="9">
        <f>IF(I59=0,0,MAX(SUMPRODUCT(I2:I57,I2:I57)/SUM(I2:I57)-I59,0))</f>
        <v>67.178571428571431</v>
      </c>
      <c r="J60" s="9">
        <f>IF(J59=0,0,MAX(SUMPRODUCT(J2:J57,J2:J57)/SUM(J2:J57)-J59,0))</f>
        <v>65.794451615987768</v>
      </c>
      <c r="K60" s="9">
        <f>IF(K59=0,0,MAX(SUMPRODUCT(K2:K57,K2:K57)/SUM(K2:K57)-K59,0))</f>
        <v>65.3125</v>
      </c>
      <c r="L60" s="9">
        <f>IF(L59=0,0,MAX(SUMPRODUCT(L2:L57,L2:L57)/SUM(L2:L57)-L59,0))</f>
        <v>61.30470501324637</v>
      </c>
      <c r="M60" s="9">
        <f>IF(M59=0,0,MAX(SUMPRODUCT(M2:M57,M2:M57)/SUM(M2:M57)-M59,0))</f>
        <v>3.9285714285714284</v>
      </c>
      <c r="N60" s="9">
        <f>IF(N59=0,0,MAX(SUMPRODUCT(N2:N57,N2:N57)/SUM(N2:N57)-N59,0))</f>
        <v>3.9285714285714284</v>
      </c>
      <c r="O60" s="9">
        <f>IF(O59=0,0,MAX(SUMPRODUCT(O2:O57,O2:O57)/SUM(O2:O57)-O59,0))</f>
        <v>0</v>
      </c>
    </row>
    <row r="61" spans="1:256">
      <c r="A61" t="s">
        <v>756</v>
      </c>
      <c r="B61" s="9">
        <f>MAX(B2:B57)</f>
        <v>483.7</v>
      </c>
      <c r="C61" s="9">
        <f>MAX(C2:C57)</f>
        <v>470.6</v>
      </c>
      <c r="D61" s="9">
        <f>MAX(D2:D57)</f>
        <v>470.6</v>
      </c>
      <c r="E61" s="9">
        <f>MAX(E2:E57)</f>
        <v>470.4</v>
      </c>
      <c r="F61" s="9">
        <f>MAX(F2:F57)</f>
        <v>470.4</v>
      </c>
      <c r="G61" s="9">
        <f>MAX(G2:G57)</f>
        <v>72.5</v>
      </c>
      <c r="H61" s="9">
        <f>MAX(H2:H57)</f>
        <v>69.3</v>
      </c>
      <c r="I61" s="9">
        <f>MAX(I2:I57)</f>
        <v>68.400000000000006</v>
      </c>
      <c r="J61" s="9">
        <f>MAX(J2:J57)</f>
        <v>70.7</v>
      </c>
      <c r="K61" s="9">
        <f>MAX(K2:K57)</f>
        <v>66.5</v>
      </c>
      <c r="L61" s="9">
        <f>MAX(L2:L57)</f>
        <v>66.099999999999994</v>
      </c>
      <c r="M61" s="9">
        <f>MAX(M2:M57)</f>
        <v>4</v>
      </c>
      <c r="N61" s="9">
        <f>MAX(N2:N57)</f>
        <v>4</v>
      </c>
      <c r="O61" s="9">
        <f>MAX(O2:O57)</f>
        <v>0</v>
      </c>
    </row>
    <row r="62" spans="1:256">
      <c r="A62" t="s">
        <v>757</v>
      </c>
      <c r="B62" s="9">
        <f>MIN(B2:B57)</f>
        <v>4</v>
      </c>
      <c r="C62" s="9">
        <f>MIN(C2:C57)</f>
        <v>3.5</v>
      </c>
      <c r="D62" s="9">
        <f>MIN(D2:D57)</f>
        <v>3.5</v>
      </c>
      <c r="E62" s="9">
        <f>MIN(E2:E57)</f>
        <v>3.5</v>
      </c>
      <c r="F62" s="9">
        <f>MIN(F2:F57)</f>
        <v>3.5</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442.73731755931345</v>
      </c>
      <c r="C63" s="9">
        <f>C59+ C60</f>
        <v>405.53762534114259</v>
      </c>
      <c r="D63" s="9">
        <f>D59+ D60</f>
        <v>405.53762534114259</v>
      </c>
      <c r="E63" s="9">
        <f>E59+ E60</f>
        <v>404.03646452878769</v>
      </c>
      <c r="F63" s="9">
        <f>F59+ F60</f>
        <v>403.89792835034166</v>
      </c>
      <c r="G63" s="9">
        <f>G59+ G60</f>
        <v>72.5</v>
      </c>
      <c r="H63" s="9">
        <f>H59+ H60</f>
        <v>69.3</v>
      </c>
      <c r="I63" s="9">
        <f>I59+ I60</f>
        <v>68.400000000000006</v>
      </c>
      <c r="J63" s="9">
        <f>J59+ J60</f>
        <v>67.12838018741634</v>
      </c>
      <c r="K63" s="9">
        <f>K59+ K60</f>
        <v>66.5</v>
      </c>
      <c r="L63" s="9">
        <f>L59+ L60</f>
        <v>62.556490727532086</v>
      </c>
      <c r="M63" s="9">
        <f>M59+ M60</f>
        <v>4</v>
      </c>
      <c r="N63" s="9">
        <f>N59+ N60</f>
        <v>4</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4C5D-FB60-4609-B737-E40A3EECC3E1}">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613</v>
      </c>
      <c r="B1" t="s">
        <v>599</v>
      </c>
      <c r="C1" t="s">
        <v>600</v>
      </c>
      <c r="D1" t="s">
        <v>604</v>
      </c>
      <c r="E1" t="s">
        <v>605</v>
      </c>
      <c r="F1" t="s">
        <v>601</v>
      </c>
      <c r="G1" t="s">
        <v>606</v>
      </c>
      <c r="H1" t="s">
        <v>608</v>
      </c>
      <c r="I1" t="s">
        <v>602</v>
      </c>
      <c r="J1" t="s">
        <v>603</v>
      </c>
      <c r="K1" t="s">
        <v>607</v>
      </c>
      <c r="L1" t="s">
        <v>609</v>
      </c>
      <c r="M1" t="s">
        <v>610</v>
      </c>
      <c r="N1" t="s">
        <v>611</v>
      </c>
      <c r="O1" t="s">
        <v>612</v>
      </c>
      <c r="IV1" t="s">
        <v>759</v>
      </c>
    </row>
    <row r="2" spans="1:256">
      <c r="A2" s="1">
        <v>44949.000150462962</v>
      </c>
      <c r="B2">
        <v>2.5</v>
      </c>
      <c r="C2">
        <v>2.5</v>
      </c>
      <c r="D2">
        <v>4</v>
      </c>
      <c r="E2">
        <v>3.7</v>
      </c>
      <c r="F2">
        <v>0</v>
      </c>
      <c r="G2">
        <v>0.1</v>
      </c>
      <c r="H2">
        <v>0.2</v>
      </c>
      <c r="I2">
        <v>0</v>
      </c>
      <c r="J2">
        <v>0</v>
      </c>
      <c r="K2">
        <v>0</v>
      </c>
      <c r="L2">
        <v>0</v>
      </c>
      <c r="M2">
        <v>0</v>
      </c>
      <c r="N2">
        <v>0</v>
      </c>
      <c r="O2">
        <v>0</v>
      </c>
      <c r="IV2">
        <v>12.999999999999998</v>
      </c>
    </row>
    <row r="3" spans="1:256">
      <c r="A3" s="1">
        <v>44949.125150462962</v>
      </c>
      <c r="B3">
        <v>0.3</v>
      </c>
      <c r="C3">
        <v>0.3</v>
      </c>
      <c r="D3">
        <v>0.3</v>
      </c>
      <c r="E3">
        <v>0.3</v>
      </c>
      <c r="F3">
        <v>0</v>
      </c>
      <c r="G3">
        <v>0</v>
      </c>
      <c r="H3">
        <v>0</v>
      </c>
      <c r="I3">
        <v>0</v>
      </c>
      <c r="J3">
        <v>0</v>
      </c>
      <c r="K3">
        <v>0</v>
      </c>
      <c r="L3">
        <v>0</v>
      </c>
      <c r="M3">
        <v>0</v>
      </c>
      <c r="N3">
        <v>0</v>
      </c>
      <c r="O3">
        <v>0</v>
      </c>
      <c r="IV3">
        <v>1.2</v>
      </c>
    </row>
    <row r="4" spans="1:256">
      <c r="A4" s="1">
        <v>44949.250150462962</v>
      </c>
      <c r="B4">
        <v>0.5</v>
      </c>
      <c r="C4">
        <v>0.5</v>
      </c>
      <c r="D4">
        <v>0.5</v>
      </c>
      <c r="E4">
        <v>0.5</v>
      </c>
      <c r="F4">
        <v>0</v>
      </c>
      <c r="G4">
        <v>0</v>
      </c>
      <c r="H4">
        <v>0</v>
      </c>
      <c r="I4">
        <v>0</v>
      </c>
      <c r="J4">
        <v>0</v>
      </c>
      <c r="K4">
        <v>0</v>
      </c>
      <c r="L4">
        <v>0</v>
      </c>
      <c r="M4">
        <v>0</v>
      </c>
      <c r="N4">
        <v>0</v>
      </c>
      <c r="O4">
        <v>0</v>
      </c>
      <c r="IV4">
        <v>2</v>
      </c>
    </row>
    <row r="5" spans="1:256">
      <c r="A5" s="1">
        <v>44949.375150462962</v>
      </c>
      <c r="B5">
        <v>0.5</v>
      </c>
      <c r="C5">
        <v>0.5</v>
      </c>
      <c r="D5">
        <v>0.6</v>
      </c>
      <c r="E5">
        <v>0.6</v>
      </c>
      <c r="F5">
        <v>0</v>
      </c>
      <c r="G5">
        <v>0</v>
      </c>
      <c r="H5">
        <v>0</v>
      </c>
      <c r="I5">
        <v>0</v>
      </c>
      <c r="J5">
        <v>0</v>
      </c>
      <c r="K5">
        <v>0</v>
      </c>
      <c r="L5">
        <v>0</v>
      </c>
      <c r="M5">
        <v>0</v>
      </c>
      <c r="N5">
        <v>0</v>
      </c>
      <c r="O5">
        <v>0</v>
      </c>
      <c r="IV5">
        <v>2.2000000000000002</v>
      </c>
    </row>
    <row r="6" spans="1:256">
      <c r="A6" s="1">
        <v>44949.500150462962</v>
      </c>
      <c r="B6">
        <v>0.4</v>
      </c>
      <c r="C6">
        <v>0.4</v>
      </c>
      <c r="D6">
        <v>0.4</v>
      </c>
      <c r="E6">
        <v>0.4</v>
      </c>
      <c r="F6">
        <v>0</v>
      </c>
      <c r="G6">
        <v>0</v>
      </c>
      <c r="H6">
        <v>0</v>
      </c>
      <c r="I6">
        <v>0</v>
      </c>
      <c r="J6">
        <v>0</v>
      </c>
      <c r="K6">
        <v>0</v>
      </c>
      <c r="L6">
        <v>0</v>
      </c>
      <c r="M6">
        <v>0</v>
      </c>
      <c r="N6">
        <v>0</v>
      </c>
      <c r="O6">
        <v>0</v>
      </c>
      <c r="IV6">
        <v>1.6</v>
      </c>
    </row>
    <row r="7" spans="1:256">
      <c r="A7" s="1">
        <v>44949.625150462962</v>
      </c>
      <c r="B7">
        <v>0.3</v>
      </c>
      <c r="C7">
        <v>0.3</v>
      </c>
      <c r="D7">
        <v>0.3</v>
      </c>
      <c r="E7">
        <v>0.3</v>
      </c>
      <c r="F7">
        <v>0</v>
      </c>
      <c r="G7">
        <v>0</v>
      </c>
      <c r="H7">
        <v>0</v>
      </c>
      <c r="I7">
        <v>0</v>
      </c>
      <c r="J7">
        <v>0</v>
      </c>
      <c r="K7">
        <v>0</v>
      </c>
      <c r="L7">
        <v>0</v>
      </c>
      <c r="M7">
        <v>0</v>
      </c>
      <c r="N7">
        <v>0</v>
      </c>
      <c r="O7">
        <v>0</v>
      </c>
      <c r="IV7">
        <v>1.2</v>
      </c>
    </row>
    <row r="8" spans="1:256">
      <c r="A8" s="1">
        <v>44949.750150462962</v>
      </c>
      <c r="B8">
        <v>0.3</v>
      </c>
      <c r="C8">
        <v>0.3</v>
      </c>
      <c r="D8">
        <v>0.3</v>
      </c>
      <c r="E8">
        <v>0.3</v>
      </c>
      <c r="F8">
        <v>0</v>
      </c>
      <c r="G8">
        <v>0</v>
      </c>
      <c r="H8">
        <v>0</v>
      </c>
      <c r="I8">
        <v>0</v>
      </c>
      <c r="J8">
        <v>0</v>
      </c>
      <c r="K8">
        <v>0</v>
      </c>
      <c r="L8">
        <v>0</v>
      </c>
      <c r="M8">
        <v>0</v>
      </c>
      <c r="N8">
        <v>0</v>
      </c>
      <c r="O8">
        <v>0</v>
      </c>
      <c r="IV8">
        <v>1.2</v>
      </c>
    </row>
    <row r="9" spans="1:256">
      <c r="A9" s="1">
        <v>44949.875150462962</v>
      </c>
      <c r="B9">
        <v>0.3</v>
      </c>
      <c r="C9">
        <v>0.3</v>
      </c>
      <c r="D9">
        <v>0.3</v>
      </c>
      <c r="E9">
        <v>0.3</v>
      </c>
      <c r="F9">
        <v>0</v>
      </c>
      <c r="G9">
        <v>0</v>
      </c>
      <c r="H9">
        <v>0</v>
      </c>
      <c r="I9">
        <v>0</v>
      </c>
      <c r="J9">
        <v>0</v>
      </c>
      <c r="K9">
        <v>0</v>
      </c>
      <c r="L9">
        <v>0</v>
      </c>
      <c r="M9">
        <v>0</v>
      </c>
      <c r="N9">
        <v>0</v>
      </c>
      <c r="O9">
        <v>0</v>
      </c>
      <c r="IV9">
        <v>1.2</v>
      </c>
    </row>
    <row r="10" spans="1:256">
      <c r="A10" s="1">
        <v>44950.000150462962</v>
      </c>
      <c r="B10">
        <v>0.3</v>
      </c>
      <c r="C10">
        <v>0.3</v>
      </c>
      <c r="D10">
        <v>0.3</v>
      </c>
      <c r="E10">
        <v>0.3</v>
      </c>
      <c r="F10">
        <v>0</v>
      </c>
      <c r="G10">
        <v>0</v>
      </c>
      <c r="H10">
        <v>0</v>
      </c>
      <c r="I10">
        <v>0</v>
      </c>
      <c r="J10">
        <v>0</v>
      </c>
      <c r="K10">
        <v>0</v>
      </c>
      <c r="L10">
        <v>0</v>
      </c>
      <c r="M10">
        <v>0</v>
      </c>
      <c r="N10">
        <v>0</v>
      </c>
      <c r="O10">
        <v>0</v>
      </c>
      <c r="IV10">
        <v>1.2</v>
      </c>
    </row>
    <row r="11" spans="1:256">
      <c r="A11" s="1">
        <v>44950.125150462962</v>
      </c>
      <c r="B11">
        <v>0.3</v>
      </c>
      <c r="C11">
        <v>0.3</v>
      </c>
      <c r="D11">
        <v>0.3</v>
      </c>
      <c r="E11">
        <v>0.3</v>
      </c>
      <c r="F11">
        <v>0</v>
      </c>
      <c r="G11">
        <v>0</v>
      </c>
      <c r="H11">
        <v>0</v>
      </c>
      <c r="I11">
        <v>0</v>
      </c>
      <c r="J11">
        <v>0</v>
      </c>
      <c r="K11">
        <v>0</v>
      </c>
      <c r="L11">
        <v>0</v>
      </c>
      <c r="M11">
        <v>0</v>
      </c>
      <c r="N11">
        <v>0</v>
      </c>
      <c r="O11">
        <v>0</v>
      </c>
      <c r="IV11">
        <v>1.2</v>
      </c>
    </row>
    <row r="12" spans="1:256">
      <c r="A12" s="1">
        <v>44950.250162037039</v>
      </c>
      <c r="B12">
        <v>0.5</v>
      </c>
      <c r="C12">
        <v>0.5</v>
      </c>
      <c r="D12">
        <v>0.5</v>
      </c>
      <c r="E12">
        <v>0.5</v>
      </c>
      <c r="F12">
        <v>0</v>
      </c>
      <c r="G12">
        <v>0</v>
      </c>
      <c r="H12">
        <v>0</v>
      </c>
      <c r="I12">
        <v>0</v>
      </c>
      <c r="J12">
        <v>0</v>
      </c>
      <c r="K12">
        <v>0</v>
      </c>
      <c r="L12">
        <v>0</v>
      </c>
      <c r="M12">
        <v>0</v>
      </c>
      <c r="N12">
        <v>0</v>
      </c>
      <c r="O12">
        <v>0</v>
      </c>
      <c r="IV12">
        <v>2</v>
      </c>
    </row>
    <row r="13" spans="1:256">
      <c r="A13" s="1">
        <v>44950.375162037039</v>
      </c>
      <c r="B13">
        <v>0.6</v>
      </c>
      <c r="C13">
        <v>0.6</v>
      </c>
      <c r="D13">
        <v>0.6</v>
      </c>
      <c r="E13">
        <v>0.6</v>
      </c>
      <c r="F13">
        <v>0</v>
      </c>
      <c r="G13">
        <v>0</v>
      </c>
      <c r="H13">
        <v>0</v>
      </c>
      <c r="I13">
        <v>0</v>
      </c>
      <c r="J13">
        <v>0</v>
      </c>
      <c r="K13">
        <v>0</v>
      </c>
      <c r="L13">
        <v>0</v>
      </c>
      <c r="M13">
        <v>0</v>
      </c>
      <c r="N13">
        <v>0</v>
      </c>
      <c r="O13">
        <v>0</v>
      </c>
      <c r="IV13">
        <v>2.4</v>
      </c>
    </row>
    <row r="14" spans="1:256">
      <c r="A14" s="1">
        <v>44950.500162037039</v>
      </c>
      <c r="B14">
        <v>0.4</v>
      </c>
      <c r="C14">
        <v>0.4</v>
      </c>
      <c r="D14">
        <v>0.4</v>
      </c>
      <c r="E14">
        <v>0.4</v>
      </c>
      <c r="F14">
        <v>0</v>
      </c>
      <c r="G14">
        <v>0</v>
      </c>
      <c r="H14">
        <v>0</v>
      </c>
      <c r="I14">
        <v>0</v>
      </c>
      <c r="J14">
        <v>0</v>
      </c>
      <c r="K14">
        <v>0</v>
      </c>
      <c r="L14">
        <v>0</v>
      </c>
      <c r="M14">
        <v>0</v>
      </c>
      <c r="N14">
        <v>0</v>
      </c>
      <c r="O14">
        <v>0</v>
      </c>
      <c r="IV14">
        <v>1.6</v>
      </c>
    </row>
    <row r="15" spans="1:256">
      <c r="A15" s="1">
        <v>44950.625162037039</v>
      </c>
      <c r="B15">
        <v>0.3</v>
      </c>
      <c r="C15">
        <v>0.3</v>
      </c>
      <c r="D15">
        <v>0.3</v>
      </c>
      <c r="E15">
        <v>0.3</v>
      </c>
      <c r="F15">
        <v>0</v>
      </c>
      <c r="G15">
        <v>0</v>
      </c>
      <c r="H15">
        <v>0</v>
      </c>
      <c r="I15">
        <v>0</v>
      </c>
      <c r="J15">
        <v>0</v>
      </c>
      <c r="K15">
        <v>0</v>
      </c>
      <c r="L15">
        <v>0</v>
      </c>
      <c r="M15">
        <v>0</v>
      </c>
      <c r="N15">
        <v>0</v>
      </c>
      <c r="O15">
        <v>0</v>
      </c>
      <c r="IV15">
        <v>1.2</v>
      </c>
    </row>
    <row r="16" spans="1:256">
      <c r="A16" s="1">
        <v>44950.750162037039</v>
      </c>
      <c r="B16">
        <v>0.3</v>
      </c>
      <c r="C16">
        <v>0.3</v>
      </c>
      <c r="D16">
        <v>0.3</v>
      </c>
      <c r="E16">
        <v>0.3</v>
      </c>
      <c r="F16">
        <v>0</v>
      </c>
      <c r="G16">
        <v>0</v>
      </c>
      <c r="H16">
        <v>0</v>
      </c>
      <c r="I16">
        <v>0</v>
      </c>
      <c r="J16">
        <v>0</v>
      </c>
      <c r="K16">
        <v>0</v>
      </c>
      <c r="L16">
        <v>0</v>
      </c>
      <c r="M16">
        <v>0</v>
      </c>
      <c r="N16">
        <v>0</v>
      </c>
      <c r="O16">
        <v>0</v>
      </c>
      <c r="IV16">
        <v>1.2</v>
      </c>
    </row>
    <row r="17" spans="1:256">
      <c r="A17" s="1">
        <v>44950.875162037039</v>
      </c>
      <c r="B17">
        <v>0.3</v>
      </c>
      <c r="C17">
        <v>0.3</v>
      </c>
      <c r="D17">
        <v>0.3</v>
      </c>
      <c r="E17">
        <v>0.3</v>
      </c>
      <c r="F17">
        <v>0</v>
      </c>
      <c r="G17">
        <v>0</v>
      </c>
      <c r="H17">
        <v>0</v>
      </c>
      <c r="I17">
        <v>0</v>
      </c>
      <c r="J17">
        <v>0</v>
      </c>
      <c r="K17">
        <v>0</v>
      </c>
      <c r="L17">
        <v>0</v>
      </c>
      <c r="M17">
        <v>0</v>
      </c>
      <c r="N17">
        <v>0</v>
      </c>
      <c r="O17">
        <v>0</v>
      </c>
      <c r="IV17">
        <v>1.2</v>
      </c>
    </row>
    <row r="18" spans="1:256">
      <c r="A18" s="1">
        <v>44951.000162037039</v>
      </c>
      <c r="B18">
        <v>0.3</v>
      </c>
      <c r="C18">
        <v>0.3</v>
      </c>
      <c r="D18">
        <v>0.3</v>
      </c>
      <c r="E18">
        <v>0.3</v>
      </c>
      <c r="F18">
        <v>0</v>
      </c>
      <c r="G18">
        <v>0</v>
      </c>
      <c r="H18">
        <v>0</v>
      </c>
      <c r="I18">
        <v>0</v>
      </c>
      <c r="J18">
        <v>0</v>
      </c>
      <c r="K18">
        <v>0</v>
      </c>
      <c r="L18">
        <v>0</v>
      </c>
      <c r="M18">
        <v>0</v>
      </c>
      <c r="N18">
        <v>0</v>
      </c>
      <c r="O18">
        <v>0</v>
      </c>
      <c r="IV18">
        <v>1.2</v>
      </c>
    </row>
    <row r="19" spans="1:256">
      <c r="A19" s="1">
        <v>44951.125162037039</v>
      </c>
      <c r="B19">
        <v>0.3</v>
      </c>
      <c r="C19">
        <v>0.3</v>
      </c>
      <c r="D19">
        <v>0.3</v>
      </c>
      <c r="E19">
        <v>0.3</v>
      </c>
      <c r="F19">
        <v>0</v>
      </c>
      <c r="G19">
        <v>0</v>
      </c>
      <c r="H19">
        <v>0</v>
      </c>
      <c r="I19">
        <v>0</v>
      </c>
      <c r="J19">
        <v>0</v>
      </c>
      <c r="K19">
        <v>0</v>
      </c>
      <c r="L19">
        <v>0</v>
      </c>
      <c r="M19">
        <v>0</v>
      </c>
      <c r="N19">
        <v>0</v>
      </c>
      <c r="O19">
        <v>0</v>
      </c>
      <c r="IV19">
        <v>1.2</v>
      </c>
    </row>
    <row r="20" spans="1:256">
      <c r="A20" s="1">
        <v>44951.250162037039</v>
      </c>
      <c r="B20">
        <v>0.5</v>
      </c>
      <c r="C20">
        <v>0.5</v>
      </c>
      <c r="D20">
        <v>0.5</v>
      </c>
      <c r="E20">
        <v>0.5</v>
      </c>
      <c r="F20">
        <v>0</v>
      </c>
      <c r="G20">
        <v>0</v>
      </c>
      <c r="H20">
        <v>0</v>
      </c>
      <c r="I20">
        <v>0</v>
      </c>
      <c r="J20">
        <v>0</v>
      </c>
      <c r="K20">
        <v>0</v>
      </c>
      <c r="L20">
        <v>0</v>
      </c>
      <c r="M20">
        <v>0</v>
      </c>
      <c r="N20">
        <v>0</v>
      </c>
      <c r="O20">
        <v>0</v>
      </c>
      <c r="IV20">
        <v>2</v>
      </c>
    </row>
    <row r="21" spans="1:256">
      <c r="A21" s="1">
        <v>44951.375162037039</v>
      </c>
      <c r="B21">
        <v>0.6</v>
      </c>
      <c r="C21">
        <v>0.6</v>
      </c>
      <c r="D21">
        <v>0.6</v>
      </c>
      <c r="E21">
        <v>0.6</v>
      </c>
      <c r="F21">
        <v>0</v>
      </c>
      <c r="G21">
        <v>0</v>
      </c>
      <c r="H21">
        <v>0</v>
      </c>
      <c r="I21">
        <v>0</v>
      </c>
      <c r="J21">
        <v>0</v>
      </c>
      <c r="K21">
        <v>0</v>
      </c>
      <c r="L21">
        <v>0</v>
      </c>
      <c r="M21">
        <v>0</v>
      </c>
      <c r="N21">
        <v>0</v>
      </c>
      <c r="O21">
        <v>0</v>
      </c>
      <c r="IV21">
        <v>2.4</v>
      </c>
    </row>
    <row r="22" spans="1:256">
      <c r="A22" s="1">
        <v>44951.500162037039</v>
      </c>
      <c r="B22">
        <v>0.3</v>
      </c>
      <c r="C22">
        <v>0.3</v>
      </c>
      <c r="D22">
        <v>0.3</v>
      </c>
      <c r="E22">
        <v>0.3</v>
      </c>
      <c r="F22">
        <v>0</v>
      </c>
      <c r="G22">
        <v>0</v>
      </c>
      <c r="H22">
        <v>0</v>
      </c>
      <c r="I22">
        <v>0</v>
      </c>
      <c r="J22">
        <v>0</v>
      </c>
      <c r="K22">
        <v>0</v>
      </c>
      <c r="L22">
        <v>0</v>
      </c>
      <c r="M22">
        <v>0</v>
      </c>
      <c r="N22">
        <v>0</v>
      </c>
      <c r="O22">
        <v>0</v>
      </c>
      <c r="IV22">
        <v>1.2</v>
      </c>
    </row>
    <row r="23" spans="1:256">
      <c r="A23" s="1">
        <v>44951.625150462962</v>
      </c>
      <c r="B23">
        <v>0.3</v>
      </c>
      <c r="C23">
        <v>0.3</v>
      </c>
      <c r="D23">
        <v>0.3</v>
      </c>
      <c r="E23">
        <v>0.3</v>
      </c>
      <c r="F23">
        <v>0</v>
      </c>
      <c r="G23">
        <v>0</v>
      </c>
      <c r="H23">
        <v>0</v>
      </c>
      <c r="I23">
        <v>0</v>
      </c>
      <c r="J23">
        <v>0</v>
      </c>
      <c r="K23">
        <v>0</v>
      </c>
      <c r="L23">
        <v>0</v>
      </c>
      <c r="M23">
        <v>0</v>
      </c>
      <c r="N23">
        <v>0</v>
      </c>
      <c r="O23">
        <v>0</v>
      </c>
      <c r="IV23">
        <v>1.2</v>
      </c>
    </row>
    <row r="24" spans="1:256">
      <c r="A24" s="1">
        <v>44951.750150462962</v>
      </c>
      <c r="B24">
        <v>0.3</v>
      </c>
      <c r="C24">
        <v>0.3</v>
      </c>
      <c r="D24">
        <v>0.3</v>
      </c>
      <c r="E24">
        <v>0.3</v>
      </c>
      <c r="F24">
        <v>0</v>
      </c>
      <c r="G24">
        <v>0</v>
      </c>
      <c r="H24">
        <v>0</v>
      </c>
      <c r="I24">
        <v>0</v>
      </c>
      <c r="J24">
        <v>0</v>
      </c>
      <c r="K24">
        <v>0</v>
      </c>
      <c r="L24">
        <v>0</v>
      </c>
      <c r="M24">
        <v>0</v>
      </c>
      <c r="N24">
        <v>0</v>
      </c>
      <c r="O24">
        <v>0</v>
      </c>
      <c r="IV24">
        <v>1.2</v>
      </c>
    </row>
    <row r="25" spans="1:256">
      <c r="A25" s="1">
        <v>44951.875150462962</v>
      </c>
      <c r="B25">
        <v>0.3</v>
      </c>
      <c r="C25">
        <v>0.3</v>
      </c>
      <c r="D25">
        <v>0.3</v>
      </c>
      <c r="E25">
        <v>0.3</v>
      </c>
      <c r="F25">
        <v>0</v>
      </c>
      <c r="G25">
        <v>0</v>
      </c>
      <c r="H25">
        <v>0</v>
      </c>
      <c r="I25">
        <v>0</v>
      </c>
      <c r="J25">
        <v>0</v>
      </c>
      <c r="K25">
        <v>0</v>
      </c>
      <c r="L25">
        <v>0</v>
      </c>
      <c r="M25">
        <v>0</v>
      </c>
      <c r="N25">
        <v>0</v>
      </c>
      <c r="O25">
        <v>0</v>
      </c>
      <c r="IV25">
        <v>1.2</v>
      </c>
    </row>
    <row r="26" spans="1:256">
      <c r="A26" s="1">
        <v>44952.000150462962</v>
      </c>
      <c r="B26">
        <v>0.3</v>
      </c>
      <c r="C26">
        <v>0.3</v>
      </c>
      <c r="D26">
        <v>0.3</v>
      </c>
      <c r="E26">
        <v>0.3</v>
      </c>
      <c r="F26">
        <v>0</v>
      </c>
      <c r="G26">
        <v>0</v>
      </c>
      <c r="H26">
        <v>0</v>
      </c>
      <c r="I26">
        <v>0</v>
      </c>
      <c r="J26">
        <v>0</v>
      </c>
      <c r="K26">
        <v>0</v>
      </c>
      <c r="L26">
        <v>0</v>
      </c>
      <c r="M26">
        <v>0</v>
      </c>
      <c r="N26">
        <v>0</v>
      </c>
      <c r="O26">
        <v>0</v>
      </c>
      <c r="IV26">
        <v>1.2</v>
      </c>
    </row>
    <row r="27" spans="1:256">
      <c r="A27" s="1">
        <v>44952.125150462962</v>
      </c>
      <c r="B27">
        <v>0.3</v>
      </c>
      <c r="C27">
        <v>0.3</v>
      </c>
      <c r="D27">
        <v>0.3</v>
      </c>
      <c r="E27">
        <v>0.3</v>
      </c>
      <c r="F27">
        <v>0</v>
      </c>
      <c r="G27">
        <v>0</v>
      </c>
      <c r="H27">
        <v>0</v>
      </c>
      <c r="I27">
        <v>0</v>
      </c>
      <c r="J27">
        <v>0</v>
      </c>
      <c r="K27">
        <v>0</v>
      </c>
      <c r="L27">
        <v>0</v>
      </c>
      <c r="M27">
        <v>0</v>
      </c>
      <c r="N27">
        <v>0</v>
      </c>
      <c r="O27">
        <v>0</v>
      </c>
      <c r="IV27">
        <v>1.2</v>
      </c>
    </row>
    <row r="28" spans="1:256">
      <c r="A28" s="1">
        <v>44952.250150462962</v>
      </c>
      <c r="B28">
        <v>0.5</v>
      </c>
      <c r="C28">
        <v>0.5</v>
      </c>
      <c r="D28">
        <v>0.5</v>
      </c>
      <c r="E28">
        <v>0.5</v>
      </c>
      <c r="F28">
        <v>0</v>
      </c>
      <c r="G28">
        <v>0</v>
      </c>
      <c r="H28">
        <v>0</v>
      </c>
      <c r="I28">
        <v>0</v>
      </c>
      <c r="J28">
        <v>0</v>
      </c>
      <c r="K28">
        <v>0</v>
      </c>
      <c r="L28">
        <v>0</v>
      </c>
      <c r="M28">
        <v>0</v>
      </c>
      <c r="N28">
        <v>0</v>
      </c>
      <c r="O28">
        <v>0</v>
      </c>
      <c r="IV28">
        <v>2</v>
      </c>
    </row>
    <row r="29" spans="1:256">
      <c r="A29" s="1">
        <v>44952.375150462962</v>
      </c>
      <c r="B29">
        <v>0.6</v>
      </c>
      <c r="C29">
        <v>0.6</v>
      </c>
      <c r="D29">
        <v>0.6</v>
      </c>
      <c r="E29">
        <v>0.6</v>
      </c>
      <c r="F29">
        <v>0</v>
      </c>
      <c r="G29">
        <v>0</v>
      </c>
      <c r="H29">
        <v>0</v>
      </c>
      <c r="I29">
        <v>0</v>
      </c>
      <c r="J29">
        <v>0</v>
      </c>
      <c r="K29">
        <v>0</v>
      </c>
      <c r="L29">
        <v>0</v>
      </c>
      <c r="M29">
        <v>0</v>
      </c>
      <c r="N29">
        <v>0</v>
      </c>
      <c r="O29">
        <v>0</v>
      </c>
      <c r="IV29">
        <v>2.4</v>
      </c>
    </row>
    <row r="30" spans="1:256">
      <c r="A30" s="1">
        <v>44952.500150462962</v>
      </c>
      <c r="B30">
        <v>0.4</v>
      </c>
      <c r="C30">
        <v>0.4</v>
      </c>
      <c r="D30">
        <v>0.3</v>
      </c>
      <c r="E30">
        <v>0.3</v>
      </c>
      <c r="F30">
        <v>0</v>
      </c>
      <c r="G30">
        <v>0</v>
      </c>
      <c r="H30">
        <v>0</v>
      </c>
      <c r="I30">
        <v>0</v>
      </c>
      <c r="J30">
        <v>0</v>
      </c>
      <c r="K30">
        <v>0</v>
      </c>
      <c r="L30">
        <v>0</v>
      </c>
      <c r="M30">
        <v>0</v>
      </c>
      <c r="N30">
        <v>0</v>
      </c>
      <c r="O30">
        <v>0</v>
      </c>
      <c r="IV30">
        <v>1.4000000000000001</v>
      </c>
    </row>
    <row r="31" spans="1:256">
      <c r="A31" s="1">
        <v>44952.625150462962</v>
      </c>
      <c r="B31">
        <v>0.3</v>
      </c>
      <c r="C31">
        <v>0.3</v>
      </c>
      <c r="D31">
        <v>0.3</v>
      </c>
      <c r="E31">
        <v>0.3</v>
      </c>
      <c r="F31">
        <v>0</v>
      </c>
      <c r="G31">
        <v>0</v>
      </c>
      <c r="H31">
        <v>0</v>
      </c>
      <c r="I31">
        <v>0</v>
      </c>
      <c r="J31">
        <v>0</v>
      </c>
      <c r="K31">
        <v>0</v>
      </c>
      <c r="L31">
        <v>0</v>
      </c>
      <c r="M31">
        <v>0</v>
      </c>
      <c r="N31">
        <v>0</v>
      </c>
      <c r="O31">
        <v>0</v>
      </c>
      <c r="IV31">
        <v>1.2</v>
      </c>
    </row>
    <row r="32" spans="1:256">
      <c r="A32" s="1">
        <v>44952.750162037039</v>
      </c>
      <c r="B32">
        <v>0.3</v>
      </c>
      <c r="C32">
        <v>0.3</v>
      </c>
      <c r="D32">
        <v>0.3</v>
      </c>
      <c r="E32">
        <v>0.3</v>
      </c>
      <c r="F32">
        <v>0</v>
      </c>
      <c r="G32">
        <v>0</v>
      </c>
      <c r="H32">
        <v>0</v>
      </c>
      <c r="I32">
        <v>0</v>
      </c>
      <c r="J32">
        <v>0</v>
      </c>
      <c r="K32">
        <v>0</v>
      </c>
      <c r="L32">
        <v>0</v>
      </c>
      <c r="M32">
        <v>0</v>
      </c>
      <c r="N32">
        <v>0</v>
      </c>
      <c r="O32">
        <v>0</v>
      </c>
      <c r="IV32">
        <v>1.2</v>
      </c>
    </row>
    <row r="33" spans="1:256">
      <c r="A33" s="1">
        <v>44952.875162037039</v>
      </c>
      <c r="B33">
        <v>0.3</v>
      </c>
      <c r="C33">
        <v>0.3</v>
      </c>
      <c r="D33">
        <v>0.3</v>
      </c>
      <c r="E33">
        <v>0.3</v>
      </c>
      <c r="F33">
        <v>0</v>
      </c>
      <c r="G33">
        <v>0</v>
      </c>
      <c r="H33">
        <v>0</v>
      </c>
      <c r="I33">
        <v>0</v>
      </c>
      <c r="J33">
        <v>0</v>
      </c>
      <c r="K33">
        <v>0</v>
      </c>
      <c r="L33">
        <v>0</v>
      </c>
      <c r="M33">
        <v>0</v>
      </c>
      <c r="N33">
        <v>0</v>
      </c>
      <c r="O33">
        <v>0</v>
      </c>
      <c r="IV33">
        <v>1.2</v>
      </c>
    </row>
    <row r="34" spans="1:256">
      <c r="A34" s="1">
        <v>44953.000162037039</v>
      </c>
      <c r="B34">
        <v>0.3</v>
      </c>
      <c r="C34">
        <v>0.3</v>
      </c>
      <c r="D34">
        <v>0.3</v>
      </c>
      <c r="E34">
        <v>0.3</v>
      </c>
      <c r="F34">
        <v>0</v>
      </c>
      <c r="G34">
        <v>0</v>
      </c>
      <c r="H34">
        <v>0</v>
      </c>
      <c r="I34">
        <v>0</v>
      </c>
      <c r="J34">
        <v>0</v>
      </c>
      <c r="K34">
        <v>0</v>
      </c>
      <c r="L34">
        <v>0</v>
      </c>
      <c r="M34">
        <v>0</v>
      </c>
      <c r="N34">
        <v>0</v>
      </c>
      <c r="O34">
        <v>0</v>
      </c>
      <c r="IV34">
        <v>1.2</v>
      </c>
    </row>
    <row r="35" spans="1:256">
      <c r="A35" s="1">
        <v>44953.125162037039</v>
      </c>
      <c r="B35">
        <v>0.3</v>
      </c>
      <c r="C35">
        <v>0.3</v>
      </c>
      <c r="D35">
        <v>0.3</v>
      </c>
      <c r="E35">
        <v>0.3</v>
      </c>
      <c r="F35">
        <v>0</v>
      </c>
      <c r="G35">
        <v>0</v>
      </c>
      <c r="H35">
        <v>0</v>
      </c>
      <c r="I35">
        <v>0</v>
      </c>
      <c r="J35">
        <v>0</v>
      </c>
      <c r="K35">
        <v>0</v>
      </c>
      <c r="L35">
        <v>0</v>
      </c>
      <c r="M35">
        <v>0</v>
      </c>
      <c r="N35">
        <v>0</v>
      </c>
      <c r="O35">
        <v>0</v>
      </c>
      <c r="IV35">
        <v>1.2</v>
      </c>
    </row>
    <row r="36" spans="1:256">
      <c r="A36" s="1">
        <v>44953.250162037039</v>
      </c>
      <c r="B36">
        <v>0.5</v>
      </c>
      <c r="C36">
        <v>0.5</v>
      </c>
      <c r="D36">
        <v>0.5</v>
      </c>
      <c r="E36">
        <v>0.5</v>
      </c>
      <c r="F36">
        <v>0</v>
      </c>
      <c r="G36">
        <v>0</v>
      </c>
      <c r="H36">
        <v>0</v>
      </c>
      <c r="I36">
        <v>0</v>
      </c>
      <c r="J36">
        <v>0</v>
      </c>
      <c r="K36">
        <v>0</v>
      </c>
      <c r="L36">
        <v>0</v>
      </c>
      <c r="M36">
        <v>0</v>
      </c>
      <c r="N36">
        <v>0</v>
      </c>
      <c r="O36">
        <v>0</v>
      </c>
      <c r="IV36">
        <v>2</v>
      </c>
    </row>
    <row r="37" spans="1:256">
      <c r="A37" s="1">
        <v>44953.375162037039</v>
      </c>
      <c r="B37">
        <v>0.6</v>
      </c>
      <c r="C37">
        <v>0.6</v>
      </c>
      <c r="D37">
        <v>0.6</v>
      </c>
      <c r="E37">
        <v>0.6</v>
      </c>
      <c r="F37">
        <v>0</v>
      </c>
      <c r="G37">
        <v>0</v>
      </c>
      <c r="H37">
        <v>0</v>
      </c>
      <c r="I37">
        <v>0</v>
      </c>
      <c r="J37">
        <v>0</v>
      </c>
      <c r="K37">
        <v>0</v>
      </c>
      <c r="L37">
        <v>0</v>
      </c>
      <c r="M37">
        <v>0</v>
      </c>
      <c r="N37">
        <v>0</v>
      </c>
      <c r="O37">
        <v>0</v>
      </c>
      <c r="IV37">
        <v>2.4</v>
      </c>
    </row>
    <row r="38" spans="1:256">
      <c r="A38" s="1">
        <v>44953.500162037039</v>
      </c>
      <c r="B38">
        <v>0.3</v>
      </c>
      <c r="C38">
        <v>0.3</v>
      </c>
      <c r="D38">
        <v>0.3</v>
      </c>
      <c r="E38">
        <v>0.3</v>
      </c>
      <c r="F38">
        <v>0</v>
      </c>
      <c r="G38">
        <v>0</v>
      </c>
      <c r="H38">
        <v>0</v>
      </c>
      <c r="I38">
        <v>0</v>
      </c>
      <c r="J38">
        <v>0</v>
      </c>
      <c r="K38">
        <v>0</v>
      </c>
      <c r="L38">
        <v>0</v>
      </c>
      <c r="M38">
        <v>0</v>
      </c>
      <c r="N38">
        <v>0</v>
      </c>
      <c r="O38">
        <v>0</v>
      </c>
      <c r="IV38">
        <v>1.2</v>
      </c>
    </row>
    <row r="39" spans="1:256">
      <c r="A39" s="1">
        <v>44953.625162037039</v>
      </c>
      <c r="B39">
        <v>0.3</v>
      </c>
      <c r="C39">
        <v>0.3</v>
      </c>
      <c r="D39">
        <v>0.3</v>
      </c>
      <c r="E39">
        <v>0.3</v>
      </c>
      <c r="F39">
        <v>0</v>
      </c>
      <c r="G39">
        <v>0</v>
      </c>
      <c r="H39">
        <v>0</v>
      </c>
      <c r="I39">
        <v>0</v>
      </c>
      <c r="J39">
        <v>0</v>
      </c>
      <c r="K39">
        <v>0</v>
      </c>
      <c r="L39">
        <v>0</v>
      </c>
      <c r="M39">
        <v>0</v>
      </c>
      <c r="N39">
        <v>0</v>
      </c>
      <c r="O39">
        <v>0</v>
      </c>
      <c r="IV39">
        <v>1.2</v>
      </c>
    </row>
    <row r="40" spans="1:256">
      <c r="A40" s="1">
        <v>44953.750162037039</v>
      </c>
      <c r="B40">
        <v>0.3</v>
      </c>
      <c r="C40">
        <v>0.3</v>
      </c>
      <c r="D40">
        <v>0.3</v>
      </c>
      <c r="E40">
        <v>0.3</v>
      </c>
      <c r="F40">
        <v>0</v>
      </c>
      <c r="G40">
        <v>0</v>
      </c>
      <c r="H40">
        <v>0</v>
      </c>
      <c r="I40">
        <v>0</v>
      </c>
      <c r="J40">
        <v>0</v>
      </c>
      <c r="K40">
        <v>0</v>
      </c>
      <c r="L40">
        <v>0</v>
      </c>
      <c r="M40">
        <v>0</v>
      </c>
      <c r="N40">
        <v>0</v>
      </c>
      <c r="O40">
        <v>0</v>
      </c>
      <c r="IV40">
        <v>1.2</v>
      </c>
    </row>
    <row r="41" spans="1:256">
      <c r="A41" s="1">
        <v>44953.875162037039</v>
      </c>
      <c r="B41">
        <v>0.3</v>
      </c>
      <c r="C41">
        <v>0.3</v>
      </c>
      <c r="D41">
        <v>0.3</v>
      </c>
      <c r="E41">
        <v>0.3</v>
      </c>
      <c r="F41">
        <v>0</v>
      </c>
      <c r="G41">
        <v>0</v>
      </c>
      <c r="H41">
        <v>0</v>
      </c>
      <c r="I41">
        <v>0</v>
      </c>
      <c r="J41">
        <v>0</v>
      </c>
      <c r="K41">
        <v>0</v>
      </c>
      <c r="L41">
        <v>0</v>
      </c>
      <c r="M41">
        <v>0</v>
      </c>
      <c r="N41">
        <v>0</v>
      </c>
      <c r="O41">
        <v>0</v>
      </c>
      <c r="IV41">
        <v>1.2</v>
      </c>
    </row>
    <row r="42" spans="1:256">
      <c r="A42" s="1">
        <v>44954.000150462962</v>
      </c>
      <c r="B42">
        <v>0.3</v>
      </c>
      <c r="C42">
        <v>0.3</v>
      </c>
      <c r="D42">
        <v>0.3</v>
      </c>
      <c r="E42">
        <v>0.3</v>
      </c>
      <c r="F42">
        <v>0</v>
      </c>
      <c r="G42">
        <v>0</v>
      </c>
      <c r="H42">
        <v>0</v>
      </c>
      <c r="I42">
        <v>0</v>
      </c>
      <c r="J42">
        <v>0</v>
      </c>
      <c r="K42">
        <v>0</v>
      </c>
      <c r="L42">
        <v>0</v>
      </c>
      <c r="M42">
        <v>0</v>
      </c>
      <c r="N42">
        <v>0</v>
      </c>
      <c r="O42">
        <v>0</v>
      </c>
      <c r="IV42">
        <v>1.2</v>
      </c>
    </row>
    <row r="43" spans="1:256">
      <c r="A43" s="1">
        <v>44954.125150462962</v>
      </c>
      <c r="B43">
        <v>12.5</v>
      </c>
      <c r="C43">
        <v>12.5</v>
      </c>
      <c r="D43">
        <v>12.4</v>
      </c>
      <c r="E43">
        <v>12.4</v>
      </c>
      <c r="F43">
        <v>0</v>
      </c>
      <c r="G43">
        <v>0</v>
      </c>
      <c r="H43">
        <v>0</v>
      </c>
      <c r="I43">
        <v>0</v>
      </c>
      <c r="J43">
        <v>0</v>
      </c>
      <c r="K43">
        <v>0</v>
      </c>
      <c r="L43">
        <v>0</v>
      </c>
      <c r="M43">
        <v>0</v>
      </c>
      <c r="N43">
        <v>0</v>
      </c>
      <c r="O43">
        <v>0</v>
      </c>
      <c r="IV43">
        <v>49.8</v>
      </c>
    </row>
    <row r="44" spans="1:256">
      <c r="A44" s="1">
        <v>44954.250150462962</v>
      </c>
      <c r="B44">
        <v>12.7</v>
      </c>
      <c r="C44">
        <v>12.7</v>
      </c>
      <c r="D44">
        <v>12.6</v>
      </c>
      <c r="E44">
        <v>12.6</v>
      </c>
      <c r="F44">
        <v>0</v>
      </c>
      <c r="G44">
        <v>0</v>
      </c>
      <c r="H44">
        <v>0</v>
      </c>
      <c r="I44">
        <v>0</v>
      </c>
      <c r="J44">
        <v>0</v>
      </c>
      <c r="K44">
        <v>0</v>
      </c>
      <c r="L44">
        <v>0</v>
      </c>
      <c r="M44">
        <v>0</v>
      </c>
      <c r="N44">
        <v>0</v>
      </c>
      <c r="O44">
        <v>0</v>
      </c>
      <c r="IV44">
        <v>50.6</v>
      </c>
    </row>
    <row r="45" spans="1:256">
      <c r="A45" s="1">
        <v>44954.375150462962</v>
      </c>
      <c r="B45">
        <v>12.8</v>
      </c>
      <c r="C45">
        <v>12.8</v>
      </c>
      <c r="D45">
        <v>12.8</v>
      </c>
      <c r="E45">
        <v>12.8</v>
      </c>
      <c r="F45">
        <v>0</v>
      </c>
      <c r="G45">
        <v>0</v>
      </c>
      <c r="H45">
        <v>0</v>
      </c>
      <c r="I45">
        <v>0</v>
      </c>
      <c r="J45">
        <v>0</v>
      </c>
      <c r="K45">
        <v>0</v>
      </c>
      <c r="L45">
        <v>0</v>
      </c>
      <c r="M45">
        <v>0</v>
      </c>
      <c r="N45">
        <v>0</v>
      </c>
      <c r="O45">
        <v>0</v>
      </c>
      <c r="IV45">
        <v>51.2</v>
      </c>
    </row>
    <row r="46" spans="1:256">
      <c r="A46" s="1">
        <v>44954.500150462962</v>
      </c>
      <c r="B46">
        <v>12.9</v>
      </c>
      <c r="C46">
        <v>12.9</v>
      </c>
      <c r="D46">
        <v>12.9</v>
      </c>
      <c r="E46">
        <v>12.9</v>
      </c>
      <c r="F46">
        <v>0</v>
      </c>
      <c r="G46">
        <v>0</v>
      </c>
      <c r="H46">
        <v>0</v>
      </c>
      <c r="I46">
        <v>0</v>
      </c>
      <c r="J46">
        <v>0</v>
      </c>
      <c r="K46">
        <v>0</v>
      </c>
      <c r="L46">
        <v>0</v>
      </c>
      <c r="M46">
        <v>0</v>
      </c>
      <c r="N46">
        <v>0</v>
      </c>
      <c r="O46">
        <v>0</v>
      </c>
      <c r="IV46">
        <v>51.6</v>
      </c>
    </row>
    <row r="47" spans="1:256">
      <c r="A47" s="1">
        <v>44954.625150462962</v>
      </c>
      <c r="B47">
        <v>13</v>
      </c>
      <c r="C47">
        <v>13</v>
      </c>
      <c r="D47">
        <v>13</v>
      </c>
      <c r="E47">
        <v>13</v>
      </c>
      <c r="F47">
        <v>0</v>
      </c>
      <c r="G47">
        <v>0</v>
      </c>
      <c r="H47">
        <v>0</v>
      </c>
      <c r="I47">
        <v>0</v>
      </c>
      <c r="J47">
        <v>0</v>
      </c>
      <c r="K47">
        <v>0</v>
      </c>
      <c r="L47">
        <v>0</v>
      </c>
      <c r="M47">
        <v>0</v>
      </c>
      <c r="N47">
        <v>0</v>
      </c>
      <c r="O47">
        <v>0</v>
      </c>
      <c r="IV47">
        <v>52</v>
      </c>
    </row>
    <row r="48" spans="1:256">
      <c r="A48" s="1">
        <v>44954.750150462962</v>
      </c>
      <c r="B48">
        <v>2.1</v>
      </c>
      <c r="C48">
        <v>2.1</v>
      </c>
      <c r="D48">
        <v>2.1</v>
      </c>
      <c r="E48">
        <v>2.1</v>
      </c>
      <c r="F48">
        <v>0</v>
      </c>
      <c r="G48">
        <v>0</v>
      </c>
      <c r="H48">
        <v>0</v>
      </c>
      <c r="I48">
        <v>0</v>
      </c>
      <c r="J48">
        <v>0</v>
      </c>
      <c r="K48">
        <v>0</v>
      </c>
      <c r="L48">
        <v>0</v>
      </c>
      <c r="M48">
        <v>0</v>
      </c>
      <c r="N48">
        <v>0</v>
      </c>
      <c r="O48">
        <v>0</v>
      </c>
      <c r="IV48">
        <v>8.4</v>
      </c>
    </row>
    <row r="49" spans="1:256">
      <c r="A49" s="1">
        <v>44954.875150462962</v>
      </c>
      <c r="B49">
        <v>0.3</v>
      </c>
      <c r="C49">
        <v>0.3</v>
      </c>
      <c r="D49">
        <v>0.3</v>
      </c>
      <c r="E49">
        <v>0.3</v>
      </c>
      <c r="F49">
        <v>0</v>
      </c>
      <c r="G49">
        <v>0</v>
      </c>
      <c r="H49">
        <v>0</v>
      </c>
      <c r="I49">
        <v>0</v>
      </c>
      <c r="J49">
        <v>0</v>
      </c>
      <c r="K49">
        <v>0</v>
      </c>
      <c r="L49">
        <v>0</v>
      </c>
      <c r="M49">
        <v>0</v>
      </c>
      <c r="N49">
        <v>0</v>
      </c>
      <c r="O49">
        <v>0</v>
      </c>
      <c r="IV49">
        <v>1.2</v>
      </c>
    </row>
    <row r="50" spans="1:256">
      <c r="A50" s="1">
        <v>44955.000162037039</v>
      </c>
      <c r="B50">
        <v>0.3</v>
      </c>
      <c r="C50">
        <v>0.3</v>
      </c>
      <c r="D50">
        <v>0.3</v>
      </c>
      <c r="E50">
        <v>0.3</v>
      </c>
      <c r="F50">
        <v>0</v>
      </c>
      <c r="G50">
        <v>0</v>
      </c>
      <c r="H50">
        <v>0</v>
      </c>
      <c r="I50">
        <v>0</v>
      </c>
      <c r="J50">
        <v>0</v>
      </c>
      <c r="K50">
        <v>0</v>
      </c>
      <c r="L50">
        <v>0</v>
      </c>
      <c r="M50">
        <v>0</v>
      </c>
      <c r="N50">
        <v>0</v>
      </c>
      <c r="O50">
        <v>0</v>
      </c>
      <c r="IV50">
        <v>1.2</v>
      </c>
    </row>
    <row r="51" spans="1:256">
      <c r="A51" s="1">
        <v>44955.125162037039</v>
      </c>
      <c r="B51">
        <v>60.2</v>
      </c>
      <c r="C51">
        <v>59.2</v>
      </c>
      <c r="D51">
        <v>49.7</v>
      </c>
      <c r="E51">
        <v>48.9</v>
      </c>
      <c r="F51">
        <v>1</v>
      </c>
      <c r="G51">
        <v>0.8</v>
      </c>
      <c r="H51">
        <v>0</v>
      </c>
      <c r="I51">
        <v>0.1</v>
      </c>
      <c r="J51">
        <v>0</v>
      </c>
      <c r="K51">
        <v>0.1</v>
      </c>
      <c r="L51">
        <v>0</v>
      </c>
      <c r="M51">
        <v>0</v>
      </c>
      <c r="N51">
        <v>0</v>
      </c>
      <c r="O51">
        <v>0</v>
      </c>
      <c r="IV51">
        <v>220.00000000000003</v>
      </c>
    </row>
    <row r="52" spans="1:256">
      <c r="A52" s="1">
        <v>44955.250162037039</v>
      </c>
      <c r="B52">
        <v>87.9</v>
      </c>
      <c r="C52">
        <v>87.9</v>
      </c>
      <c r="D52">
        <v>74.8</v>
      </c>
      <c r="E52">
        <v>74.8</v>
      </c>
      <c r="F52">
        <v>0</v>
      </c>
      <c r="G52">
        <v>0</v>
      </c>
      <c r="H52">
        <v>0</v>
      </c>
      <c r="I52">
        <v>0</v>
      </c>
      <c r="J52">
        <v>0</v>
      </c>
      <c r="K52">
        <v>0</v>
      </c>
      <c r="L52">
        <v>0</v>
      </c>
      <c r="M52">
        <v>0</v>
      </c>
      <c r="N52">
        <v>0</v>
      </c>
      <c r="O52">
        <v>0</v>
      </c>
      <c r="IV52">
        <v>325.40000000000003</v>
      </c>
    </row>
    <row r="53" spans="1:256">
      <c r="A53" s="1">
        <v>44955.375162037039</v>
      </c>
      <c r="B53">
        <v>84.3</v>
      </c>
      <c r="C53">
        <v>84.3</v>
      </c>
      <c r="D53">
        <v>73.2</v>
      </c>
      <c r="E53">
        <v>73.2</v>
      </c>
      <c r="F53">
        <v>0</v>
      </c>
      <c r="G53">
        <v>0</v>
      </c>
      <c r="H53">
        <v>0</v>
      </c>
      <c r="I53">
        <v>0</v>
      </c>
      <c r="J53">
        <v>0</v>
      </c>
      <c r="K53">
        <v>0</v>
      </c>
      <c r="L53">
        <v>0</v>
      </c>
      <c r="M53">
        <v>0</v>
      </c>
      <c r="N53">
        <v>0</v>
      </c>
      <c r="O53">
        <v>0</v>
      </c>
      <c r="IV53">
        <v>315</v>
      </c>
    </row>
    <row r="54" spans="1:256">
      <c r="A54" s="1">
        <v>44955.500162037039</v>
      </c>
      <c r="B54">
        <v>57</v>
      </c>
      <c r="C54">
        <v>56.9</v>
      </c>
      <c r="D54">
        <v>47</v>
      </c>
      <c r="E54">
        <v>47</v>
      </c>
      <c r="F54">
        <v>0</v>
      </c>
      <c r="G54">
        <v>0</v>
      </c>
      <c r="H54">
        <v>0.1</v>
      </c>
      <c r="I54">
        <v>0</v>
      </c>
      <c r="J54">
        <v>0.1</v>
      </c>
      <c r="K54">
        <v>0</v>
      </c>
      <c r="L54">
        <v>0</v>
      </c>
      <c r="M54">
        <v>0</v>
      </c>
      <c r="N54">
        <v>0</v>
      </c>
      <c r="O54">
        <v>0</v>
      </c>
      <c r="IV54">
        <v>208.1</v>
      </c>
    </row>
    <row r="55" spans="1:256">
      <c r="A55" s="1">
        <v>44955.625162037039</v>
      </c>
      <c r="B55">
        <v>0.3</v>
      </c>
      <c r="C55">
        <v>0.3</v>
      </c>
      <c r="D55">
        <v>0.3</v>
      </c>
      <c r="E55">
        <v>0.3</v>
      </c>
      <c r="F55">
        <v>0</v>
      </c>
      <c r="G55">
        <v>0</v>
      </c>
      <c r="H55">
        <v>0</v>
      </c>
      <c r="I55">
        <v>0</v>
      </c>
      <c r="J55">
        <v>0</v>
      </c>
      <c r="K55">
        <v>0</v>
      </c>
      <c r="L55">
        <v>0</v>
      </c>
      <c r="M55">
        <v>0</v>
      </c>
      <c r="N55">
        <v>0</v>
      </c>
      <c r="O55">
        <v>0</v>
      </c>
      <c r="IV55">
        <v>1.2</v>
      </c>
    </row>
    <row r="56" spans="1:256">
      <c r="A56" s="1">
        <v>44955.750162037039</v>
      </c>
      <c r="B56">
        <v>0.3</v>
      </c>
      <c r="C56">
        <v>0.3</v>
      </c>
      <c r="D56">
        <v>0.3</v>
      </c>
      <c r="E56">
        <v>0.3</v>
      </c>
      <c r="F56">
        <v>0</v>
      </c>
      <c r="G56">
        <v>0</v>
      </c>
      <c r="H56">
        <v>0</v>
      </c>
      <c r="I56">
        <v>0</v>
      </c>
      <c r="J56">
        <v>0</v>
      </c>
      <c r="K56">
        <v>0</v>
      </c>
      <c r="L56">
        <v>0</v>
      </c>
      <c r="M56">
        <v>0</v>
      </c>
      <c r="N56">
        <v>0</v>
      </c>
      <c r="O56">
        <v>0</v>
      </c>
      <c r="IV56">
        <v>1.2</v>
      </c>
    </row>
    <row r="57" spans="1:256">
      <c r="A57" s="1">
        <v>44955.875162037039</v>
      </c>
      <c r="B57">
        <v>0.3</v>
      </c>
      <c r="C57">
        <v>0.3</v>
      </c>
      <c r="D57">
        <v>0.3</v>
      </c>
      <c r="E57">
        <v>0.3</v>
      </c>
      <c r="F57">
        <v>0</v>
      </c>
      <c r="G57">
        <v>0</v>
      </c>
      <c r="H57">
        <v>0</v>
      </c>
      <c r="I57">
        <v>0</v>
      </c>
      <c r="J57">
        <v>0</v>
      </c>
      <c r="K57">
        <v>0</v>
      </c>
      <c r="L57">
        <v>0</v>
      </c>
      <c r="M57">
        <v>0</v>
      </c>
      <c r="N57">
        <v>0</v>
      </c>
      <c r="O57">
        <v>0</v>
      </c>
      <c r="IV57">
        <v>1.2</v>
      </c>
    </row>
    <row r="59" spans="1:256">
      <c r="A59" t="s">
        <v>754</v>
      </c>
      <c r="B59" s="9">
        <f>AVERAGE(B2:B57)</f>
        <v>6.6803571428571429</v>
      </c>
      <c r="C59" s="9">
        <f>AVERAGE(C2:C57)</f>
        <v>6.6607142857142856</v>
      </c>
      <c r="D59" s="9">
        <f>AVERAGE(D2:D57)</f>
        <v>5.9053571428571434</v>
      </c>
      <c r="E59" s="9">
        <f>AVERAGE(E2:E57)</f>
        <v>5.8857142857142861</v>
      </c>
      <c r="F59" s="9">
        <f>AVERAGE(F2:F57)</f>
        <v>1.7857142857142856E-2</v>
      </c>
      <c r="G59" s="9">
        <f>AVERAGE(G2:G57)</f>
        <v>1.6071428571428573E-2</v>
      </c>
      <c r="H59" s="9">
        <f>AVERAGE(H2:H57)</f>
        <v>5.3571428571428581E-3</v>
      </c>
      <c r="I59" s="9">
        <f>AVERAGE(I2:I57)</f>
        <v>1.7857142857142859E-3</v>
      </c>
      <c r="J59" s="9">
        <f>AVERAGE(J2:J57)</f>
        <v>1.7857142857142859E-3</v>
      </c>
      <c r="K59" s="9">
        <f>AVERAGE(K2:K57)</f>
        <v>1.7857142857142859E-3</v>
      </c>
      <c r="L59" s="9">
        <f>AVERAGE(L2:L57)</f>
        <v>0</v>
      </c>
      <c r="M59" s="9">
        <f>AVERAGE(M2:M57)</f>
        <v>0</v>
      </c>
      <c r="N59" s="9">
        <f>AVERAGE(N2:N57)</f>
        <v>0</v>
      </c>
      <c r="O59" s="9">
        <f>AVERAGE(O2:O57)</f>
        <v>0</v>
      </c>
    </row>
    <row r="60" spans="1:256">
      <c r="A60" t="s">
        <v>755</v>
      </c>
      <c r="B60" s="9">
        <f>IF(B59=0,0,MAX(SUMPRODUCT(B2:B57,B2:B57)/SUM(B2:B57)-B59,0))</f>
        <v>53.570083915683348</v>
      </c>
      <c r="C60" s="9">
        <f>IF(C59=0,0,MAX(SUMPRODUCT(C2:C57,C2:C57)/SUM(C2:C57)-C59,0))</f>
        <v>53.416765607047125</v>
      </c>
      <c r="D60" s="9">
        <f>IF(D59=0,0,MAX(SUMPRODUCT(D2:D57,D2:D57)/SUM(D2:D57)-D59,0))</f>
        <v>43.90078135124628</v>
      </c>
      <c r="E60" s="9">
        <f>IF(E59=0,0,MAX(SUMPRODUCT(E2:E57,E2:E57)/SUM(E2:E57)-E59,0))</f>
        <v>43.840317267683773</v>
      </c>
      <c r="F60" s="9">
        <f>IF(F59=0,0,MAX(SUMPRODUCT(F2:F57,F2:F57)/SUM(F2:F57)-F59,0))</f>
        <v>0.9821428571428571</v>
      </c>
      <c r="G60" s="9">
        <f>IF(G59=0,0,MAX(SUMPRODUCT(G2:G57,G2:G57)/SUM(G2:G57)-G59,0))</f>
        <v>0.7061507936507937</v>
      </c>
      <c r="H60" s="9">
        <f>IF(H59=0,0,MAX(SUMPRODUCT(H2:H57,H2:H57)/SUM(H2:H57)-H59,0))</f>
        <v>0.16130952380952382</v>
      </c>
      <c r="I60" s="9">
        <f>IF(I59=0,0,MAX(SUMPRODUCT(I2:I57,I2:I57)/SUM(I2:I57)-I59,0))</f>
        <v>9.821428571428574E-2</v>
      </c>
      <c r="J60" s="9">
        <f>IF(J59=0,0,MAX(SUMPRODUCT(J2:J57,J2:J57)/SUM(J2:J57)-J59,0))</f>
        <v>9.821428571428574E-2</v>
      </c>
      <c r="K60" s="9">
        <f>IF(K59=0,0,MAX(SUMPRODUCT(K2:K57,K2:K57)/SUM(K2:K57)-K59,0))</f>
        <v>9.821428571428574E-2</v>
      </c>
      <c r="L60" s="9">
        <f>IF(L59=0,0,MAX(SUMPRODUCT(L2:L57,L2:L57)/SUM(L2:L57)-L59,0))</f>
        <v>0</v>
      </c>
      <c r="M60" s="9">
        <f>IF(M59=0,0,MAX(SUMPRODUCT(M2:M57,M2:M57)/SUM(M2:M57)-M59,0))</f>
        <v>0</v>
      </c>
      <c r="N60" s="9">
        <f>IF(N59=0,0,MAX(SUMPRODUCT(N2:N57,N2:N57)/SUM(N2:N57)-N59,0))</f>
        <v>0</v>
      </c>
      <c r="O60" s="9">
        <f>IF(O59=0,0,MAX(SUMPRODUCT(O2:O57,O2:O57)/SUM(O2:O57)-O59,0))</f>
        <v>0</v>
      </c>
    </row>
    <row r="61" spans="1:256">
      <c r="A61" t="s">
        <v>756</v>
      </c>
      <c r="B61" s="9">
        <f>MAX(B2:B57)</f>
        <v>87.9</v>
      </c>
      <c r="C61" s="9">
        <f>MAX(C2:C57)</f>
        <v>87.9</v>
      </c>
      <c r="D61" s="9">
        <f>MAX(D2:D57)</f>
        <v>74.8</v>
      </c>
      <c r="E61" s="9">
        <f>MAX(E2:E57)</f>
        <v>74.8</v>
      </c>
      <c r="F61" s="9">
        <f>MAX(F2:F57)</f>
        <v>1</v>
      </c>
      <c r="G61" s="9">
        <f>MAX(G2:G57)</f>
        <v>0.8</v>
      </c>
      <c r="H61" s="9">
        <f>MAX(H2:H57)</f>
        <v>0.2</v>
      </c>
      <c r="I61" s="9">
        <f>MAX(I2:I57)</f>
        <v>0.1</v>
      </c>
      <c r="J61" s="9">
        <f>MAX(J2:J57)</f>
        <v>0.1</v>
      </c>
      <c r="K61" s="9">
        <f>MAX(K2:K57)</f>
        <v>0.1</v>
      </c>
      <c r="L61" s="9">
        <f>MAX(L2:L57)</f>
        <v>0</v>
      </c>
      <c r="M61" s="9">
        <f>MAX(M2:M57)</f>
        <v>0</v>
      </c>
      <c r="N61" s="9">
        <f>MAX(N2:N57)</f>
        <v>0</v>
      </c>
      <c r="O61" s="9">
        <f>MAX(O2:O57)</f>
        <v>0</v>
      </c>
    </row>
    <row r="62" spans="1:256">
      <c r="A62" t="s">
        <v>757</v>
      </c>
      <c r="B62" s="9">
        <f>MIN(B2:B57)</f>
        <v>0.3</v>
      </c>
      <c r="C62" s="9">
        <f>MIN(C2:C57)</f>
        <v>0.3</v>
      </c>
      <c r="D62" s="9">
        <f>MIN(D2:D57)</f>
        <v>0.3</v>
      </c>
      <c r="E62" s="9">
        <f>MIN(E2:E57)</f>
        <v>0.3</v>
      </c>
      <c r="F62" s="9">
        <f>MIN(F2:F57)</f>
        <v>0</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60.250441058540488</v>
      </c>
      <c r="C63" s="9">
        <f>C59+ C60</f>
        <v>60.07747989276141</v>
      </c>
      <c r="D63" s="9">
        <f>D59+ D60</f>
        <v>49.806138494103422</v>
      </c>
      <c r="E63" s="9">
        <f>E59+ E60</f>
        <v>49.726031553398059</v>
      </c>
      <c r="F63" s="9">
        <f>F59+ F60</f>
        <v>1</v>
      </c>
      <c r="G63" s="9">
        <f>G59+ G60</f>
        <v>0.72222222222222232</v>
      </c>
      <c r="H63" s="9">
        <f>H59+ H60</f>
        <v>0.16666666666666669</v>
      </c>
      <c r="I63" s="9">
        <f>I59+ I60</f>
        <v>0.10000000000000002</v>
      </c>
      <c r="J63" s="9">
        <f>J59+ J60</f>
        <v>0.10000000000000002</v>
      </c>
      <c r="K63" s="9">
        <f>K59+ K60</f>
        <v>0.10000000000000002</v>
      </c>
      <c r="L63" s="9">
        <f>L59+ L60</f>
        <v>0</v>
      </c>
      <c r="M63" s="9">
        <f>M59+ M60</f>
        <v>0</v>
      </c>
      <c r="N63" s="9">
        <f>N59+ N60</f>
        <v>0</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9AD85-5649-4481-867B-52698E6F43D3}">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15" width="7.69921875" customWidth="1"/>
  </cols>
  <sheetData>
    <row r="1" spans="1:256">
      <c r="A1" t="s">
        <v>614</v>
      </c>
      <c r="B1" t="s">
        <v>599</v>
      </c>
      <c r="C1" t="s">
        <v>604</v>
      </c>
      <c r="D1" t="s">
        <v>600</v>
      </c>
      <c r="E1" t="s">
        <v>605</v>
      </c>
      <c r="F1" t="s">
        <v>601</v>
      </c>
      <c r="G1" t="s">
        <v>606</v>
      </c>
      <c r="H1" t="s">
        <v>609</v>
      </c>
      <c r="I1" t="s">
        <v>602</v>
      </c>
      <c r="J1" t="s">
        <v>603</v>
      </c>
      <c r="K1" t="s">
        <v>607</v>
      </c>
      <c r="L1" t="s">
        <v>608</v>
      </c>
      <c r="M1" t="s">
        <v>610</v>
      </c>
      <c r="N1" t="s">
        <v>611</v>
      </c>
      <c r="O1" t="s">
        <v>612</v>
      </c>
      <c r="IV1" t="s">
        <v>759</v>
      </c>
    </row>
    <row r="2" spans="1:256">
      <c r="A2" s="1">
        <v>44949.000150462962</v>
      </c>
      <c r="B2">
        <v>32.299999999999997</v>
      </c>
      <c r="C2">
        <v>85.4</v>
      </c>
      <c r="D2">
        <v>32.299999999999997</v>
      </c>
      <c r="E2">
        <v>84.7</v>
      </c>
      <c r="F2">
        <v>0</v>
      </c>
      <c r="G2">
        <v>0.3</v>
      </c>
      <c r="H2">
        <v>117</v>
      </c>
      <c r="I2">
        <v>0</v>
      </c>
      <c r="J2">
        <v>0</v>
      </c>
      <c r="K2">
        <v>0</v>
      </c>
      <c r="L2">
        <v>0.3</v>
      </c>
      <c r="M2">
        <v>0.3</v>
      </c>
      <c r="N2">
        <v>0.3</v>
      </c>
      <c r="O2">
        <v>0</v>
      </c>
      <c r="IV2">
        <v>352.90000000000003</v>
      </c>
    </row>
    <row r="3" spans="1:256">
      <c r="A3" s="1">
        <v>44949.125150462962</v>
      </c>
      <c r="B3">
        <v>0</v>
      </c>
      <c r="C3">
        <v>0</v>
      </c>
      <c r="D3">
        <v>0</v>
      </c>
      <c r="E3">
        <v>0</v>
      </c>
      <c r="F3">
        <v>0</v>
      </c>
      <c r="G3">
        <v>0</v>
      </c>
      <c r="H3">
        <v>0</v>
      </c>
      <c r="I3">
        <v>0</v>
      </c>
      <c r="J3">
        <v>0</v>
      </c>
      <c r="K3">
        <v>0</v>
      </c>
      <c r="L3">
        <v>0</v>
      </c>
      <c r="M3">
        <v>0</v>
      </c>
      <c r="N3">
        <v>0</v>
      </c>
      <c r="O3">
        <v>0</v>
      </c>
      <c r="IV3">
        <v>0</v>
      </c>
    </row>
    <row r="4" spans="1:256">
      <c r="A4" s="1">
        <v>44949.250150462962</v>
      </c>
      <c r="B4">
        <v>0</v>
      </c>
      <c r="C4">
        <v>0</v>
      </c>
      <c r="D4">
        <v>0</v>
      </c>
      <c r="E4">
        <v>0</v>
      </c>
      <c r="F4">
        <v>0</v>
      </c>
      <c r="G4">
        <v>0</v>
      </c>
      <c r="H4">
        <v>0</v>
      </c>
      <c r="I4">
        <v>0</v>
      </c>
      <c r="J4">
        <v>0</v>
      </c>
      <c r="K4">
        <v>0</v>
      </c>
      <c r="L4">
        <v>0</v>
      </c>
      <c r="M4">
        <v>0</v>
      </c>
      <c r="N4">
        <v>0</v>
      </c>
      <c r="O4">
        <v>0</v>
      </c>
      <c r="IV4">
        <v>0</v>
      </c>
    </row>
    <row r="5" spans="1:256">
      <c r="A5" s="1">
        <v>44949.375150462962</v>
      </c>
      <c r="B5">
        <v>0</v>
      </c>
      <c r="C5">
        <v>0</v>
      </c>
      <c r="D5">
        <v>0</v>
      </c>
      <c r="E5">
        <v>0</v>
      </c>
      <c r="F5">
        <v>0</v>
      </c>
      <c r="G5">
        <v>0</v>
      </c>
      <c r="H5">
        <v>0</v>
      </c>
      <c r="I5">
        <v>0</v>
      </c>
      <c r="J5">
        <v>0</v>
      </c>
      <c r="K5">
        <v>0</v>
      </c>
      <c r="L5">
        <v>0</v>
      </c>
      <c r="M5">
        <v>0</v>
      </c>
      <c r="N5">
        <v>0</v>
      </c>
      <c r="O5">
        <v>0</v>
      </c>
      <c r="IV5">
        <v>0</v>
      </c>
    </row>
    <row r="6" spans="1:256">
      <c r="A6" s="1">
        <v>44949.500150462962</v>
      </c>
      <c r="B6">
        <v>0</v>
      </c>
      <c r="C6">
        <v>0</v>
      </c>
      <c r="D6">
        <v>0</v>
      </c>
      <c r="E6">
        <v>0</v>
      </c>
      <c r="F6">
        <v>0</v>
      </c>
      <c r="G6">
        <v>0</v>
      </c>
      <c r="H6">
        <v>0</v>
      </c>
      <c r="I6">
        <v>0</v>
      </c>
      <c r="J6">
        <v>0</v>
      </c>
      <c r="K6">
        <v>0</v>
      </c>
      <c r="L6">
        <v>0</v>
      </c>
      <c r="M6">
        <v>0</v>
      </c>
      <c r="N6">
        <v>0</v>
      </c>
      <c r="O6">
        <v>0</v>
      </c>
      <c r="IV6">
        <v>0</v>
      </c>
    </row>
    <row r="7" spans="1:256">
      <c r="A7" s="1">
        <v>44949.625150462962</v>
      </c>
      <c r="B7">
        <v>0</v>
      </c>
      <c r="C7">
        <v>0</v>
      </c>
      <c r="D7">
        <v>0</v>
      </c>
      <c r="E7">
        <v>0</v>
      </c>
      <c r="F7">
        <v>0</v>
      </c>
      <c r="G7">
        <v>0</v>
      </c>
      <c r="H7">
        <v>0</v>
      </c>
      <c r="I7">
        <v>0</v>
      </c>
      <c r="J7">
        <v>0</v>
      </c>
      <c r="K7">
        <v>0</v>
      </c>
      <c r="L7">
        <v>0</v>
      </c>
      <c r="M7">
        <v>0</v>
      </c>
      <c r="N7">
        <v>0</v>
      </c>
      <c r="O7">
        <v>0</v>
      </c>
      <c r="IV7">
        <v>0</v>
      </c>
    </row>
    <row r="8" spans="1:256">
      <c r="A8" s="1">
        <v>44949.750150462962</v>
      </c>
      <c r="B8">
        <v>0</v>
      </c>
      <c r="C8">
        <v>0</v>
      </c>
      <c r="D8">
        <v>0</v>
      </c>
      <c r="E8">
        <v>0</v>
      </c>
      <c r="F8">
        <v>0</v>
      </c>
      <c r="G8">
        <v>0</v>
      </c>
      <c r="H8">
        <v>0</v>
      </c>
      <c r="I8">
        <v>0</v>
      </c>
      <c r="J8">
        <v>0</v>
      </c>
      <c r="K8">
        <v>0</v>
      </c>
      <c r="L8">
        <v>0</v>
      </c>
      <c r="M8">
        <v>0</v>
      </c>
      <c r="N8">
        <v>0</v>
      </c>
      <c r="O8">
        <v>0</v>
      </c>
      <c r="IV8">
        <v>0</v>
      </c>
    </row>
    <row r="9" spans="1:256">
      <c r="A9" s="1">
        <v>44949.875150462962</v>
      </c>
      <c r="B9">
        <v>0</v>
      </c>
      <c r="C9">
        <v>0</v>
      </c>
      <c r="D9">
        <v>0</v>
      </c>
      <c r="E9">
        <v>0</v>
      </c>
      <c r="F9">
        <v>0</v>
      </c>
      <c r="G9">
        <v>0</v>
      </c>
      <c r="H9">
        <v>0</v>
      </c>
      <c r="I9">
        <v>0</v>
      </c>
      <c r="J9">
        <v>0</v>
      </c>
      <c r="K9">
        <v>0</v>
      </c>
      <c r="L9">
        <v>0</v>
      </c>
      <c r="M9">
        <v>0</v>
      </c>
      <c r="N9">
        <v>0</v>
      </c>
      <c r="O9">
        <v>0</v>
      </c>
      <c r="IV9">
        <v>0</v>
      </c>
    </row>
    <row r="10" spans="1:256">
      <c r="A10" s="1">
        <v>44950.000150462962</v>
      </c>
      <c r="B10">
        <v>0</v>
      </c>
      <c r="C10">
        <v>0</v>
      </c>
      <c r="D10">
        <v>0</v>
      </c>
      <c r="E10">
        <v>0</v>
      </c>
      <c r="F10">
        <v>0</v>
      </c>
      <c r="G10">
        <v>0</v>
      </c>
      <c r="H10">
        <v>0</v>
      </c>
      <c r="I10">
        <v>0</v>
      </c>
      <c r="J10">
        <v>0</v>
      </c>
      <c r="K10">
        <v>0</v>
      </c>
      <c r="L10">
        <v>0</v>
      </c>
      <c r="M10">
        <v>0</v>
      </c>
      <c r="N10">
        <v>0</v>
      </c>
      <c r="O10">
        <v>0</v>
      </c>
      <c r="IV10">
        <v>0</v>
      </c>
    </row>
    <row r="11" spans="1:256">
      <c r="A11" s="1">
        <v>44950.125150462962</v>
      </c>
      <c r="B11">
        <v>0</v>
      </c>
      <c r="C11">
        <v>0</v>
      </c>
      <c r="D11">
        <v>0</v>
      </c>
      <c r="E11">
        <v>0</v>
      </c>
      <c r="F11">
        <v>0</v>
      </c>
      <c r="G11">
        <v>0</v>
      </c>
      <c r="H11">
        <v>0</v>
      </c>
      <c r="I11">
        <v>0</v>
      </c>
      <c r="J11">
        <v>0</v>
      </c>
      <c r="K11">
        <v>0</v>
      </c>
      <c r="L11">
        <v>0</v>
      </c>
      <c r="M11">
        <v>0</v>
      </c>
      <c r="N11">
        <v>0</v>
      </c>
      <c r="O11">
        <v>0</v>
      </c>
      <c r="IV11">
        <v>0</v>
      </c>
    </row>
    <row r="12" spans="1:256">
      <c r="A12" s="1">
        <v>44950.250162037039</v>
      </c>
      <c r="B12">
        <v>0</v>
      </c>
      <c r="C12">
        <v>0</v>
      </c>
      <c r="D12">
        <v>0</v>
      </c>
      <c r="E12">
        <v>0</v>
      </c>
      <c r="F12">
        <v>0</v>
      </c>
      <c r="G12">
        <v>0</v>
      </c>
      <c r="H12">
        <v>0</v>
      </c>
      <c r="I12">
        <v>0</v>
      </c>
      <c r="J12">
        <v>0</v>
      </c>
      <c r="K12">
        <v>0</v>
      </c>
      <c r="L12">
        <v>0</v>
      </c>
      <c r="M12">
        <v>0</v>
      </c>
      <c r="N12">
        <v>0</v>
      </c>
      <c r="O12">
        <v>0</v>
      </c>
      <c r="IV12">
        <v>0</v>
      </c>
    </row>
    <row r="13" spans="1:256">
      <c r="A13" s="1">
        <v>44950.375162037039</v>
      </c>
      <c r="B13">
        <v>0</v>
      </c>
      <c r="C13">
        <v>0</v>
      </c>
      <c r="D13">
        <v>0</v>
      </c>
      <c r="E13">
        <v>0</v>
      </c>
      <c r="F13">
        <v>0</v>
      </c>
      <c r="G13">
        <v>0</v>
      </c>
      <c r="H13">
        <v>0</v>
      </c>
      <c r="I13">
        <v>0</v>
      </c>
      <c r="J13">
        <v>0</v>
      </c>
      <c r="K13">
        <v>0</v>
      </c>
      <c r="L13">
        <v>0</v>
      </c>
      <c r="M13">
        <v>0</v>
      </c>
      <c r="N13">
        <v>0</v>
      </c>
      <c r="O13">
        <v>0</v>
      </c>
      <c r="IV13">
        <v>0</v>
      </c>
    </row>
    <row r="14" spans="1:256">
      <c r="A14" s="1">
        <v>44950.500162037039</v>
      </c>
      <c r="B14">
        <v>0</v>
      </c>
      <c r="C14">
        <v>0</v>
      </c>
      <c r="D14">
        <v>0</v>
      </c>
      <c r="E14">
        <v>0</v>
      </c>
      <c r="F14">
        <v>0</v>
      </c>
      <c r="G14">
        <v>0</v>
      </c>
      <c r="H14">
        <v>0</v>
      </c>
      <c r="I14">
        <v>0</v>
      </c>
      <c r="J14">
        <v>0</v>
      </c>
      <c r="K14">
        <v>0</v>
      </c>
      <c r="L14">
        <v>0</v>
      </c>
      <c r="M14">
        <v>0</v>
      </c>
      <c r="N14">
        <v>0</v>
      </c>
      <c r="O14">
        <v>0</v>
      </c>
      <c r="IV14">
        <v>0</v>
      </c>
    </row>
    <row r="15" spans="1:256">
      <c r="A15" s="1">
        <v>44950.625162037039</v>
      </c>
      <c r="B15">
        <v>0</v>
      </c>
      <c r="C15">
        <v>0</v>
      </c>
      <c r="D15">
        <v>0</v>
      </c>
      <c r="E15">
        <v>0</v>
      </c>
      <c r="F15">
        <v>0</v>
      </c>
      <c r="G15">
        <v>0</v>
      </c>
      <c r="H15">
        <v>0</v>
      </c>
      <c r="I15">
        <v>0</v>
      </c>
      <c r="J15">
        <v>0</v>
      </c>
      <c r="K15">
        <v>0</v>
      </c>
      <c r="L15">
        <v>0</v>
      </c>
      <c r="M15">
        <v>0</v>
      </c>
      <c r="N15">
        <v>0</v>
      </c>
      <c r="O15">
        <v>0</v>
      </c>
      <c r="IV15">
        <v>0</v>
      </c>
    </row>
    <row r="16" spans="1:256">
      <c r="A16" s="1">
        <v>44950.750162037039</v>
      </c>
      <c r="B16">
        <v>0</v>
      </c>
      <c r="C16">
        <v>0</v>
      </c>
      <c r="D16">
        <v>0</v>
      </c>
      <c r="E16">
        <v>0</v>
      </c>
      <c r="F16">
        <v>0</v>
      </c>
      <c r="G16">
        <v>0</v>
      </c>
      <c r="H16">
        <v>0</v>
      </c>
      <c r="I16">
        <v>0</v>
      </c>
      <c r="J16">
        <v>0</v>
      </c>
      <c r="K16">
        <v>0</v>
      </c>
      <c r="L16">
        <v>0</v>
      </c>
      <c r="M16">
        <v>0</v>
      </c>
      <c r="N16">
        <v>0</v>
      </c>
      <c r="O16">
        <v>0</v>
      </c>
      <c r="IV16">
        <v>0</v>
      </c>
    </row>
    <row r="17" spans="1:256">
      <c r="A17" s="1">
        <v>44950.875162037039</v>
      </c>
      <c r="B17">
        <v>0</v>
      </c>
      <c r="C17">
        <v>0</v>
      </c>
      <c r="D17">
        <v>0</v>
      </c>
      <c r="E17">
        <v>0</v>
      </c>
      <c r="F17">
        <v>0</v>
      </c>
      <c r="G17">
        <v>0</v>
      </c>
      <c r="H17">
        <v>0</v>
      </c>
      <c r="I17">
        <v>0</v>
      </c>
      <c r="J17">
        <v>0</v>
      </c>
      <c r="K17">
        <v>0</v>
      </c>
      <c r="L17">
        <v>0</v>
      </c>
      <c r="M17">
        <v>0</v>
      </c>
      <c r="N17">
        <v>0</v>
      </c>
      <c r="O17">
        <v>0</v>
      </c>
      <c r="IV17">
        <v>0</v>
      </c>
    </row>
    <row r="18" spans="1:256">
      <c r="A18" s="1">
        <v>44951.000162037039</v>
      </c>
      <c r="B18">
        <v>0</v>
      </c>
      <c r="C18">
        <v>0</v>
      </c>
      <c r="D18">
        <v>0</v>
      </c>
      <c r="E18">
        <v>0</v>
      </c>
      <c r="F18">
        <v>0</v>
      </c>
      <c r="G18">
        <v>0</v>
      </c>
      <c r="H18">
        <v>0</v>
      </c>
      <c r="I18">
        <v>0</v>
      </c>
      <c r="J18">
        <v>0</v>
      </c>
      <c r="K18">
        <v>0</v>
      </c>
      <c r="L18">
        <v>0</v>
      </c>
      <c r="M18">
        <v>0</v>
      </c>
      <c r="N18">
        <v>0</v>
      </c>
      <c r="O18">
        <v>0</v>
      </c>
      <c r="IV18">
        <v>0</v>
      </c>
    </row>
    <row r="19" spans="1:256">
      <c r="A19" s="1">
        <v>44951.125162037039</v>
      </c>
      <c r="B19">
        <v>0</v>
      </c>
      <c r="C19">
        <v>0</v>
      </c>
      <c r="D19">
        <v>0</v>
      </c>
      <c r="E19">
        <v>0</v>
      </c>
      <c r="F19">
        <v>0</v>
      </c>
      <c r="G19">
        <v>0</v>
      </c>
      <c r="H19">
        <v>0</v>
      </c>
      <c r="I19">
        <v>0</v>
      </c>
      <c r="J19">
        <v>0</v>
      </c>
      <c r="K19">
        <v>0</v>
      </c>
      <c r="L19">
        <v>0</v>
      </c>
      <c r="M19">
        <v>0</v>
      </c>
      <c r="N19">
        <v>0</v>
      </c>
      <c r="O19">
        <v>0</v>
      </c>
      <c r="IV19">
        <v>0</v>
      </c>
    </row>
    <row r="20" spans="1:256">
      <c r="A20" s="1">
        <v>44951.250162037039</v>
      </c>
      <c r="B20">
        <v>0</v>
      </c>
      <c r="C20">
        <v>0</v>
      </c>
      <c r="D20">
        <v>0</v>
      </c>
      <c r="E20">
        <v>0</v>
      </c>
      <c r="F20">
        <v>0</v>
      </c>
      <c r="G20">
        <v>0</v>
      </c>
      <c r="H20">
        <v>0</v>
      </c>
      <c r="I20">
        <v>0</v>
      </c>
      <c r="J20">
        <v>0</v>
      </c>
      <c r="K20">
        <v>0</v>
      </c>
      <c r="L20">
        <v>0</v>
      </c>
      <c r="M20">
        <v>0</v>
      </c>
      <c r="N20">
        <v>0</v>
      </c>
      <c r="O20">
        <v>0</v>
      </c>
      <c r="IV20">
        <v>0</v>
      </c>
    </row>
    <row r="21" spans="1:256">
      <c r="A21" s="1">
        <v>44951.375162037039</v>
      </c>
      <c r="B21">
        <v>0</v>
      </c>
      <c r="C21">
        <v>0</v>
      </c>
      <c r="D21">
        <v>0</v>
      </c>
      <c r="E21">
        <v>0</v>
      </c>
      <c r="F21">
        <v>0</v>
      </c>
      <c r="G21">
        <v>0</v>
      </c>
      <c r="H21">
        <v>0</v>
      </c>
      <c r="I21">
        <v>0</v>
      </c>
      <c r="J21">
        <v>0</v>
      </c>
      <c r="K21">
        <v>0</v>
      </c>
      <c r="L21">
        <v>0</v>
      </c>
      <c r="M21">
        <v>0</v>
      </c>
      <c r="N21">
        <v>0</v>
      </c>
      <c r="O21">
        <v>0</v>
      </c>
      <c r="IV21">
        <v>0</v>
      </c>
    </row>
    <row r="22" spans="1:256">
      <c r="A22" s="1">
        <v>44951.500162037039</v>
      </c>
      <c r="B22">
        <v>0</v>
      </c>
      <c r="C22">
        <v>0</v>
      </c>
      <c r="D22">
        <v>0</v>
      </c>
      <c r="E22">
        <v>0</v>
      </c>
      <c r="F22">
        <v>0</v>
      </c>
      <c r="G22">
        <v>0</v>
      </c>
      <c r="H22">
        <v>0</v>
      </c>
      <c r="I22">
        <v>0</v>
      </c>
      <c r="J22">
        <v>0</v>
      </c>
      <c r="K22">
        <v>0</v>
      </c>
      <c r="L22">
        <v>0</v>
      </c>
      <c r="M22">
        <v>0</v>
      </c>
      <c r="N22">
        <v>0</v>
      </c>
      <c r="O22">
        <v>0</v>
      </c>
      <c r="IV22">
        <v>0</v>
      </c>
    </row>
    <row r="23" spans="1:256">
      <c r="A23" s="1">
        <v>44951.625150462962</v>
      </c>
      <c r="B23">
        <v>0</v>
      </c>
      <c r="C23">
        <v>0</v>
      </c>
      <c r="D23">
        <v>0</v>
      </c>
      <c r="E23">
        <v>0</v>
      </c>
      <c r="F23">
        <v>0</v>
      </c>
      <c r="G23">
        <v>0</v>
      </c>
      <c r="H23">
        <v>0</v>
      </c>
      <c r="I23">
        <v>0</v>
      </c>
      <c r="J23">
        <v>0</v>
      </c>
      <c r="K23">
        <v>0</v>
      </c>
      <c r="L23">
        <v>0</v>
      </c>
      <c r="M23">
        <v>0</v>
      </c>
      <c r="N23">
        <v>0</v>
      </c>
      <c r="O23">
        <v>0</v>
      </c>
      <c r="IV23">
        <v>0</v>
      </c>
    </row>
    <row r="24" spans="1:256">
      <c r="A24" s="1">
        <v>44951.750150462962</v>
      </c>
      <c r="B24">
        <v>0</v>
      </c>
      <c r="C24">
        <v>0</v>
      </c>
      <c r="D24">
        <v>0</v>
      </c>
      <c r="E24">
        <v>0</v>
      </c>
      <c r="F24">
        <v>0</v>
      </c>
      <c r="G24">
        <v>0</v>
      </c>
      <c r="H24">
        <v>0</v>
      </c>
      <c r="I24">
        <v>0</v>
      </c>
      <c r="J24">
        <v>0</v>
      </c>
      <c r="K24">
        <v>0</v>
      </c>
      <c r="L24">
        <v>0</v>
      </c>
      <c r="M24">
        <v>0</v>
      </c>
      <c r="N24">
        <v>0</v>
      </c>
      <c r="O24">
        <v>0</v>
      </c>
      <c r="IV24">
        <v>0</v>
      </c>
    </row>
    <row r="25" spans="1:256">
      <c r="A25" s="1">
        <v>44951.875150462962</v>
      </c>
      <c r="B25">
        <v>0</v>
      </c>
      <c r="C25">
        <v>0</v>
      </c>
      <c r="D25">
        <v>0</v>
      </c>
      <c r="E25">
        <v>0</v>
      </c>
      <c r="F25">
        <v>0</v>
      </c>
      <c r="G25">
        <v>0</v>
      </c>
      <c r="H25">
        <v>0</v>
      </c>
      <c r="I25">
        <v>0</v>
      </c>
      <c r="J25">
        <v>0</v>
      </c>
      <c r="K25">
        <v>0</v>
      </c>
      <c r="L25">
        <v>0</v>
      </c>
      <c r="M25">
        <v>0</v>
      </c>
      <c r="N25">
        <v>0</v>
      </c>
      <c r="O25">
        <v>0</v>
      </c>
      <c r="IV25">
        <v>0</v>
      </c>
    </row>
    <row r="26" spans="1:256">
      <c r="A26" s="1">
        <v>44952.000150462962</v>
      </c>
      <c r="B26">
        <v>0</v>
      </c>
      <c r="C26">
        <v>0</v>
      </c>
      <c r="D26">
        <v>0</v>
      </c>
      <c r="E26">
        <v>0</v>
      </c>
      <c r="F26">
        <v>0</v>
      </c>
      <c r="G26">
        <v>0</v>
      </c>
      <c r="H26">
        <v>0</v>
      </c>
      <c r="I26">
        <v>0</v>
      </c>
      <c r="J26">
        <v>0</v>
      </c>
      <c r="K26">
        <v>0</v>
      </c>
      <c r="L26">
        <v>0</v>
      </c>
      <c r="M26">
        <v>0</v>
      </c>
      <c r="N26">
        <v>0</v>
      </c>
      <c r="O26">
        <v>0</v>
      </c>
      <c r="IV26">
        <v>0</v>
      </c>
    </row>
    <row r="27" spans="1:256">
      <c r="A27" s="1">
        <v>44952.125150462962</v>
      </c>
      <c r="B27">
        <v>0</v>
      </c>
      <c r="C27">
        <v>0</v>
      </c>
      <c r="D27">
        <v>0</v>
      </c>
      <c r="E27">
        <v>0</v>
      </c>
      <c r="F27">
        <v>0</v>
      </c>
      <c r="G27">
        <v>0</v>
      </c>
      <c r="H27">
        <v>0</v>
      </c>
      <c r="I27">
        <v>0</v>
      </c>
      <c r="J27">
        <v>0</v>
      </c>
      <c r="K27">
        <v>0</v>
      </c>
      <c r="L27">
        <v>0</v>
      </c>
      <c r="M27">
        <v>0</v>
      </c>
      <c r="N27">
        <v>0</v>
      </c>
      <c r="O27">
        <v>0</v>
      </c>
      <c r="IV27">
        <v>0</v>
      </c>
    </row>
    <row r="28" spans="1:256">
      <c r="A28" s="1">
        <v>44952.250150462962</v>
      </c>
      <c r="B28">
        <v>0</v>
      </c>
      <c r="C28">
        <v>0</v>
      </c>
      <c r="D28">
        <v>0</v>
      </c>
      <c r="E28">
        <v>0</v>
      </c>
      <c r="F28">
        <v>0</v>
      </c>
      <c r="G28">
        <v>0</v>
      </c>
      <c r="H28">
        <v>0</v>
      </c>
      <c r="I28">
        <v>0</v>
      </c>
      <c r="J28">
        <v>0</v>
      </c>
      <c r="K28">
        <v>0</v>
      </c>
      <c r="L28">
        <v>0</v>
      </c>
      <c r="M28">
        <v>0</v>
      </c>
      <c r="N28">
        <v>0</v>
      </c>
      <c r="O28">
        <v>0</v>
      </c>
      <c r="IV28">
        <v>0</v>
      </c>
    </row>
    <row r="29" spans="1:256">
      <c r="A29" s="1">
        <v>44952.375150462962</v>
      </c>
      <c r="B29">
        <v>0</v>
      </c>
      <c r="C29">
        <v>0</v>
      </c>
      <c r="D29">
        <v>0</v>
      </c>
      <c r="E29">
        <v>0</v>
      </c>
      <c r="F29">
        <v>0</v>
      </c>
      <c r="G29">
        <v>0</v>
      </c>
      <c r="H29">
        <v>0</v>
      </c>
      <c r="I29">
        <v>0</v>
      </c>
      <c r="J29">
        <v>0</v>
      </c>
      <c r="K29">
        <v>0</v>
      </c>
      <c r="L29">
        <v>0</v>
      </c>
      <c r="M29">
        <v>0</v>
      </c>
      <c r="N29">
        <v>0</v>
      </c>
      <c r="O29">
        <v>0</v>
      </c>
      <c r="IV29">
        <v>0</v>
      </c>
    </row>
    <row r="30" spans="1:256">
      <c r="A30" s="1">
        <v>44952.500150462962</v>
      </c>
      <c r="B30">
        <v>0</v>
      </c>
      <c r="C30">
        <v>0</v>
      </c>
      <c r="D30">
        <v>0</v>
      </c>
      <c r="E30">
        <v>0</v>
      </c>
      <c r="F30">
        <v>0</v>
      </c>
      <c r="G30">
        <v>0</v>
      </c>
      <c r="H30">
        <v>0</v>
      </c>
      <c r="I30">
        <v>0</v>
      </c>
      <c r="J30">
        <v>0</v>
      </c>
      <c r="K30">
        <v>0</v>
      </c>
      <c r="L30">
        <v>0</v>
      </c>
      <c r="M30">
        <v>0</v>
      </c>
      <c r="N30">
        <v>0</v>
      </c>
      <c r="O30">
        <v>0</v>
      </c>
      <c r="IV30">
        <v>0</v>
      </c>
    </row>
    <row r="31" spans="1:256">
      <c r="A31" s="1">
        <v>44952.625150462962</v>
      </c>
      <c r="B31">
        <v>0</v>
      </c>
      <c r="C31">
        <v>0</v>
      </c>
      <c r="D31">
        <v>0</v>
      </c>
      <c r="E31">
        <v>0</v>
      </c>
      <c r="F31">
        <v>0</v>
      </c>
      <c r="G31">
        <v>0</v>
      </c>
      <c r="H31">
        <v>0</v>
      </c>
      <c r="I31">
        <v>0</v>
      </c>
      <c r="J31">
        <v>0</v>
      </c>
      <c r="K31">
        <v>0</v>
      </c>
      <c r="L31">
        <v>0</v>
      </c>
      <c r="M31">
        <v>0</v>
      </c>
      <c r="N31">
        <v>0</v>
      </c>
      <c r="O31">
        <v>0</v>
      </c>
      <c r="IV31">
        <v>0</v>
      </c>
    </row>
    <row r="32" spans="1:256">
      <c r="A32" s="1">
        <v>44952.750162037039</v>
      </c>
      <c r="B32">
        <v>0</v>
      </c>
      <c r="C32">
        <v>0</v>
      </c>
      <c r="D32">
        <v>0</v>
      </c>
      <c r="E32">
        <v>0</v>
      </c>
      <c r="F32">
        <v>0</v>
      </c>
      <c r="G32">
        <v>0</v>
      </c>
      <c r="H32">
        <v>0</v>
      </c>
      <c r="I32">
        <v>0</v>
      </c>
      <c r="J32">
        <v>0</v>
      </c>
      <c r="K32">
        <v>0</v>
      </c>
      <c r="L32">
        <v>0</v>
      </c>
      <c r="M32">
        <v>0</v>
      </c>
      <c r="N32">
        <v>0</v>
      </c>
      <c r="O32">
        <v>0</v>
      </c>
      <c r="IV32">
        <v>0</v>
      </c>
    </row>
    <row r="33" spans="1:256">
      <c r="A33" s="1">
        <v>44952.875162037039</v>
      </c>
      <c r="B33">
        <v>0</v>
      </c>
      <c r="C33">
        <v>0</v>
      </c>
      <c r="D33">
        <v>0</v>
      </c>
      <c r="E33">
        <v>0</v>
      </c>
      <c r="F33">
        <v>0</v>
      </c>
      <c r="G33">
        <v>0</v>
      </c>
      <c r="H33">
        <v>0</v>
      </c>
      <c r="I33">
        <v>0</v>
      </c>
      <c r="J33">
        <v>0</v>
      </c>
      <c r="K33">
        <v>0</v>
      </c>
      <c r="L33">
        <v>0</v>
      </c>
      <c r="M33">
        <v>0</v>
      </c>
      <c r="N33">
        <v>0</v>
      </c>
      <c r="O33">
        <v>0</v>
      </c>
      <c r="IV33">
        <v>0</v>
      </c>
    </row>
    <row r="34" spans="1:256">
      <c r="A34" s="1">
        <v>44953.000162037039</v>
      </c>
      <c r="B34">
        <v>0</v>
      </c>
      <c r="C34">
        <v>0</v>
      </c>
      <c r="D34">
        <v>0</v>
      </c>
      <c r="E34">
        <v>0</v>
      </c>
      <c r="F34">
        <v>0</v>
      </c>
      <c r="G34">
        <v>0</v>
      </c>
      <c r="H34">
        <v>0</v>
      </c>
      <c r="I34">
        <v>0</v>
      </c>
      <c r="J34">
        <v>0</v>
      </c>
      <c r="K34">
        <v>0</v>
      </c>
      <c r="L34">
        <v>0</v>
      </c>
      <c r="M34">
        <v>0</v>
      </c>
      <c r="N34">
        <v>0</v>
      </c>
      <c r="O34">
        <v>0</v>
      </c>
      <c r="IV34">
        <v>0</v>
      </c>
    </row>
    <row r="35" spans="1:256">
      <c r="A35" s="1">
        <v>44953.125162037039</v>
      </c>
      <c r="B35">
        <v>0</v>
      </c>
      <c r="C35">
        <v>0</v>
      </c>
      <c r="D35">
        <v>0</v>
      </c>
      <c r="E35">
        <v>0</v>
      </c>
      <c r="F35">
        <v>0</v>
      </c>
      <c r="G35">
        <v>0</v>
      </c>
      <c r="H35">
        <v>0</v>
      </c>
      <c r="I35">
        <v>0</v>
      </c>
      <c r="J35">
        <v>0</v>
      </c>
      <c r="K35">
        <v>0</v>
      </c>
      <c r="L35">
        <v>0</v>
      </c>
      <c r="M35">
        <v>0</v>
      </c>
      <c r="N35">
        <v>0</v>
      </c>
      <c r="O35">
        <v>0</v>
      </c>
      <c r="IV35">
        <v>0</v>
      </c>
    </row>
    <row r="36" spans="1:256">
      <c r="A36" s="1">
        <v>44953.250162037039</v>
      </c>
      <c r="B36">
        <v>0</v>
      </c>
      <c r="C36">
        <v>0</v>
      </c>
      <c r="D36">
        <v>0</v>
      </c>
      <c r="E36">
        <v>0</v>
      </c>
      <c r="F36">
        <v>0</v>
      </c>
      <c r="G36">
        <v>0</v>
      </c>
      <c r="H36">
        <v>0</v>
      </c>
      <c r="I36">
        <v>0</v>
      </c>
      <c r="J36">
        <v>0</v>
      </c>
      <c r="K36">
        <v>0</v>
      </c>
      <c r="L36">
        <v>0</v>
      </c>
      <c r="M36">
        <v>0</v>
      </c>
      <c r="N36">
        <v>0</v>
      </c>
      <c r="O36">
        <v>0</v>
      </c>
      <c r="IV36">
        <v>0</v>
      </c>
    </row>
    <row r="37" spans="1:256">
      <c r="A37" s="1">
        <v>44953.375162037039</v>
      </c>
      <c r="B37">
        <v>0</v>
      </c>
      <c r="C37">
        <v>0</v>
      </c>
      <c r="D37">
        <v>0</v>
      </c>
      <c r="E37">
        <v>0</v>
      </c>
      <c r="F37">
        <v>0</v>
      </c>
      <c r="G37">
        <v>0</v>
      </c>
      <c r="H37">
        <v>0</v>
      </c>
      <c r="I37">
        <v>0</v>
      </c>
      <c r="J37">
        <v>0</v>
      </c>
      <c r="K37">
        <v>0</v>
      </c>
      <c r="L37">
        <v>0</v>
      </c>
      <c r="M37">
        <v>0</v>
      </c>
      <c r="N37">
        <v>0</v>
      </c>
      <c r="O37">
        <v>0</v>
      </c>
      <c r="IV37">
        <v>0</v>
      </c>
    </row>
    <row r="38" spans="1:256">
      <c r="A38" s="1">
        <v>44953.500162037039</v>
      </c>
      <c r="B38">
        <v>0</v>
      </c>
      <c r="C38">
        <v>0</v>
      </c>
      <c r="D38">
        <v>0</v>
      </c>
      <c r="E38">
        <v>0</v>
      </c>
      <c r="F38">
        <v>0</v>
      </c>
      <c r="G38">
        <v>0</v>
      </c>
      <c r="H38">
        <v>0</v>
      </c>
      <c r="I38">
        <v>0</v>
      </c>
      <c r="J38">
        <v>0</v>
      </c>
      <c r="K38">
        <v>0</v>
      </c>
      <c r="L38">
        <v>0</v>
      </c>
      <c r="M38">
        <v>0</v>
      </c>
      <c r="N38">
        <v>0</v>
      </c>
      <c r="O38">
        <v>0</v>
      </c>
      <c r="IV38">
        <v>0</v>
      </c>
    </row>
    <row r="39" spans="1:256">
      <c r="A39" s="1">
        <v>44953.625162037039</v>
      </c>
      <c r="B39">
        <v>0</v>
      </c>
      <c r="C39">
        <v>0</v>
      </c>
      <c r="D39">
        <v>0</v>
      </c>
      <c r="E39">
        <v>0</v>
      </c>
      <c r="F39">
        <v>0</v>
      </c>
      <c r="G39">
        <v>0</v>
      </c>
      <c r="H39">
        <v>0</v>
      </c>
      <c r="I39">
        <v>0</v>
      </c>
      <c r="J39">
        <v>0</v>
      </c>
      <c r="K39">
        <v>0</v>
      </c>
      <c r="L39">
        <v>0</v>
      </c>
      <c r="M39">
        <v>0</v>
      </c>
      <c r="N39">
        <v>0</v>
      </c>
      <c r="O39">
        <v>0</v>
      </c>
      <c r="IV39">
        <v>0</v>
      </c>
    </row>
    <row r="40" spans="1:256">
      <c r="A40" s="1">
        <v>44953.750162037039</v>
      </c>
      <c r="B40">
        <v>0</v>
      </c>
      <c r="C40">
        <v>0</v>
      </c>
      <c r="D40">
        <v>0</v>
      </c>
      <c r="E40">
        <v>0</v>
      </c>
      <c r="F40">
        <v>0</v>
      </c>
      <c r="G40">
        <v>0</v>
      </c>
      <c r="H40">
        <v>0</v>
      </c>
      <c r="I40">
        <v>0</v>
      </c>
      <c r="J40">
        <v>0</v>
      </c>
      <c r="K40">
        <v>0</v>
      </c>
      <c r="L40">
        <v>0</v>
      </c>
      <c r="M40">
        <v>0</v>
      </c>
      <c r="N40">
        <v>0</v>
      </c>
      <c r="O40">
        <v>0</v>
      </c>
      <c r="IV40">
        <v>0</v>
      </c>
    </row>
    <row r="41" spans="1:256">
      <c r="A41" s="1">
        <v>44953.875162037039</v>
      </c>
      <c r="B41">
        <v>0</v>
      </c>
      <c r="C41">
        <v>0</v>
      </c>
      <c r="D41">
        <v>0</v>
      </c>
      <c r="E41">
        <v>0</v>
      </c>
      <c r="F41">
        <v>0</v>
      </c>
      <c r="G41">
        <v>0</v>
      </c>
      <c r="H41">
        <v>0</v>
      </c>
      <c r="I41">
        <v>0</v>
      </c>
      <c r="J41">
        <v>0</v>
      </c>
      <c r="K41">
        <v>0</v>
      </c>
      <c r="L41">
        <v>0</v>
      </c>
      <c r="M41">
        <v>0</v>
      </c>
      <c r="N41">
        <v>0</v>
      </c>
      <c r="O41">
        <v>0</v>
      </c>
      <c r="IV41">
        <v>0</v>
      </c>
    </row>
    <row r="42" spans="1:256">
      <c r="A42" s="1">
        <v>44954.000150462962</v>
      </c>
      <c r="B42">
        <v>0</v>
      </c>
      <c r="C42">
        <v>0.1</v>
      </c>
      <c r="D42">
        <v>0</v>
      </c>
      <c r="E42">
        <v>0.1</v>
      </c>
      <c r="F42">
        <v>0</v>
      </c>
      <c r="G42">
        <v>0</v>
      </c>
      <c r="H42">
        <v>0.2</v>
      </c>
      <c r="I42">
        <v>0</v>
      </c>
      <c r="J42">
        <v>0</v>
      </c>
      <c r="K42">
        <v>0</v>
      </c>
      <c r="L42">
        <v>0</v>
      </c>
      <c r="M42">
        <v>0</v>
      </c>
      <c r="N42">
        <v>0</v>
      </c>
      <c r="O42">
        <v>0</v>
      </c>
      <c r="IV42">
        <v>0.4</v>
      </c>
    </row>
    <row r="43" spans="1:256">
      <c r="A43" s="1">
        <v>44954.125150462962</v>
      </c>
      <c r="B43">
        <v>0.2</v>
      </c>
      <c r="C43">
        <v>0.4</v>
      </c>
      <c r="D43">
        <v>0.2</v>
      </c>
      <c r="E43">
        <v>0.4</v>
      </c>
      <c r="F43">
        <v>0</v>
      </c>
      <c r="G43">
        <v>0</v>
      </c>
      <c r="H43">
        <v>0.6</v>
      </c>
      <c r="I43">
        <v>0</v>
      </c>
      <c r="J43">
        <v>0</v>
      </c>
      <c r="K43">
        <v>0</v>
      </c>
      <c r="L43">
        <v>0</v>
      </c>
      <c r="M43">
        <v>0</v>
      </c>
      <c r="N43">
        <v>0</v>
      </c>
      <c r="O43">
        <v>0</v>
      </c>
      <c r="IV43">
        <v>1.8000000000000003</v>
      </c>
    </row>
    <row r="44" spans="1:256">
      <c r="A44" s="1">
        <v>44954.250150462962</v>
      </c>
      <c r="B44">
        <v>0.2</v>
      </c>
      <c r="C44">
        <v>1.4</v>
      </c>
      <c r="D44">
        <v>0.2</v>
      </c>
      <c r="E44">
        <v>1.4</v>
      </c>
      <c r="F44">
        <v>0</v>
      </c>
      <c r="G44">
        <v>0</v>
      </c>
      <c r="H44">
        <v>1.6</v>
      </c>
      <c r="I44">
        <v>0</v>
      </c>
      <c r="J44">
        <v>0</v>
      </c>
      <c r="K44">
        <v>0</v>
      </c>
      <c r="L44">
        <v>0</v>
      </c>
      <c r="M44">
        <v>0</v>
      </c>
      <c r="N44">
        <v>0</v>
      </c>
      <c r="O44">
        <v>0</v>
      </c>
      <c r="IV44">
        <v>4.8</v>
      </c>
    </row>
    <row r="45" spans="1:256">
      <c r="A45" s="1">
        <v>44954.375150462962</v>
      </c>
      <c r="B45">
        <v>0.2</v>
      </c>
      <c r="C45">
        <v>0.6</v>
      </c>
      <c r="D45">
        <v>0.2</v>
      </c>
      <c r="E45">
        <v>0.6</v>
      </c>
      <c r="F45">
        <v>0</v>
      </c>
      <c r="G45">
        <v>0</v>
      </c>
      <c r="H45">
        <v>0.7</v>
      </c>
      <c r="I45">
        <v>0</v>
      </c>
      <c r="J45">
        <v>0</v>
      </c>
      <c r="K45">
        <v>0</v>
      </c>
      <c r="L45">
        <v>0</v>
      </c>
      <c r="M45">
        <v>0</v>
      </c>
      <c r="N45">
        <v>0</v>
      </c>
      <c r="O45">
        <v>0</v>
      </c>
      <c r="IV45">
        <v>2.2999999999999998</v>
      </c>
    </row>
    <row r="46" spans="1:256">
      <c r="A46" s="1">
        <v>44954.500150462962</v>
      </c>
      <c r="B46">
        <v>0.2</v>
      </c>
      <c r="C46">
        <v>0.6</v>
      </c>
      <c r="D46">
        <v>0.2</v>
      </c>
      <c r="E46">
        <v>0.6</v>
      </c>
      <c r="F46">
        <v>0</v>
      </c>
      <c r="G46">
        <v>0</v>
      </c>
      <c r="H46">
        <v>0.8</v>
      </c>
      <c r="I46">
        <v>0</v>
      </c>
      <c r="J46">
        <v>0</v>
      </c>
      <c r="K46">
        <v>0</v>
      </c>
      <c r="L46">
        <v>0</v>
      </c>
      <c r="M46">
        <v>0</v>
      </c>
      <c r="N46">
        <v>0</v>
      </c>
      <c r="O46">
        <v>0</v>
      </c>
      <c r="IV46">
        <v>2.4000000000000004</v>
      </c>
    </row>
    <row r="47" spans="1:256">
      <c r="A47" s="1">
        <v>44954.625150462962</v>
      </c>
      <c r="B47">
        <v>0.2</v>
      </c>
      <c r="C47">
        <v>0.5</v>
      </c>
      <c r="D47">
        <v>0.2</v>
      </c>
      <c r="E47">
        <v>0.5</v>
      </c>
      <c r="F47">
        <v>0</v>
      </c>
      <c r="G47">
        <v>0</v>
      </c>
      <c r="H47">
        <v>0.7</v>
      </c>
      <c r="I47">
        <v>0</v>
      </c>
      <c r="J47">
        <v>0</v>
      </c>
      <c r="K47">
        <v>0</v>
      </c>
      <c r="L47">
        <v>0</v>
      </c>
      <c r="M47">
        <v>0</v>
      </c>
      <c r="N47">
        <v>0</v>
      </c>
      <c r="O47">
        <v>0</v>
      </c>
      <c r="IV47">
        <v>2.0999999999999996</v>
      </c>
    </row>
    <row r="48" spans="1:256">
      <c r="A48" s="1">
        <v>44954.750150462962</v>
      </c>
      <c r="B48">
        <v>0.1</v>
      </c>
      <c r="C48">
        <v>0.4</v>
      </c>
      <c r="D48">
        <v>0.1</v>
      </c>
      <c r="E48">
        <v>0.4</v>
      </c>
      <c r="F48">
        <v>0</v>
      </c>
      <c r="G48">
        <v>0</v>
      </c>
      <c r="H48">
        <v>0.5</v>
      </c>
      <c r="I48">
        <v>0</v>
      </c>
      <c r="J48">
        <v>0</v>
      </c>
      <c r="K48">
        <v>0</v>
      </c>
      <c r="L48">
        <v>0</v>
      </c>
      <c r="M48">
        <v>0</v>
      </c>
      <c r="N48">
        <v>0</v>
      </c>
      <c r="O48">
        <v>0</v>
      </c>
      <c r="IV48">
        <v>1.5</v>
      </c>
    </row>
    <row r="49" spans="1:256">
      <c r="A49" s="1">
        <v>44954.875150462962</v>
      </c>
      <c r="B49">
        <v>0</v>
      </c>
      <c r="C49">
        <v>0.1</v>
      </c>
      <c r="D49">
        <v>0</v>
      </c>
      <c r="E49">
        <v>0.1</v>
      </c>
      <c r="F49">
        <v>0</v>
      </c>
      <c r="G49">
        <v>0</v>
      </c>
      <c r="H49">
        <v>0.1</v>
      </c>
      <c r="I49">
        <v>0</v>
      </c>
      <c r="J49">
        <v>0</v>
      </c>
      <c r="K49">
        <v>0</v>
      </c>
      <c r="L49">
        <v>0</v>
      </c>
      <c r="M49">
        <v>0</v>
      </c>
      <c r="N49">
        <v>0</v>
      </c>
      <c r="O49">
        <v>0</v>
      </c>
      <c r="IV49">
        <v>0.30000000000000004</v>
      </c>
    </row>
    <row r="50" spans="1:256">
      <c r="A50" s="1">
        <v>44955.000162037039</v>
      </c>
      <c r="B50">
        <v>0</v>
      </c>
      <c r="C50">
        <v>0</v>
      </c>
      <c r="D50">
        <v>0</v>
      </c>
      <c r="E50">
        <v>0</v>
      </c>
      <c r="F50">
        <v>0</v>
      </c>
      <c r="G50">
        <v>0</v>
      </c>
      <c r="H50">
        <v>0</v>
      </c>
      <c r="I50">
        <v>0</v>
      </c>
      <c r="J50">
        <v>0</v>
      </c>
      <c r="K50">
        <v>0</v>
      </c>
      <c r="L50">
        <v>0</v>
      </c>
      <c r="M50">
        <v>0</v>
      </c>
      <c r="N50">
        <v>0</v>
      </c>
      <c r="O50">
        <v>0</v>
      </c>
      <c r="IV50">
        <v>0</v>
      </c>
    </row>
    <row r="51" spans="1:256">
      <c r="A51" s="1">
        <v>44955.125162037039</v>
      </c>
      <c r="B51">
        <v>93069.9</v>
      </c>
      <c r="C51">
        <v>93070.1</v>
      </c>
      <c r="D51">
        <v>92244.5</v>
      </c>
      <c r="E51">
        <v>92244.7</v>
      </c>
      <c r="F51">
        <v>776.7</v>
      </c>
      <c r="G51">
        <v>776.7</v>
      </c>
      <c r="H51">
        <v>0</v>
      </c>
      <c r="I51">
        <v>48.6</v>
      </c>
      <c r="J51">
        <v>0</v>
      </c>
      <c r="K51">
        <v>48.6</v>
      </c>
      <c r="L51">
        <v>0</v>
      </c>
      <c r="M51">
        <v>0</v>
      </c>
      <c r="N51">
        <v>0</v>
      </c>
      <c r="O51">
        <v>0</v>
      </c>
      <c r="IV51">
        <v>372279.8</v>
      </c>
    </row>
    <row r="52" spans="1:256">
      <c r="A52" s="1">
        <v>44955.250162037039</v>
      </c>
      <c r="B52">
        <v>120974.1</v>
      </c>
      <c r="C52">
        <v>120974.6</v>
      </c>
      <c r="D52">
        <v>120974.1</v>
      </c>
      <c r="E52">
        <v>120974.6</v>
      </c>
      <c r="F52">
        <v>0</v>
      </c>
      <c r="G52">
        <v>0</v>
      </c>
      <c r="H52">
        <v>1.1000000000000001</v>
      </c>
      <c r="I52">
        <v>0</v>
      </c>
      <c r="J52">
        <v>0</v>
      </c>
      <c r="K52">
        <v>0</v>
      </c>
      <c r="L52">
        <v>0</v>
      </c>
      <c r="M52">
        <v>0</v>
      </c>
      <c r="N52">
        <v>0</v>
      </c>
      <c r="O52">
        <v>0</v>
      </c>
      <c r="IV52">
        <v>483898.5</v>
      </c>
    </row>
    <row r="53" spans="1:256">
      <c r="A53" s="1">
        <v>44955.375162037039</v>
      </c>
      <c r="B53">
        <v>96639.7</v>
      </c>
      <c r="C53">
        <v>96639.8</v>
      </c>
      <c r="D53">
        <v>96639.7</v>
      </c>
      <c r="E53">
        <v>96639.8</v>
      </c>
      <c r="F53">
        <v>0</v>
      </c>
      <c r="G53">
        <v>0</v>
      </c>
      <c r="H53">
        <v>0</v>
      </c>
      <c r="I53">
        <v>0</v>
      </c>
      <c r="J53">
        <v>0</v>
      </c>
      <c r="K53">
        <v>0</v>
      </c>
      <c r="L53">
        <v>0</v>
      </c>
      <c r="M53">
        <v>0</v>
      </c>
      <c r="N53">
        <v>0</v>
      </c>
      <c r="O53">
        <v>0</v>
      </c>
      <c r="IV53">
        <v>386559</v>
      </c>
    </row>
    <row r="54" spans="1:256">
      <c r="A54" s="1">
        <v>44955.500162037039</v>
      </c>
      <c r="B54">
        <v>51062.7</v>
      </c>
      <c r="C54">
        <v>51062.6</v>
      </c>
      <c r="D54">
        <v>51014.1</v>
      </c>
      <c r="E54">
        <v>51014</v>
      </c>
      <c r="F54">
        <v>0</v>
      </c>
      <c r="G54">
        <v>0</v>
      </c>
      <c r="H54">
        <v>0.1</v>
      </c>
      <c r="I54">
        <v>0</v>
      </c>
      <c r="J54">
        <v>48.6</v>
      </c>
      <c r="K54">
        <v>0</v>
      </c>
      <c r="L54">
        <v>48.6</v>
      </c>
      <c r="M54">
        <v>0</v>
      </c>
      <c r="N54">
        <v>0</v>
      </c>
      <c r="O54">
        <v>0</v>
      </c>
      <c r="IV54">
        <v>204250.7</v>
      </c>
    </row>
    <row r="55" spans="1:256">
      <c r="A55" s="1">
        <v>44955.625162037039</v>
      </c>
      <c r="B55">
        <v>0</v>
      </c>
      <c r="C55">
        <v>0</v>
      </c>
      <c r="D55">
        <v>0</v>
      </c>
      <c r="E55">
        <v>0</v>
      </c>
      <c r="F55">
        <v>0</v>
      </c>
      <c r="G55">
        <v>0</v>
      </c>
      <c r="H55">
        <v>0</v>
      </c>
      <c r="I55">
        <v>0</v>
      </c>
      <c r="J55">
        <v>0</v>
      </c>
      <c r="K55">
        <v>0</v>
      </c>
      <c r="L55">
        <v>0</v>
      </c>
      <c r="M55">
        <v>0</v>
      </c>
      <c r="N55">
        <v>0</v>
      </c>
      <c r="O55">
        <v>0</v>
      </c>
      <c r="IV55">
        <v>0</v>
      </c>
    </row>
    <row r="56" spans="1:256">
      <c r="A56" s="1">
        <v>44955.750162037039</v>
      </c>
      <c r="B56">
        <v>0</v>
      </c>
      <c r="C56">
        <v>0</v>
      </c>
      <c r="D56">
        <v>0</v>
      </c>
      <c r="E56">
        <v>0</v>
      </c>
      <c r="F56">
        <v>0</v>
      </c>
      <c r="G56">
        <v>0</v>
      </c>
      <c r="H56">
        <v>0</v>
      </c>
      <c r="I56">
        <v>0</v>
      </c>
      <c r="J56">
        <v>0</v>
      </c>
      <c r="K56">
        <v>0</v>
      </c>
      <c r="L56">
        <v>0</v>
      </c>
      <c r="M56">
        <v>0</v>
      </c>
      <c r="N56">
        <v>0</v>
      </c>
      <c r="O56">
        <v>0</v>
      </c>
      <c r="IV56">
        <v>0</v>
      </c>
    </row>
    <row r="57" spans="1:256">
      <c r="A57" s="1">
        <v>44955.875162037039</v>
      </c>
      <c r="B57">
        <v>0</v>
      </c>
      <c r="C57">
        <v>0</v>
      </c>
      <c r="D57">
        <v>0</v>
      </c>
      <c r="E57">
        <v>0</v>
      </c>
      <c r="F57">
        <v>0</v>
      </c>
      <c r="G57">
        <v>0</v>
      </c>
      <c r="H57">
        <v>0</v>
      </c>
      <c r="I57">
        <v>0</v>
      </c>
      <c r="J57">
        <v>0</v>
      </c>
      <c r="K57">
        <v>0</v>
      </c>
      <c r="L57">
        <v>0</v>
      </c>
      <c r="M57">
        <v>0</v>
      </c>
      <c r="N57">
        <v>0</v>
      </c>
      <c r="O57">
        <v>0</v>
      </c>
      <c r="IV57">
        <v>0</v>
      </c>
    </row>
    <row r="59" spans="1:256">
      <c r="A59" t="s">
        <v>754</v>
      </c>
      <c r="B59" s="9">
        <f>AVERAGE(B2:B57)</f>
        <v>6460.3535714285708</v>
      </c>
      <c r="C59" s="9">
        <f>AVERAGE(C2:C57)</f>
        <v>6461.3678571428563</v>
      </c>
      <c r="D59" s="9">
        <f>AVERAGE(D2:D57)</f>
        <v>6444.7464285714286</v>
      </c>
      <c r="E59" s="9">
        <f>AVERAGE(E2:E57)</f>
        <v>6445.7482142857143</v>
      </c>
      <c r="F59" s="9">
        <f>AVERAGE(F2:F57)</f>
        <v>13.869642857142859</v>
      </c>
      <c r="G59" s="9">
        <f>AVERAGE(G2:G57)</f>
        <v>13.875</v>
      </c>
      <c r="H59" s="9">
        <f>AVERAGE(H2:H57)</f>
        <v>2.2035714285714283</v>
      </c>
      <c r="I59" s="9">
        <f>AVERAGE(I2:I57)</f>
        <v>0.86785714285714288</v>
      </c>
      <c r="J59" s="9">
        <f>AVERAGE(J2:J57)</f>
        <v>0.86785714285714288</v>
      </c>
      <c r="K59" s="9">
        <f>AVERAGE(K2:K57)</f>
        <v>0.86785714285714288</v>
      </c>
      <c r="L59" s="9">
        <f>AVERAGE(L2:L57)</f>
        <v>0.87321428571428572</v>
      </c>
      <c r="M59" s="9">
        <f>AVERAGE(M2:M57)</f>
        <v>5.3571428571428572E-3</v>
      </c>
      <c r="N59" s="9">
        <f>AVERAGE(N2:N57)</f>
        <v>5.3571428571428572E-3</v>
      </c>
      <c r="O59" s="9">
        <f>AVERAGE(O2:O57)</f>
        <v>0</v>
      </c>
    </row>
    <row r="60" spans="1:256">
      <c r="A60" t="s">
        <v>755</v>
      </c>
      <c r="B60" s="9">
        <f>IF(B59=0,0,MAX(SUMPRODUCT(B2:B57,B2:B57)/SUM(B2:B57)-B59,0))</f>
        <v>90956.282591508105</v>
      </c>
      <c r="C60" s="9">
        <f>IF(C59=0,0,MAX(SUMPRODUCT(C2:C57,C2:C57)/SUM(C2:C57)-C59,0))</f>
        <v>90940.455834545603</v>
      </c>
      <c r="D60" s="9">
        <f>IF(D59=0,0,MAX(SUMPRODUCT(D2:D57,D2:D57)/SUM(D2:D57)-D59,0))</f>
        <v>90770.237950898241</v>
      </c>
      <c r="E60" s="9">
        <f>IF(E59=0,0,MAX(SUMPRODUCT(E2:E57,E2:E57)/SUM(E2:E57)-E59,0))</f>
        <v>90754.606838837615</v>
      </c>
      <c r="F60" s="9">
        <f>IF(F59=0,0,MAX(SUMPRODUCT(F2:F57,F2:F57)/SUM(F2:F57)-F59,0))</f>
        <v>762.83035714285711</v>
      </c>
      <c r="G60" s="9">
        <f>IF(G59=0,0,MAX(SUMPRODUCT(G2:G57,G2:G57)/SUM(G2:G57)-G59,0))</f>
        <v>762.52523166023161</v>
      </c>
      <c r="H60" s="9">
        <f>IF(H59=0,0,MAX(SUMPRODUCT(H2:H57,H2:H57)/SUM(H2:H57)-H59,0))</f>
        <v>108.77746584857609</v>
      </c>
      <c r="I60" s="9">
        <f>IF(I59=0,0,MAX(SUMPRODUCT(I2:I57,I2:I57)/SUM(I2:I57)-I59,0))</f>
        <v>47.732142857142861</v>
      </c>
      <c r="J60" s="9">
        <f>IF(J59=0,0,MAX(SUMPRODUCT(J2:J57,J2:J57)/SUM(J2:J57)-J59,0))</f>
        <v>47.732142857142861</v>
      </c>
      <c r="K60" s="9">
        <f>IF(K59=0,0,MAX(SUMPRODUCT(K2:K57,K2:K57)/SUM(K2:K57)-K59,0))</f>
        <v>47.732142857142861</v>
      </c>
      <c r="L60" s="9">
        <f>IF(L59=0,0,MAX(SUMPRODUCT(L2:L57,L2:L57)/SUM(L2:L57)-L59,0))</f>
        <v>47.430466695880817</v>
      </c>
      <c r="M60" s="9">
        <f>IF(M59=0,0,MAX(SUMPRODUCT(M2:M57,M2:M57)/SUM(M2:M57)-M59,0))</f>
        <v>0.29464285714285715</v>
      </c>
      <c r="N60" s="9">
        <f>IF(N59=0,0,MAX(SUMPRODUCT(N2:N57,N2:N57)/SUM(N2:N57)-N59,0))</f>
        <v>0.29464285714285715</v>
      </c>
      <c r="O60" s="9">
        <f>IF(O59=0,0,MAX(SUMPRODUCT(O2:O57,O2:O57)/SUM(O2:O57)-O59,0))</f>
        <v>0</v>
      </c>
    </row>
    <row r="61" spans="1:256">
      <c r="A61" t="s">
        <v>756</v>
      </c>
      <c r="B61" s="9">
        <f>MAX(B2:B57)</f>
        <v>120974.1</v>
      </c>
      <c r="C61" s="9">
        <f>MAX(C2:C57)</f>
        <v>120974.6</v>
      </c>
      <c r="D61" s="9">
        <f>MAX(D2:D57)</f>
        <v>120974.1</v>
      </c>
      <c r="E61" s="9">
        <f>MAX(E2:E57)</f>
        <v>120974.6</v>
      </c>
      <c r="F61" s="9">
        <f>MAX(F2:F57)</f>
        <v>776.7</v>
      </c>
      <c r="G61" s="9">
        <f>MAX(G2:G57)</f>
        <v>776.7</v>
      </c>
      <c r="H61" s="9">
        <f>MAX(H2:H57)</f>
        <v>117</v>
      </c>
      <c r="I61" s="9">
        <f>MAX(I2:I57)</f>
        <v>48.6</v>
      </c>
      <c r="J61" s="9">
        <f>MAX(J2:J57)</f>
        <v>48.6</v>
      </c>
      <c r="K61" s="9">
        <f>MAX(K2:K57)</f>
        <v>48.6</v>
      </c>
      <c r="L61" s="9">
        <f>MAX(L2:L57)</f>
        <v>48.6</v>
      </c>
      <c r="M61" s="9">
        <f>MAX(M2:M57)</f>
        <v>0.3</v>
      </c>
      <c r="N61" s="9">
        <f>MAX(N2:N57)</f>
        <v>0.3</v>
      </c>
      <c r="O61" s="9">
        <f>MAX(O2:O57)</f>
        <v>0</v>
      </c>
    </row>
    <row r="62" spans="1:256">
      <c r="A62" t="s">
        <v>757</v>
      </c>
      <c r="B62" s="9">
        <f>MIN(B2:B57)</f>
        <v>0</v>
      </c>
      <c r="C62" s="9">
        <f>MIN(C2:C57)</f>
        <v>0</v>
      </c>
      <c r="D62" s="9">
        <f>MIN(D2:D57)</f>
        <v>0</v>
      </c>
      <c r="E62" s="9">
        <f>MIN(E2:E57)</f>
        <v>0</v>
      </c>
      <c r="F62" s="9">
        <f>MIN(F2:F57)</f>
        <v>0</v>
      </c>
      <c r="G62" s="9">
        <f>MIN(G2:G57)</f>
        <v>0</v>
      </c>
      <c r="H62" s="9">
        <f>MIN(H2:H57)</f>
        <v>0</v>
      </c>
      <c r="I62" s="9">
        <f>MIN(I2:I57)</f>
        <v>0</v>
      </c>
      <c r="J62" s="9">
        <f>MIN(J2:J57)</f>
        <v>0</v>
      </c>
      <c r="K62" s="9">
        <f>MIN(K2:K57)</f>
        <v>0</v>
      </c>
      <c r="L62" s="9">
        <f>MIN(L2:L57)</f>
        <v>0</v>
      </c>
      <c r="M62" s="9">
        <f>MIN(M2:M57)</f>
        <v>0</v>
      </c>
      <c r="N62" s="9">
        <f>MIN(N2:N57)</f>
        <v>0</v>
      </c>
      <c r="O62" s="9">
        <f>MIN(O2:O57)</f>
        <v>0</v>
      </c>
    </row>
    <row r="63" spans="1:256">
      <c r="A63" t="s">
        <v>758</v>
      </c>
      <c r="B63" s="9">
        <f>B59+ B60</f>
        <v>97416.636162936673</v>
      </c>
      <c r="C63" s="9">
        <f>C59+ C60</f>
        <v>97401.823691688463</v>
      </c>
      <c r="D63" s="9">
        <f>D59+ D60</f>
        <v>97214.984379469664</v>
      </c>
      <c r="E63" s="9">
        <f>E59+ E60</f>
        <v>97200.355053123334</v>
      </c>
      <c r="F63" s="9">
        <f>F59+ F60</f>
        <v>776.69999999999993</v>
      </c>
      <c r="G63" s="9">
        <f>G59+ G60</f>
        <v>776.40023166023161</v>
      </c>
      <c r="H63" s="9">
        <f>H59+ H60</f>
        <v>110.98103727714751</v>
      </c>
      <c r="I63" s="9">
        <f>I59+ I60</f>
        <v>48.6</v>
      </c>
      <c r="J63" s="9">
        <f>J59+ J60</f>
        <v>48.6</v>
      </c>
      <c r="K63" s="9">
        <f>K59+ K60</f>
        <v>48.6</v>
      </c>
      <c r="L63" s="9">
        <f>L59+ L60</f>
        <v>48.3036809815951</v>
      </c>
      <c r="M63" s="9">
        <f>M59+ M60</f>
        <v>0.3</v>
      </c>
      <c r="N63" s="9">
        <f>N59+ N60</f>
        <v>0.3</v>
      </c>
      <c r="O63" s="9">
        <f>O59+ O60</f>
        <v>0</v>
      </c>
    </row>
    <row r="64" spans="1:256">
      <c r="B64" s="9"/>
      <c r="C64" s="9"/>
      <c r="D64" s="9"/>
      <c r="E64" s="9"/>
      <c r="F64" s="9"/>
      <c r="G64" s="9"/>
      <c r="H64" s="9"/>
      <c r="I64" s="9"/>
      <c r="J64" s="9"/>
      <c r="K64" s="9"/>
      <c r="L64" s="9"/>
      <c r="M64" s="9"/>
      <c r="N64" s="9"/>
      <c r="O64" s="9"/>
    </row>
  </sheetData>
  <sortState xmlns:xlrd2="http://schemas.microsoft.com/office/spreadsheetml/2017/richdata2" columnSort="1" ref="B1:O63">
    <sortCondition descending="1" ref="B63"/>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워크시트</vt:lpstr>
      </vt:variant>
      <vt:variant>
        <vt:i4>28</vt:i4>
      </vt:variant>
      <vt:variant>
        <vt:lpstr>차트</vt:lpstr>
      </vt:variant>
      <vt:variant>
        <vt:i4>1</vt:i4>
      </vt:variant>
      <vt:variant>
        <vt:lpstr>이름 지정된 범위</vt:lpstr>
      </vt:variant>
      <vt:variant>
        <vt:i4>24</vt:i4>
      </vt:variant>
    </vt:vector>
  </HeadingPairs>
  <TitlesOfParts>
    <vt:vector size="53"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Sheet30</vt:lpstr>
      <vt:lpstr>TOP</vt:lpstr>
      <vt:lpstr>VM</vt:lpstr>
      <vt:lpstr>ZZZZ</vt:lpstr>
      <vt:lpstr>CPU001</vt:lpstr>
      <vt:lpstr>CPU002</vt:lpstr>
      <vt:lpstr>CPU003</vt:lpstr>
      <vt:lpstr>CPU004</vt:lpstr>
      <vt:lpstr>CPU005</vt:lpstr>
      <vt:lpstr>CPU006</vt:lpstr>
      <vt:lpstr>CPU007</vt:lpstr>
      <vt:lpstr>CPU008</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lpstr>x86_21</vt:lpstr>
      <vt:lpstr>x86_22</vt:lpstr>
      <vt:lpstr>x86_23</vt:lpstr>
      <vt:lpstr>x86_24</vt:lpstr>
      <vt:lpstr>x86_25</vt:lpstr>
      <vt:lpstr>x86_26</vt:lpstr>
      <vt:lpstr>x86_27</vt:lpstr>
      <vt:lpstr>x86_28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홍익과학기술</dc:creator>
  <cp:lastModifiedBy>홍익과학기술</cp:lastModifiedBy>
  <dcterms:created xsi:type="dcterms:W3CDTF">2023-03-24T05:04:39Z</dcterms:created>
  <dcterms:modified xsi:type="dcterms:W3CDTF">2023-03-24T05:04:44Z</dcterms:modified>
</cp:coreProperties>
</file>