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anceenglish/Desktop/"/>
    </mc:Choice>
  </mc:AlternateContent>
  <xr:revisionPtr revIDLastSave="0" documentId="13_ncr:1_{9605032C-1119-F94B-85C8-B10072B4CE10}" xr6:coauthVersionLast="47" xr6:coauthVersionMax="47" xr10:uidLastSave="{00000000-0000-0000-0000-000000000000}"/>
  <bookViews>
    <workbookView xWindow="0" yWindow="0" windowWidth="28800" windowHeight="18000" xr2:uid="{19267311-0C89-7E4A-8848-E18A27DE047F}"/>
  </bookViews>
  <sheets>
    <sheet name="summary" sheetId="1" r:id="rId1"/>
  </sheets>
  <externalReferences>
    <externalReference r:id="rId2"/>
  </externalReferences>
  <definedNames>
    <definedName name="HOT_336_DOCArea">[1]HOT_336_DOC!$AA$2:$AA$33</definedName>
    <definedName name="HOT_336_DOCCon">[1]HOT_336_DOC!$V$2:$V$33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1" l="1"/>
  <c r="E13" i="1"/>
  <c r="E10" i="1"/>
  <c r="E8" i="1"/>
  <c r="E5" i="1"/>
  <c r="E2" i="1"/>
  <c r="F16" i="1"/>
  <c r="F2" i="1"/>
  <c r="D16" i="1"/>
  <c r="D13" i="1"/>
  <c r="F13" i="1" s="1"/>
  <c r="D10" i="1"/>
  <c r="F10" i="1" s="1"/>
  <c r="D8" i="1"/>
  <c r="F8" i="1" s="1"/>
  <c r="D5" i="1"/>
  <c r="F5" i="1" s="1"/>
  <c r="D2" i="1"/>
</calcChain>
</file>

<file path=xl/sharedStrings.xml><?xml version="1.0" encoding="utf-8"?>
<sst xmlns="http://schemas.openxmlformats.org/spreadsheetml/2006/main" count="20" uniqueCount="9">
  <si>
    <t>ID</t>
  </si>
  <si>
    <t>stdev</t>
  </si>
  <si>
    <t>µMC</t>
  </si>
  <si>
    <t>PD10 T0 DOC</t>
  </si>
  <si>
    <t>PD10 T1 DOC light</t>
  </si>
  <si>
    <t>PD10 T1 DOC dark</t>
  </si>
  <si>
    <t>PD11 T0 DOC</t>
  </si>
  <si>
    <t>PD11 T1 DOC light</t>
  </si>
  <si>
    <t>PD11 T1 DOC dark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</si>
</sst>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keri/Desktop/working%20macro%20folder%202021.11.01/HOT_336.DOC.2023.05.31.xlsx" TargetMode="External"/><Relationship Id="rId1" Type="http://schemas.openxmlformats.org/officeDocument/2006/relationships/externalLinkPath" Target="/Users/keri/Desktop/working%20macro%20folder%202021.11.01/HOT_336.DOC.2023.05.3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OT_336_DOC"/>
      <sheetName val="summary"/>
      <sheetName val="Original TXT"/>
    </sheetNames>
    <sheetDataSet>
      <sheetData sheetId="0">
        <row r="2">
          <cell r="V2">
            <v>0</v>
          </cell>
        </row>
        <row r="3">
          <cell r="V3">
            <v>0</v>
          </cell>
          <cell r="AA3">
            <v>0.76429999999999998</v>
          </cell>
        </row>
        <row r="4">
          <cell r="V4">
            <v>0</v>
          </cell>
          <cell r="AA4">
            <v>0.76180000000000003</v>
          </cell>
        </row>
        <row r="5">
          <cell r="V5">
            <v>0</v>
          </cell>
          <cell r="AA5">
            <v>0.77390000000000003</v>
          </cell>
        </row>
        <row r="8">
          <cell r="V8">
            <v>24.465751398397472</v>
          </cell>
        </row>
        <row r="9">
          <cell r="V9">
            <v>24.465751398397472</v>
          </cell>
          <cell r="AA9">
            <v>3.448</v>
          </cell>
        </row>
        <row r="10">
          <cell r="V10">
            <v>24.465751398397472</v>
          </cell>
          <cell r="AA10">
            <v>3.4369999999999998</v>
          </cell>
        </row>
        <row r="11">
          <cell r="V11">
            <v>24.465751398397472</v>
          </cell>
          <cell r="AA11">
            <v>3.468</v>
          </cell>
        </row>
        <row r="14">
          <cell r="V14">
            <v>50.311341813231692</v>
          </cell>
          <cell r="AA14">
            <v>6.1890000000000001</v>
          </cell>
        </row>
        <row r="15">
          <cell r="V15">
            <v>50.311341813231692</v>
          </cell>
          <cell r="AA15">
            <v>6.2640000000000002</v>
          </cell>
        </row>
        <row r="16">
          <cell r="V16">
            <v>50.311341813231692</v>
          </cell>
          <cell r="AA16">
            <v>6.0819999999999999</v>
          </cell>
        </row>
        <row r="19">
          <cell r="V19">
            <v>75.353283982103804</v>
          </cell>
          <cell r="AA19">
            <v>9.0850000000000009</v>
          </cell>
        </row>
        <row r="20">
          <cell r="V20">
            <v>75.353283982103804</v>
          </cell>
          <cell r="AA20">
            <v>8.9469999999999992</v>
          </cell>
        </row>
        <row r="21">
          <cell r="V21">
            <v>75.353283982103804</v>
          </cell>
          <cell r="AA21">
            <v>9.0009999999999994</v>
          </cell>
        </row>
        <row r="24">
          <cell r="V24">
            <v>100.31951616709634</v>
          </cell>
          <cell r="AA24">
            <v>11.73</v>
          </cell>
        </row>
        <row r="25">
          <cell r="V25">
            <v>100.31951616709634</v>
          </cell>
          <cell r="AA25">
            <v>11.8</v>
          </cell>
        </row>
        <row r="26">
          <cell r="V26">
            <v>100.31951616709634</v>
          </cell>
          <cell r="AA26">
            <v>11.67</v>
          </cell>
        </row>
        <row r="29">
          <cell r="V29" t="str">
            <v>C06</v>
          </cell>
          <cell r="AA29">
            <v>27.48</v>
          </cell>
        </row>
        <row r="30">
          <cell r="V30" t="str">
            <v>C06</v>
          </cell>
          <cell r="AA30">
            <v>27.64</v>
          </cell>
        </row>
        <row r="31">
          <cell r="V31" t="str">
            <v>C06</v>
          </cell>
          <cell r="AA31">
            <v>27.46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A7453-F66C-3C44-8B69-B18CD98B9F54}">
  <dimension ref="A1:F18"/>
  <sheetViews>
    <sheetView tabSelected="1" workbookViewId="0">
      <selection activeCell="L9" sqref="L9"/>
    </sheetView>
  </sheetViews>
  <sheetFormatPr baseColWidth="10" defaultRowHeight="16" x14ac:dyDescent="0.2"/>
  <cols>
    <col min="1" max="1" width="16" bestFit="1" customWidth="1"/>
  </cols>
  <sheetData>
    <row r="1" spans="1:6" x14ac:dyDescent="0.2">
      <c r="A1" t="s">
        <v>0</v>
      </c>
      <c r="B1" t="s">
        <v>1</v>
      </c>
      <c r="C1" t="s">
        <v>2</v>
      </c>
    </row>
    <row r="2" spans="1:6" x14ac:dyDescent="0.2">
      <c r="A2" t="s">
        <v>3</v>
      </c>
      <c r="B2" s="1">
        <v>1.5250761827650512</v>
      </c>
      <c r="C2" s="1">
        <v>140.38744872846596</v>
      </c>
      <c r="D2" s="1">
        <f>AVERAGE(C2:C4)</f>
        <v>140.83818248108651</v>
      </c>
      <c r="E2" s="1">
        <f>STDEV(C2:C4)</f>
        <v>0.55397108015613561</v>
      </c>
      <c r="F2" s="1">
        <f>D2-D2</f>
        <v>0</v>
      </c>
    </row>
    <row r="3" spans="1:6" x14ac:dyDescent="0.2">
      <c r="A3" t="s">
        <v>3</v>
      </c>
      <c r="B3" s="1">
        <v>2.954803728936958</v>
      </c>
      <c r="C3" s="1">
        <v>141.45663111840307</v>
      </c>
    </row>
    <row r="4" spans="1:6" x14ac:dyDescent="0.2">
      <c r="A4" t="s">
        <v>3</v>
      </c>
      <c r="B4" s="1">
        <v>1.8203717784158862</v>
      </c>
      <c r="C4" s="1">
        <v>140.67046759639049</v>
      </c>
    </row>
    <row r="5" spans="1:6" x14ac:dyDescent="0.2">
      <c r="A5" t="s">
        <v>4</v>
      </c>
      <c r="B5" s="1">
        <v>2.6387002133079505</v>
      </c>
      <c r="C5" s="1">
        <v>124.88430407437792</v>
      </c>
      <c r="D5" s="1">
        <f>AVERAGE(C5:C7)</f>
        <v>127.03315103454561</v>
      </c>
      <c r="E5" s="1">
        <f>STDEV(C5:C7)</f>
        <v>1.9497700664707156</v>
      </c>
      <c r="F5" s="1">
        <f>D5-D2</f>
        <v>-13.805031446540895</v>
      </c>
    </row>
    <row r="6" spans="1:6" x14ac:dyDescent="0.2">
      <c r="A6" t="s">
        <v>4</v>
      </c>
      <c r="B6" s="1">
        <v>1.9249290494091624</v>
      </c>
      <c r="C6" s="1">
        <v>128.68933552091877</v>
      </c>
    </row>
    <row r="7" spans="1:6" x14ac:dyDescent="0.2">
      <c r="A7" t="s">
        <v>4</v>
      </c>
      <c r="B7" s="1">
        <v>1.6267317177833396</v>
      </c>
      <c r="C7" s="1">
        <v>127.52581350834018</v>
      </c>
    </row>
    <row r="8" spans="1:6" x14ac:dyDescent="0.2">
      <c r="A8" t="s">
        <v>5</v>
      </c>
      <c r="B8" s="1">
        <v>1.6484707449158755</v>
      </c>
      <c r="C8" s="1">
        <v>141.70820344544708</v>
      </c>
      <c r="D8" s="1">
        <f>AVERAGE(C8:C9)</f>
        <v>140.87487011211374</v>
      </c>
      <c r="E8" s="1">
        <f>STDEV(C8:C9)</f>
        <v>1.1785113019775926</v>
      </c>
      <c r="F8" s="1">
        <f>D8-D2</f>
        <v>3.6687631027234602E-2</v>
      </c>
    </row>
    <row r="9" spans="1:6" x14ac:dyDescent="0.2">
      <c r="A9" t="s">
        <v>5</v>
      </c>
      <c r="B9" s="1">
        <v>0.77220309168608015</v>
      </c>
      <c r="C9" s="1">
        <v>140.0415367787804</v>
      </c>
    </row>
    <row r="10" spans="1:6" x14ac:dyDescent="0.2">
      <c r="A10" t="s">
        <v>6</v>
      </c>
      <c r="B10" s="1">
        <v>1.7624095936103257</v>
      </c>
      <c r="C10" s="1">
        <v>142.77738583538419</v>
      </c>
      <c r="D10" s="1">
        <f>AVERAGE(C10:C12)</f>
        <v>142.42099170540516</v>
      </c>
      <c r="E10" s="1">
        <f>STDEV(C10:C12)</f>
        <v>0.37910149517872599</v>
      </c>
      <c r="F10" s="1">
        <f>D10-D10</f>
        <v>0</v>
      </c>
    </row>
    <row r="11" spans="1:6" x14ac:dyDescent="0.2">
      <c r="A11" t="s">
        <v>6</v>
      </c>
      <c r="B11" s="1">
        <v>0.62814416212069912</v>
      </c>
      <c r="C11" s="1">
        <v>142.46292042657919</v>
      </c>
    </row>
    <row r="12" spans="1:6" x14ac:dyDescent="0.2">
      <c r="A12" t="s">
        <v>6</v>
      </c>
      <c r="B12" s="1">
        <v>1.3897094210053103</v>
      </c>
      <c r="C12" s="1">
        <v>142.02266885425212</v>
      </c>
    </row>
    <row r="13" spans="1:6" x14ac:dyDescent="0.2">
      <c r="A13" t="s">
        <v>7</v>
      </c>
      <c r="B13" s="1">
        <v>0.87147210443717171</v>
      </c>
      <c r="C13" s="1">
        <v>121.99122231337162</v>
      </c>
      <c r="D13" s="1">
        <f>AVERAGE(C13:C15)</f>
        <v>120.95348646431501</v>
      </c>
      <c r="E13" s="1">
        <f>STDEV(C13:C15)</f>
        <v>1.0879776032708299</v>
      </c>
      <c r="F13" s="1">
        <f>D13-D10</f>
        <v>-21.467505241090151</v>
      </c>
    </row>
    <row r="14" spans="1:6" x14ac:dyDescent="0.2">
      <c r="A14" t="s">
        <v>7</v>
      </c>
      <c r="B14" s="1">
        <v>1.691110649025003</v>
      </c>
      <c r="C14" s="1">
        <v>121.04782608695652</v>
      </c>
    </row>
    <row r="15" spans="1:6" x14ac:dyDescent="0.2">
      <c r="A15" t="s">
        <v>7</v>
      </c>
      <c r="B15" s="1">
        <v>2.2371291084065965</v>
      </c>
      <c r="C15" s="1">
        <v>119.8214109926169</v>
      </c>
    </row>
    <row r="16" spans="1:6" x14ac:dyDescent="0.2">
      <c r="A16" t="s">
        <v>8</v>
      </c>
      <c r="B16" s="1">
        <v>1.125505042023472</v>
      </c>
      <c r="C16" s="1">
        <v>140.827700300793</v>
      </c>
      <c r="D16" s="1">
        <f>AVERAGE(C16:C18)</f>
        <v>142.69352839303619</v>
      </c>
      <c r="E16" s="1">
        <f>STDEV(C16:C18)</f>
        <v>1.6161604924283428</v>
      </c>
      <c r="F16" s="1">
        <f>D16-D10</f>
        <v>0.27253668763103178</v>
      </c>
    </row>
    <row r="17" spans="1:3" x14ac:dyDescent="0.2">
      <c r="A17" t="s">
        <v>8</v>
      </c>
      <c r="B17" s="1">
        <v>1.7454954825632478</v>
      </c>
      <c r="C17" s="1">
        <v>143.59499589827726</v>
      </c>
    </row>
    <row r="18" spans="1:3" x14ac:dyDescent="0.2">
      <c r="A18" t="s">
        <v>8</v>
      </c>
      <c r="B18" s="1">
        <v>2.8650887999730972</v>
      </c>
      <c r="C18" s="1">
        <v>143.65788898003828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Keri O.</dc:creator>
  <cp:lastModifiedBy>Chance English</cp:lastModifiedBy>
  <dcterms:created xsi:type="dcterms:W3CDTF">2023-06-02T00:20:00Z</dcterms:created>
  <dcterms:modified xsi:type="dcterms:W3CDTF">2023-06-02T07:57:02Z</dcterms:modified>
</cp:coreProperties>
</file>