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70.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65.xml" ContentType="application/vnd.openxmlformats-officedocument.spreadsheetml.revisionLog+xml"/>
  <Override PartName="/xl/revisions/revisionLog60.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8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1.xml" ContentType="application/vnd.openxmlformats-officedocument.spreadsheetml.revisionLog+xml"/>
  <Override PartName="/xl/revisions/revisionLog79.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74.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2.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44.xml" ContentType="application/vnd.openxmlformats-officedocument.spreadsheetml.revisionLog+xml"/>
  <Override PartName="/xl/revisions/revisionLog49.xml" ContentType="application/vnd.openxmlformats-officedocument.spreadsheetml.revisionLog+xml"/>
  <Override PartName="/xl/revisions/revisionLog64.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Override PartName="/xl/revisions/revisionLog47.xml" ContentType="application/vnd.openxmlformats-officedocument.spreadsheetml.revisionLog+xml"/>
  <Override PartName="/xl/revisions/revisionLog52.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62.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0.xml" ContentType="application/vnd.openxmlformats-officedocument.spreadsheetml.revisionLog+xml"/>
  <Override PartName="/xl/revisions/revisionLog57.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19.xml" ContentType="application/vnd.openxmlformats-officedocument.spreadsheetml.revisionLog+xml"/>
  <Override PartName="/xl/revisions/revisionLog40.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PAYAPRO\Desktop\PTTGC Human\"/>
    </mc:Choice>
  </mc:AlternateContent>
  <xr:revisionPtr revIDLastSave="0" documentId="13_ncr:81_{47DC538F-DF0C-4D02-ACB7-EEB5A6A30ADE}" xr6:coauthVersionLast="45" xr6:coauthVersionMax="45" xr10:uidLastSave="{00000000-0000-0000-0000-000000000000}"/>
  <bookViews>
    <workbookView xWindow="-108" yWindow="-108" windowWidth="23256" windowHeight="12720"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Sheet1" sheetId="7" state="hidden" r:id="rId6"/>
    <sheet name="labor practice" sheetId="6" state="hidden" r:id="rId7"/>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81029"/>
  <customWorkbookViews>
    <customWorkbookView name="PAYAPRO - Personal View" guid="{3FB98B9E-7465-4F84-B274-E9C040B9DD9D}" mergeInterval="0" personalView="1" maximized="1" xWindow="-9" yWindow="-9" windowWidth="1938" windowHeight="1060"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<sst xmlns="http://schemas.openxmlformats.org/spreadsheetml/2006/main" count="1089" uniqueCount="505">
  <si>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</si>
  <si>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</si>
  <si>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</si>
  <si>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</si>
  <si>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</si>
  <si>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</si>
  <si>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</si>
  <si>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</si>
  <si>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</si>
  <si>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</si>
  <si>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</si>
  <si>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</si>
  <si>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</si>
  <si>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</si>
  <si>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</si>
  <si>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</si>
  <si>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</si>
  <si>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</si>
  <si>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</si>
  <si>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</si>
  <si>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</si>
  <si>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</si>
  <si>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</si>
  <si>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</si>
  <si>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</si>
  <si>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</si>
  <si>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</si>
  <si>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</si>
  <si>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</si>
  <si>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</si>
  <si>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</si>
  <si>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</si>
  <si>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</si>
  <si>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</si>
  <si>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</si>
  <si>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</si>
  <si>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</si>
  <si>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</si>
  <si>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</si>
  <si>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</si>
  <si>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</si>
  <si>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</si>
  <si>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</si>
  <si>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</si>
  <si>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</si>
  <si>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</si>
  <si>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</si>
  <si>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</si>
  <si>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</si>
  <si>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</si>
  <si>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</si>
  <si>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</si>
  <si>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</si>
  <si>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</si>
  <si>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</si>
  <si>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</si>
  <si>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</si>
  <si>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</si>
  <si>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</si>
  <si>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</si>
  <si>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</si>
  <si>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</si>
  <si>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</si>
  <si>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</si>
  <si>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</si>
  <si>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</si>
  <si>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</si>
  <si>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</si>
  <si>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</si>
  <si>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</si>
  <si>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</si>
  <si>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</si>
  <si>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</si>
  <si>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</si>
  <si>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</si>
  <si>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</si>
  <si>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</si>
  <si>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</si>
  <si>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</si>
  <si>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</si>
  <si>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</si>
  <si>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</si>
  <si>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</si>
  <si>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</si>
  <si>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</si>
  <si>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</si>
  <si>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</si>
  <si>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</si>
  <si>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</si>
  <si>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</si>
  <si>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</si>
  <si>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</si>
  <si>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</si>
  <si>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</si>
  <si>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</si>
  <si>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</si>
  <si>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</si>
  <si>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</si>
  <si>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</si>
  <si>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</si>
  <si>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</si>
  <si>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</si>
  <si>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</si>
  <si>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</si>
  <si>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</si>
  <si>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</si>
  <si>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</si>
  <si>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</si>
  <si>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</si>
  <si>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</si>
  <si>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</si>
  <si>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</si>
  <si>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</si>
  <si>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</si>
  <si>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</si>
  <si>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</si>
  <si>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</si>
  <si>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</si>
  <si>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</si>
  <si>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</si>
  <si>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</si>
  <si>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</si>
  <si>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</si>
  <si>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</si>
  <si>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</si>
  <si>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</si>
  <si>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</si>
  <si>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</si>
  <si>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</si>
  <si>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</si>
  <si>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</si>
  <si>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</si>
  <si>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</si>
  <si>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</si>
  <si>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</si>
  <si>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</si>
  <si>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</si>
  <si>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</si>
  <si>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</si>
  <si>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</si>
  <si>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</si>
  <si>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</si>
  <si>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</si>
  <si>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</si>
  <si>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</si>
  <si>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</si>
  <si>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</si>
  <si>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</si>
  <si>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</si>
  <si>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</si>
  <si>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</si>
  <si>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</si>
  <si>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</si>
  <si>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</si>
  <si>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</si>
  <si>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</si>
  <si>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</si>
  <si>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</si>
  <si>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</si>
  <si>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</si>
  <si>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</si>
  <si>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</si>
  <si>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</si>
  <si>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</si>
  <si>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</si>
  <si>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</si>
  <si>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</si>
  <si>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</si>
  <si>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</si>
  <si>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</si>
  <si>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</si>
  <si>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</si>
  <si>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</si>
  <si>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</si>
  <si>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</si>
  <si>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</si>
  <si>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</si>
  <si>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</si>
  <si>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</si>
  <si>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</si>
  <si>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</si>
  <si>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</si>
  <si>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</si>
  <si>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</si>
  <si>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</si>
  <si>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</si>
  <si>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</si>
  <si>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</si>
  <si>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</si>
  <si>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</si>
  <si>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</si>
  <si>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</si>
  <si>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</si>
  <si>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</si>
  <si>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</si>
  <si>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</si>
  <si>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</si>
  <si>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</si>
  <si>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</si>
  <si>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</si>
  <si>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</si>
  <si>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</si>
  <si>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</si>
  <si>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</si>
  <si>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</si>
  <si>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</si>
  <si>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</si>
  <si>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</si>
  <si>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</si>
  <si>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</si>
  <si>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</si>
  <si>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</si>
  <si>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</si>
  <si>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</si>
  <si>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</si>
  <si>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</si>
  <si>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</si>
  <si>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</si>
  <si>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</si>
  <si>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</si>
  <si>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</si>
  <si>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</si>
  <si>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</si>
  <si>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</si>
  <si>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</si>
  <si>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</si>
  <si>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</si>
  <si>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</si>
  <si>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</si>
  <si>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</si>
  <si>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</si>
  <si>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</si>
  <si>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</si>
  <si>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</si>
  <si>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</si>
  <si>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</si>
  <si>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</si>
  <si>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</si>
  <si>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</si>
  <si>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</si>
  <si>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</si>
  <si>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</si>
  <si>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</si>
  <si>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</si>
  <si>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</si>
  <si>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</si>
  <si>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</si>
  <si>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</si>
  <si>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</si>
  <si>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</si>
  <si>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</si>
  <si>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</si>
  <si>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</si>
  <si>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</si>
  <si>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</si>
  <si>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</si>
  <si>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</si>
  <si>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</si>
  <si>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</si>
  <si>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</si>
  <si>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</si>
  <si>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</si>
  <si>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</si>
  <si>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</si>
  <si>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</si>
  <si>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</si>
  <si>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</si>
  <si>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</si>
  <si>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</si>
  <si>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</si>
  <si>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</si>
  <si>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</si>
  <si>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</si>
  <si>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</si>
  <si>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</si>
  <si>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</si>
  <si>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</si>
  <si>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</si>
  <si>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</si>
  <si>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</si>
  <si>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</si>
  <si>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</si>
  <si>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</si>
  <si>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</si>
  <si>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</si>
  <si>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</si>
  <si>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</si>
  <si>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</si>
  <si>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</si>
  <si>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</si>
  <si>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</si>
  <si>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</si>
  <si>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</si>
  <si>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</si>
  <si>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</si>
  <si>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</si>
  <si>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</si>
  <si>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</si>
  <si>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</si>
  <si>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</si>
  <si>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</si>
  <si>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</si>
  <si>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</si>
  <si>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</si>
  <si>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</si>
  <si>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</si>
  <si>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</si>
  <si>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</si>
  <si>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</si>
  <si>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</si>
  <si>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</si>
  <si>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</si>
  <si>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</si>
  <si>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</si>
  <si>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</si>
  <si>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</si>
  <si>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</si>
  <si>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</si>
  <si>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</si>
  <si>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</si>
  <si>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</si>
  <si>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</si>
  <si>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</si>
  <si>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</si>
  <si>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</si>
  <si>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</si>
  <si>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</si>
  <si>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</si>
  <si>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</si>
  <si>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</si>
  <si>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</si>
  <si>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</si>
  <si>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</si>
  <si>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</si>
  <si>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</si>
  <si>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</si>
  <si>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</si>
  <si>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</si>
  <si>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</si>
  <si>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</si>
  <si>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</si>
  <si>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</si>
  <si>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</si>
  <si>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</si>
  <si>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</si>
  <si>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</si>
  <si>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</si>
  <si>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</si>
  <si>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</si>
  <si>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</si>
  <si>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</si>
  <si>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</si>
  <si>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</si>
  <si>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</si>
  <si>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</si>
  <si>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</si>
  <si>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</si>
  <si>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</si>
  <si>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</si>
  <si>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</si>
  <si>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</si>
  <si>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</si>
  <si>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</si>
  <si>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</si>
  <si>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</si>
  <si>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</si>
  <si>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</si>
  <si>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</si>
  <si>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</si>
  <si>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</si>
  <si>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</si>
  <si>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</si>
  <si>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</si>
  <si>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</si>
  <si>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</si>
  <si>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</si>
  <si>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</si>
  <si>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</si>
  <si>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</si>
  <si>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</si>
  <si>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</si>
  <si>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</si>
  <si>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</si>
  <si>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</si>
  <si>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</si>
  <si>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</si>
  <si>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</si>
  <si>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</si>
  <si>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</si>
  <si>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</si>
  <si>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</si>
  <si>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</si>
  <si>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</si>
  <si>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</si>
  <si>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</si>
  <si>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</si>
  <si>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</si>
  <si>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</si>
  <si>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</si>
  <si>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</si>
  <si>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</si>
  <si>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</si>
  <si>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</si>
  <si>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</si>
  <si>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</si>
  <si>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</si>
  <si>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</si>
  <si>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</si>
  <si>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</si>
  <si>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</si>
  <si>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</si>
  <si>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</si>
  <si>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</si>
  <si>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</si>
  <si>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</si>
  <si>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</si>
  <si>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</si>
  <si>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</si>
  <si>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</si>
  <si>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</si>
  <si>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</si>
  <si>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</si>
  <si>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</si>
  <si>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</si>
  <si>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</si>
  <si>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</si>
  <si>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</si>
  <si>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</si>
  <si>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</si>
  <si>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</si>
  <si>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</si>
  <si>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</si>
  <si>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</si>
  <si>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</si>
  <si>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</si>
  <si>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</si>
  <si>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</si>
  <si>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</si>
  <si>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</si>
  <si>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</si>
  <si>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</si>
  <si>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</si>
  <si>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</si>
  <si>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</si>
  <si>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</si>
  <si>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</si>
  <si>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</si>
  <si>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</si>
  <si>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</si>
  <si>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</si>
  <si>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</si>
  <si>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</si>
  <si>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</si>
  <si>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</si>
  <si>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</si>
  <si>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</si>
  <si>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</si>
  <si>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</si>
  <si>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</si>
  <si>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</si>
  <si>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</si>
  <si>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</si>
  <si>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</si>
  <si>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</si>
  <si>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</si>
  <si>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</si>
  <si>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</si>
  <si>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</si>
  <si>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</si>
  <si>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</si>
  <si>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</si>
  <si>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</si>
  <si>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</si>
  <si>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</si>
  <si>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</si>
  <si>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</si>
  <si>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</si>
  <si>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</si>
  <si>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</si>
  <si>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</si>
  <si>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</si>
  <si>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</si>
  <si>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</si>
  <si>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</si>
  <si>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</si>
  <si>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</si>
  <si>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</si>
  <si>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</si>
  <si>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</si>
  <si>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</si>
  <si>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</si>
  <si>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</si>
  <si>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</si>
  <si>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</si>
  <si>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</si>
  <si>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</si>
  <si>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</si>
  <si>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</si>
  <si>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</si>
  <si>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</si>
  <si>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</si>
  <si>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</si>
  <si>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</si>
  <si>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</si>
  <si>
    <t>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</si>
</sst>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1">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
      <patternFill patternType="solid">
        <fgColor theme="0"/>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0">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20" borderId="10" xfId="0" applyFont="1" applyFill="1" applyBorder="1" applyAlignment="1">
      <alignment horizontal="right" vertical="center" wrapText="1"/>
    </xf>
    <xf numFmtId="0" fontId="5" fillId="20" borderId="10" xfId="0" applyFont="1" applyFill="1" applyBorder="1" applyAlignment="1">
      <alignment horizontal="right" vertical="center" wrapText="1"/>
    </xf>
    <xf numFmtId="43" fontId="5" fillId="20" borderId="15" xfId="0" applyNumberFormat="1" applyFont="1" applyFill="1" applyBorder="1" applyAlignment="1">
      <alignment horizontal="right" vertical="center" wrapText="1"/>
    </xf>
    <xf numFmtId="43" fontId="5" fillId="20" borderId="9" xfId="0" applyNumberFormat="1" applyFont="1" applyFill="1" applyBorder="1" applyAlignment="1">
      <alignment horizontal="right" vertical="center" wrapText="1"/>
    </xf>
    <xf numFmtId="43" fontId="7" fillId="20" borderId="10" xfId="2" applyFont="1" applyFill="1" applyBorder="1" applyAlignment="1">
      <alignment horizontal="right" vertical="center" wrapText="1"/>
    </xf>
    <xf numFmtId="3" fontId="7" fillId="15" borderId="15" xfId="0" applyNumberFormat="1" applyFont="1" applyFill="1" applyBorder="1" applyAlignment="1">
      <alignment horizontal="right" vertical="center" wrapText="1"/>
    </xf>
    <xf numFmtId="3" fontId="7" fillId="15" borderId="9" xfId="0" applyNumberFormat="1" applyFont="1" applyFill="1" applyBorder="1" applyAlignment="1">
      <alignment horizontal="right" vertical="center" wrapText="1"/>
    </xf>
    <xf numFmtId="0" fontId="7" fillId="15" borderId="9" xfId="0" applyFont="1" applyFill="1" applyBorder="1" applyAlignment="1">
      <alignment horizontal="right" vertical="center" wrapText="1"/>
    </xf>
    <xf numFmtId="0" fontId="7" fillId="20" borderId="15" xfId="0" applyFont="1" applyFill="1" applyBorder="1" applyAlignment="1">
      <alignment horizontal="right" vertical="center" wrapText="1"/>
    </xf>
    <xf numFmtId="0" fontId="7" fillId="20" borderId="9" xfId="0" applyFont="1" applyFill="1" applyBorder="1" applyAlignment="1">
      <alignment horizontal="right" vertical="center" wrapText="1"/>
    </xf>
    <xf numFmtId="0" fontId="7" fillId="15" borderId="15" xfId="0" applyFont="1" applyFill="1" applyBorder="1" applyAlignment="1">
      <alignment horizontal="right" vertical="center" wrapText="1"/>
    </xf>
    <xf numFmtId="0" fontId="7" fillId="15" borderId="9" xfId="0" applyFont="1" applyFill="1" applyBorder="1" applyAlignment="1">
      <alignment horizontal="righ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7" fillId="20" borderId="15" xfId="0" applyFont="1" applyFill="1" applyBorder="1" applyAlignment="1">
      <alignment horizontal="right" vertical="center" wrapText="1"/>
    </xf>
    <xf numFmtId="0" fontId="7" fillId="20" borderId="9" xfId="0" applyFont="1" applyFill="1" applyBorder="1" applyAlignment="1">
      <alignment horizontal="righ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43" fontId="5" fillId="20" borderId="15" xfId="0" applyNumberFormat="1" applyFont="1" applyFill="1" applyBorder="1" applyAlignment="1">
      <alignment horizontal="right" vertical="center" wrapText="1"/>
    </xf>
    <xf numFmtId="43" fontId="5" fillId="20"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5" fillId="20" borderId="15" xfId="0" applyFont="1" applyFill="1" applyBorder="1" applyAlignment="1">
      <alignment horizontal="right" vertical="center" wrapText="1"/>
    </xf>
    <xf numFmtId="0" fontId="5" fillId="20" borderId="9" xfId="0" applyFont="1" applyFill="1" applyBorder="1" applyAlignment="1">
      <alignment horizontal="right" vertical="center" wrapText="1"/>
    </xf>
    <xf numFmtId="0" fontId="7" fillId="15" borderId="15" xfId="0" applyFont="1" applyFill="1" applyBorder="1" applyAlignment="1">
      <alignment horizontal="right" vertical="center" wrapText="1"/>
    </xf>
    <xf numFmtId="0" fontId="7" fillId="15" borderId="9" xfId="0" applyFont="1" applyFill="1" applyBorder="1" applyAlignment="1">
      <alignment horizontal="right" vertical="center" wrapText="1"/>
    </xf>
    <xf numFmtId="3" fontId="7" fillId="15" borderId="15" xfId="0" applyNumberFormat="1" applyFont="1" applyFill="1" applyBorder="1" applyAlignment="1">
      <alignment horizontal="right" vertical="center" wrapText="1"/>
    </xf>
    <xf numFmtId="3" fontId="7" fillId="15" borderId="9" xfId="0" applyNumberFormat="1" applyFont="1" applyFill="1" applyBorder="1" applyAlignment="1">
      <alignment horizontal="right" vertical="center" wrapText="1"/>
    </xf>
    <xf numFmtId="4" fontId="5" fillId="15" borderId="15" xfId="0" applyNumberFormat="1" applyFont="1" applyFill="1" applyBorder="1" applyAlignment="1">
      <alignment horizontal="right" vertical="center" wrapText="1"/>
    </xf>
    <xf numFmtId="4" fontId="5" fillId="15" borderId="9" xfId="0" applyNumberFormat="1" applyFont="1" applyFill="1" applyBorder="1" applyAlignment="1">
      <alignment horizontal="right" vertical="center" wrapText="1"/>
    </xf>
    <xf numFmtId="0" fontId="5" fillId="15" borderId="15" xfId="0" applyFont="1" applyFill="1" applyBorder="1" applyAlignment="1">
      <alignment horizontal="right" vertical="center" wrapText="1"/>
    </xf>
    <xf numFmtId="0" fontId="5" fillId="15" borderId="9" xfId="0" applyFont="1" applyFill="1" applyBorder="1" applyAlignment="1">
      <alignment horizontal="right" vertical="center" wrapText="1"/>
    </xf>
    <xf numFmtId="3" fontId="5" fillId="15" borderId="15" xfId="0" applyNumberFormat="1" applyFont="1" applyFill="1" applyBorder="1" applyAlignment="1">
      <alignment horizontal="right" vertical="center" wrapText="1"/>
    </xf>
    <xf numFmtId="3" fontId="5" fillId="15" borderId="9" xfId="0" applyNumberFormat="1"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FF99FF"/>
      <color rgb="FFF8ECA2"/>
      <color rgb="FF0000FF"/>
      <color rgb="FFFF3300"/>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19"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70.xml"/><Relationship Id="rId63" Type="http://schemas.openxmlformats.org/officeDocument/2006/relationships/revisionLog" Target="revisionLog16.xml"/><Relationship Id="rId68" Type="http://schemas.openxmlformats.org/officeDocument/2006/relationships/revisionLog" Target="revisionLog21.xml"/><Relationship Id="rId84" Type="http://schemas.openxmlformats.org/officeDocument/2006/relationships/revisionLog" Target="revisionLog37.xml"/><Relationship Id="rId89" Type="http://schemas.openxmlformats.org/officeDocument/2006/relationships/revisionLog" Target="revisionLog42.xml"/><Relationship Id="rId112" Type="http://schemas.openxmlformats.org/officeDocument/2006/relationships/revisionLog" Target="revisionLog65.xml"/><Relationship Id="rId107" Type="http://schemas.openxmlformats.org/officeDocument/2006/relationships/revisionLog" Target="revisionLog60.xml"/><Relationship Id="rId53" Type="http://schemas.openxmlformats.org/officeDocument/2006/relationships/revisionLog" Target="revisionLog6.xml"/><Relationship Id="rId58" Type="http://schemas.openxmlformats.org/officeDocument/2006/relationships/revisionLog" Target="revisionLog11.xml"/><Relationship Id="rId74" Type="http://schemas.openxmlformats.org/officeDocument/2006/relationships/revisionLog" Target="revisionLog27.xml"/><Relationship Id="rId79" Type="http://schemas.openxmlformats.org/officeDocument/2006/relationships/revisionLog" Target="revisionLog32.xml"/><Relationship Id="rId102" Type="http://schemas.openxmlformats.org/officeDocument/2006/relationships/revisionLog" Target="revisionLog55.xml"/><Relationship Id="rId123" Type="http://schemas.openxmlformats.org/officeDocument/2006/relationships/revisionLog" Target="revisionLog76.xml"/><Relationship Id="rId128" Type="http://schemas.openxmlformats.org/officeDocument/2006/relationships/revisionLog" Target="revisionLog81.xml"/><Relationship Id="rId61" Type="http://schemas.openxmlformats.org/officeDocument/2006/relationships/revisionLog" Target="revisionLog14.xml"/><Relationship Id="rId82" Type="http://schemas.openxmlformats.org/officeDocument/2006/relationships/revisionLog" Target="revisionLog35.xml"/><Relationship Id="rId90" Type="http://schemas.openxmlformats.org/officeDocument/2006/relationships/revisionLog" Target="revisionLog43.xml"/><Relationship Id="rId95" Type="http://schemas.openxmlformats.org/officeDocument/2006/relationships/revisionLog" Target="revisionLog48.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100" Type="http://schemas.openxmlformats.org/officeDocument/2006/relationships/revisionLog" Target="revisionLog53.xml"/><Relationship Id="rId105" Type="http://schemas.openxmlformats.org/officeDocument/2006/relationships/revisionLog" Target="revisionLog58.xml"/><Relationship Id="rId113" Type="http://schemas.openxmlformats.org/officeDocument/2006/relationships/revisionLog" Target="revisionLog66.xml"/><Relationship Id="rId118" Type="http://schemas.openxmlformats.org/officeDocument/2006/relationships/revisionLog" Target="revisionLog71.xml"/><Relationship Id="rId126" Type="http://schemas.openxmlformats.org/officeDocument/2006/relationships/revisionLog" Target="revisionLog79.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85" Type="http://schemas.openxmlformats.org/officeDocument/2006/relationships/revisionLog" Target="revisionLog38.xml"/><Relationship Id="rId93" Type="http://schemas.openxmlformats.org/officeDocument/2006/relationships/revisionLog" Target="revisionLog46.xml"/><Relationship Id="rId98" Type="http://schemas.openxmlformats.org/officeDocument/2006/relationships/revisionLog" Target="revisionLog51.xml"/><Relationship Id="rId121" Type="http://schemas.openxmlformats.org/officeDocument/2006/relationships/revisionLog" Target="revisionLog74.xml"/><Relationship Id="rId59" Type="http://schemas.openxmlformats.org/officeDocument/2006/relationships/revisionLog" Target="revisionLog12.xml"/><Relationship Id="rId67" Type="http://schemas.openxmlformats.org/officeDocument/2006/relationships/revisionLog" Target="revisionLog20.xml"/><Relationship Id="rId103" Type="http://schemas.openxmlformats.org/officeDocument/2006/relationships/revisionLog" Target="revisionLog56.xml"/><Relationship Id="rId108" Type="http://schemas.openxmlformats.org/officeDocument/2006/relationships/revisionLog" Target="revisionLog61.xml"/><Relationship Id="rId116" Type="http://schemas.openxmlformats.org/officeDocument/2006/relationships/revisionLog" Target="revisionLog69.xml"/><Relationship Id="rId124" Type="http://schemas.openxmlformats.org/officeDocument/2006/relationships/revisionLog" Target="revisionLog77.xml"/><Relationship Id="rId129" Type="http://schemas.openxmlformats.org/officeDocument/2006/relationships/revisionLog" Target="revisionLog82.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88" Type="http://schemas.openxmlformats.org/officeDocument/2006/relationships/revisionLog" Target="revisionLog41.xml"/><Relationship Id="rId91" Type="http://schemas.openxmlformats.org/officeDocument/2006/relationships/revisionLog" Target="revisionLog44.xml"/><Relationship Id="rId96" Type="http://schemas.openxmlformats.org/officeDocument/2006/relationships/revisionLog" Target="revisionLog49.xml"/><Relationship Id="rId111" Type="http://schemas.openxmlformats.org/officeDocument/2006/relationships/revisionLog" Target="revisionLog64.xml"/><Relationship Id="rId49" Type="http://schemas.openxmlformats.org/officeDocument/2006/relationships/revisionLog" Target="revisionLog1.xml"/><Relationship Id="rId57" Type="http://schemas.openxmlformats.org/officeDocument/2006/relationships/revisionLog" Target="revisionLog10.xml"/><Relationship Id="rId106" Type="http://schemas.openxmlformats.org/officeDocument/2006/relationships/revisionLog" Target="revisionLog59.xml"/><Relationship Id="rId114" Type="http://schemas.openxmlformats.org/officeDocument/2006/relationships/revisionLog" Target="revisionLog67.xml"/><Relationship Id="rId119" Type="http://schemas.openxmlformats.org/officeDocument/2006/relationships/revisionLog" Target="revisionLog72.xml"/><Relationship Id="rId127" Type="http://schemas.openxmlformats.org/officeDocument/2006/relationships/revisionLog" Target="revisionLog80.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86" Type="http://schemas.openxmlformats.org/officeDocument/2006/relationships/revisionLog" Target="revisionLog39.xml"/><Relationship Id="rId94" Type="http://schemas.openxmlformats.org/officeDocument/2006/relationships/revisionLog" Target="revisionLog47.xml"/><Relationship Id="rId99" Type="http://schemas.openxmlformats.org/officeDocument/2006/relationships/revisionLog" Target="revisionLog52.xml"/><Relationship Id="rId101" Type="http://schemas.openxmlformats.org/officeDocument/2006/relationships/revisionLog" Target="revisionLog54.xml"/><Relationship Id="rId122" Type="http://schemas.openxmlformats.org/officeDocument/2006/relationships/revisionLog" Target="revisionLog75.xml"/><Relationship Id="rId130" Type="http://schemas.openxmlformats.org/officeDocument/2006/relationships/revisionLog" Target="revisionLog83.xml"/><Relationship Id="rId109" Type="http://schemas.openxmlformats.org/officeDocument/2006/relationships/revisionLog" Target="revisionLog62.xml"/><Relationship Id="rId50" Type="http://schemas.openxmlformats.org/officeDocument/2006/relationships/revisionLog" Target="revisionLog2.xml"/><Relationship Id="rId55" Type="http://schemas.openxmlformats.org/officeDocument/2006/relationships/revisionLog" Target="revisionLog8.xml"/><Relationship Id="rId76" Type="http://schemas.openxmlformats.org/officeDocument/2006/relationships/revisionLog" Target="revisionLog29.xml"/><Relationship Id="rId97" Type="http://schemas.openxmlformats.org/officeDocument/2006/relationships/revisionLog" Target="revisionLog50.xml"/><Relationship Id="rId104" Type="http://schemas.openxmlformats.org/officeDocument/2006/relationships/revisionLog" Target="revisionLog57.xml"/><Relationship Id="rId120" Type="http://schemas.openxmlformats.org/officeDocument/2006/relationships/revisionLog" Target="revisionLog73.xml"/><Relationship Id="rId125" Type="http://schemas.openxmlformats.org/officeDocument/2006/relationships/revisionLog" Target="revisionLog78.xml"/><Relationship Id="rId71" Type="http://schemas.openxmlformats.org/officeDocument/2006/relationships/revisionLog" Target="revisionLog24.xml"/><Relationship Id="rId92" Type="http://schemas.openxmlformats.org/officeDocument/2006/relationships/revisionLog" Target="revisionLog45.xml"/><Relationship Id="rId66" Type="http://schemas.openxmlformats.org/officeDocument/2006/relationships/revisionLog" Target="revisionLog19.xml"/><Relationship Id="rId87" Type="http://schemas.openxmlformats.org/officeDocument/2006/relationships/revisionLog" Target="revisionLog40.xml"/><Relationship Id="rId110" Type="http://schemas.openxmlformats.org/officeDocument/2006/relationships/revisionLog" Target="revisionLog63.xml"/><Relationship Id="rId115" Type="http://schemas.openxmlformats.org/officeDocument/2006/relationships/revisionLog" Target="revisionLog6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598F8F6-425B-413D-95CF-BC1446BDF187}" diskRevisions="1" revisionId="2426" version="8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43D0FE04-0C7D-4172-A71E-3ED8B703C965}" dateTime="2020-01-21T10:50:40" maxSheetId="7" userName="PAYAPRO" r:id="rId81">
    <sheetIdMap count="6">
      <sheetId val="1"/>
      <sheetId val="2"/>
      <sheetId val="4"/>
      <sheetId val="5"/>
      <sheetId val="3"/>
      <sheetId val="6"/>
    </sheetIdMap>
  </header>
  <header guid="{9AAC05FD-1146-4544-96D6-6B3178165780}" dateTime="2020-01-21T10:50:51" maxSheetId="7" userName="PAYAPRO" r:id="rId82">
    <sheetIdMap count="6">
      <sheetId val="1"/>
      <sheetId val="2"/>
      <sheetId val="4"/>
      <sheetId val="5"/>
      <sheetId val="3"/>
      <sheetId val="6"/>
    </sheetIdMap>
  </header>
  <header guid="{44447893-6807-4389-A95A-6320BD36A79C}" dateTime="2020-01-21T10:51:24" maxSheetId="7" userName="PAYAPRO" r:id="rId83">
    <sheetIdMap count="6">
      <sheetId val="1"/>
      <sheetId val="2"/>
      <sheetId val="4"/>
      <sheetId val="5"/>
      <sheetId val="3"/>
      <sheetId val="6"/>
    </sheetIdMap>
  </header>
  <header guid="{79245E9A-7743-45B9-9398-30E25CBE0127}" dateTime="2020-01-21T10:51:43" maxSheetId="7" userName="PAYAPRO" r:id="rId84">
    <sheetIdMap count="6">
      <sheetId val="1"/>
      <sheetId val="2"/>
      <sheetId val="4"/>
      <sheetId val="5"/>
      <sheetId val="3"/>
      <sheetId val="6"/>
    </sheetIdMap>
  </header>
  <header guid="{C8292B17-5DAD-4A70-A7E0-51CA9DE2DBE4}" dateTime="2020-01-21T10:53:19" maxSheetId="7" userName="PAYAPRO" r:id="rId85">
    <sheetIdMap count="6">
      <sheetId val="1"/>
      <sheetId val="2"/>
      <sheetId val="4"/>
      <sheetId val="5"/>
      <sheetId val="3"/>
      <sheetId val="6"/>
    </sheetIdMap>
  </header>
  <header guid="{FBE504F9-B341-4B04-B515-234523535710}" dateTime="2020-01-21T10:53:32" maxSheetId="7" userName="PAYAPRO" r:id="rId86">
    <sheetIdMap count="6">
      <sheetId val="1"/>
      <sheetId val="2"/>
      <sheetId val="4"/>
      <sheetId val="5"/>
      <sheetId val="3"/>
      <sheetId val="6"/>
    </sheetIdMap>
  </header>
  <header guid="{EC1EF07A-FE7D-485C-85D8-1E81DC42BE01}" dateTime="2020-01-21T11:11:56" maxSheetId="7" userName="PAYAPRO" r:id="rId87" minRId="1645" maxRId="1660">
    <sheetIdMap count="6">
      <sheetId val="1"/>
      <sheetId val="2"/>
      <sheetId val="4"/>
      <sheetId val="5"/>
      <sheetId val="3"/>
      <sheetId val="6"/>
    </sheetIdMap>
  </header>
  <header guid="{AA2E9CF2-8D27-4806-B379-BC14E6C09F8C}" dateTime="2020-01-21T11:33:29" maxSheetId="7" userName="PAYAPRO" r:id="rId88" minRId="1661" maxRId="1751">
    <sheetIdMap count="6">
      <sheetId val="1"/>
      <sheetId val="2"/>
      <sheetId val="4"/>
      <sheetId val="5"/>
      <sheetId val="3"/>
      <sheetId val="6"/>
    </sheetIdMap>
  </header>
  <header guid="{A71A3716-38F5-420B-8E06-4D32F451682E}" dateTime="2020-01-21T11:40:17" maxSheetId="7" userName="PAYAPRO" r:id="rId89" minRId="1752" maxRId="1846">
    <sheetIdMap count="6">
      <sheetId val="1"/>
      <sheetId val="2"/>
      <sheetId val="4"/>
      <sheetId val="5"/>
      <sheetId val="3"/>
      <sheetId val="6"/>
    </sheetIdMap>
  </header>
  <header guid="{5FBF29B6-B57D-40A8-AA2D-BB83560FA3DF}" dateTime="2020-01-21T13:39:46" maxSheetId="7" userName="PAYAPRO" r:id="rId90">
    <sheetIdMap count="6">
      <sheetId val="1"/>
      <sheetId val="2"/>
      <sheetId val="4"/>
      <sheetId val="5"/>
      <sheetId val="3"/>
      <sheetId val="6"/>
    </sheetIdMap>
  </header>
  <header guid="{EDECBE8C-1C23-4E6A-AECE-19FE6312E5C7}" dateTime="2020-01-21T13:39:57" maxSheetId="7" userName="PAYAPRO" r:id="rId91" minRId="1847" maxRId="1882">
    <sheetIdMap count="6">
      <sheetId val="1"/>
      <sheetId val="2"/>
      <sheetId val="4"/>
      <sheetId val="5"/>
      <sheetId val="3"/>
      <sheetId val="6"/>
    </sheetIdMap>
  </header>
  <header guid="{E6C656F6-D138-4CCF-855B-843E54FF5979}" dateTime="2020-01-21T15:43:52" maxSheetId="7" userName="PAYAPRO" r:id="rId92" minRId="1883" maxRId="1886">
    <sheetIdMap count="6">
      <sheetId val="1"/>
      <sheetId val="2"/>
      <sheetId val="4"/>
      <sheetId val="5"/>
      <sheetId val="3"/>
      <sheetId val="6"/>
    </sheetIdMap>
  </header>
  <header guid="{FF91729F-2A7B-4F42-B7BA-D9CEFDFAFA9D}" dateTime="2020-01-21T16:18:36" maxSheetId="7" userName="PAYAPRO" r:id="rId93" minRId="1887" maxRId="2045">
    <sheetIdMap count="6">
      <sheetId val="1"/>
      <sheetId val="2"/>
      <sheetId val="4"/>
      <sheetId val="5"/>
      <sheetId val="3"/>
      <sheetId val="6"/>
    </sheetIdMap>
  </header>
  <header guid="{6872A4CE-2045-4174-BE87-D7274343ADE4}" dateTime="2020-01-21T16:23:08" maxSheetId="7" userName="PAYAPRO" r:id="rId94" minRId="2046" maxRId="2122">
    <sheetIdMap count="6">
      <sheetId val="1"/>
      <sheetId val="2"/>
      <sheetId val="4"/>
      <sheetId val="5"/>
      <sheetId val="3"/>
      <sheetId val="6"/>
    </sheetIdMap>
  </header>
  <header guid="{BE0CEA55-3504-4AD9-85D8-F2AC486095A9}" dateTime="2020-01-21T16:23:25" maxSheetId="7" userName="PAYAPRO" r:id="rId95">
    <sheetIdMap count="6">
      <sheetId val="1"/>
      <sheetId val="2"/>
      <sheetId val="4"/>
      <sheetId val="5"/>
      <sheetId val="3"/>
      <sheetId val="6"/>
    </sheetIdMap>
  </header>
  <header guid="{FB623CF3-A246-4459-A708-DAC2D5452081}" dateTime="2020-01-21T16:23:52" maxSheetId="7" userName="PAYAPRO" r:id="rId96">
    <sheetIdMap count="6">
      <sheetId val="1"/>
      <sheetId val="2"/>
      <sheetId val="4"/>
      <sheetId val="5"/>
      <sheetId val="3"/>
      <sheetId val="6"/>
    </sheetIdMap>
  </header>
  <header guid="{D58AAF03-A618-438D-9816-8EF786342D9C}" dateTime="2020-01-21T16:24:36" maxSheetId="7" userName="PAYAPRO" r:id="rId97">
    <sheetIdMap count="6">
      <sheetId val="1"/>
      <sheetId val="2"/>
      <sheetId val="4"/>
      <sheetId val="5"/>
      <sheetId val="3"/>
      <sheetId val="6"/>
    </sheetIdMap>
  </header>
  <header guid="{A459FD94-A50F-463C-8C24-4CC463DCC404}" dateTime="2020-01-21T16:24:46" maxSheetId="7" userName="PAYAPRO" r:id="rId98">
    <sheetIdMap count="6">
      <sheetId val="1"/>
      <sheetId val="2"/>
      <sheetId val="4"/>
      <sheetId val="5"/>
      <sheetId val="3"/>
      <sheetId val="6"/>
    </sheetIdMap>
  </header>
  <header guid="{E32B2A94-DCF8-41D1-8C26-4C6B6A159580}" dateTime="2020-01-21T16:25:10" maxSheetId="7" userName="PAYAPRO" r:id="rId99">
    <sheetIdMap count="6">
      <sheetId val="1"/>
      <sheetId val="2"/>
      <sheetId val="4"/>
      <sheetId val="5"/>
      <sheetId val="3"/>
      <sheetId val="6"/>
    </sheetIdMap>
  </header>
  <header guid="{90C79AE0-18AE-4772-8F7E-4F973FE22346}" dateTime="2020-01-21T16:25:18" maxSheetId="7" userName="PAYAPRO" r:id="rId100">
    <sheetIdMap count="6">
      <sheetId val="1"/>
      <sheetId val="2"/>
      <sheetId val="4"/>
      <sheetId val="5"/>
      <sheetId val="3"/>
      <sheetId val="6"/>
    </sheetIdMap>
  </header>
  <header guid="{96D4FCDF-9B76-45FD-8C59-6B4297025613}" dateTime="2020-01-21T16:25:24" maxSheetId="7" userName="PAYAPRO" r:id="rId101">
    <sheetIdMap count="6">
      <sheetId val="1"/>
      <sheetId val="2"/>
      <sheetId val="4"/>
      <sheetId val="5"/>
      <sheetId val="3"/>
      <sheetId val="6"/>
    </sheetIdMap>
  </header>
  <header guid="{09AE5D04-4691-481D-A7AD-C98EF918DA65}" dateTime="2020-01-21T16:25:37" maxSheetId="7" userName="PAYAPRO" r:id="rId102">
    <sheetIdMap count="6">
      <sheetId val="1"/>
      <sheetId val="2"/>
      <sheetId val="4"/>
      <sheetId val="5"/>
      <sheetId val="3"/>
      <sheetId val="6"/>
    </sheetIdMap>
  </header>
  <header guid="{7115E6F2-B4F5-405A-B52F-9BBE60B147AB}" dateTime="2020-01-21T16:25:49" maxSheetId="7" userName="PAYAPRO" r:id="rId103">
    <sheetIdMap count="6">
      <sheetId val="1"/>
      <sheetId val="2"/>
      <sheetId val="4"/>
      <sheetId val="5"/>
      <sheetId val="3"/>
      <sheetId val="6"/>
    </sheetIdMap>
  </header>
  <header guid="{A93BAB79-56B7-4576-AD77-0B8BDA119DFD}" dateTime="2020-01-21T16:26:10" maxSheetId="7" userName="PAYAPRO" r:id="rId104">
    <sheetIdMap count="6">
      <sheetId val="1"/>
      <sheetId val="2"/>
      <sheetId val="4"/>
      <sheetId val="5"/>
      <sheetId val="3"/>
      <sheetId val="6"/>
    </sheetIdMap>
  </header>
  <header guid="{771918D9-5E6E-4980-9B99-A2CCCF21F7B2}" dateTime="2020-01-21T16:26:23" maxSheetId="7" userName="PAYAPRO" r:id="rId105">
    <sheetIdMap count="6">
      <sheetId val="1"/>
      <sheetId val="2"/>
      <sheetId val="4"/>
      <sheetId val="5"/>
      <sheetId val="3"/>
      <sheetId val="6"/>
    </sheetIdMap>
  </header>
  <header guid="{9901D0BC-F65A-426D-A8EB-143D88CAAC3E}" dateTime="2020-01-21T16:26:40" maxSheetId="7" userName="PAYAPRO" r:id="rId106">
    <sheetIdMap count="6">
      <sheetId val="1"/>
      <sheetId val="2"/>
      <sheetId val="4"/>
      <sheetId val="5"/>
      <sheetId val="3"/>
      <sheetId val="6"/>
    </sheetIdMap>
  </header>
  <header guid="{C20F6EEB-CABC-4066-8970-EB8C699165A8}" dateTime="2020-01-21T16:26:46" maxSheetId="7" userName="PAYAPRO" r:id="rId107">
    <sheetIdMap count="6">
      <sheetId val="1"/>
      <sheetId val="2"/>
      <sheetId val="4"/>
      <sheetId val="5"/>
      <sheetId val="3"/>
      <sheetId val="6"/>
    </sheetIdMap>
  </header>
  <header guid="{65FFC507-151B-49E0-8B73-1FE8E22966F6}" dateTime="2020-01-21T16:26:55" maxSheetId="7" userName="PAYAPRO" r:id="rId108">
    <sheetIdMap count="6">
      <sheetId val="1"/>
      <sheetId val="2"/>
      <sheetId val="4"/>
      <sheetId val="5"/>
      <sheetId val="3"/>
      <sheetId val="6"/>
    </sheetIdMap>
  </header>
  <header guid="{B696C0AA-6275-4100-8570-ADD17E02A308}" dateTime="2020-01-21T16:38:38" maxSheetId="7" userName="PAYAPRO" r:id="rId109" minRId="2123" maxRId="2144">
    <sheetIdMap count="6">
      <sheetId val="1"/>
      <sheetId val="2"/>
      <sheetId val="4"/>
      <sheetId val="5"/>
      <sheetId val="3"/>
      <sheetId val="6"/>
    </sheetIdMap>
  </header>
  <header guid="{0FB88C90-EA7B-4647-AC9D-E433F2D92F2C}" dateTime="2020-01-22T09:36:09" maxSheetId="7" userName="PAYAPRO" r:id="rId110" minRId="2145" maxRId="2267">
    <sheetIdMap count="6">
      <sheetId val="1"/>
      <sheetId val="2"/>
      <sheetId val="4"/>
      <sheetId val="5"/>
      <sheetId val="3"/>
      <sheetId val="6"/>
    </sheetIdMap>
  </header>
  <header guid="{6359B502-1007-4FA4-AC88-1ECEF0F1DE64}" dateTime="2020-01-22T09:40:41" maxSheetId="7" userName="PAYAPRO" r:id="rId111" minRId="2268" maxRId="2271">
    <sheetIdMap count="6">
      <sheetId val="1"/>
      <sheetId val="2"/>
      <sheetId val="4"/>
      <sheetId val="5"/>
      <sheetId val="3"/>
      <sheetId val="6"/>
    </sheetIdMap>
  </header>
  <header guid="{A26F270F-2046-46C5-99E6-76A584A98417}" dateTime="2020-01-22T09:42:03" maxSheetId="7" userName="PAYAPRO" r:id="rId112" minRId="2272" maxRId="2274">
    <sheetIdMap count="6">
      <sheetId val="1"/>
      <sheetId val="2"/>
      <sheetId val="4"/>
      <sheetId val="5"/>
      <sheetId val="3"/>
      <sheetId val="6"/>
    </sheetIdMap>
  </header>
  <header guid="{687C9EC1-C984-4CFB-A42C-D8D3A04FF549}" dateTime="2020-01-22T09:43:30" maxSheetId="7" userName="PAYAPRO" r:id="rId113" minRId="2275">
    <sheetIdMap count="6">
      <sheetId val="1"/>
      <sheetId val="2"/>
      <sheetId val="4"/>
      <sheetId val="5"/>
      <sheetId val="3"/>
      <sheetId val="6"/>
    </sheetIdMap>
  </header>
  <header guid="{C3F02DF5-E8C1-4903-9CE7-61A299918C08}" dateTime="2020-01-22T09:43:50" maxSheetId="7" userName="PAYAPRO" r:id="rId114" minRId="2276">
    <sheetIdMap count="6">
      <sheetId val="1"/>
      <sheetId val="2"/>
      <sheetId val="4"/>
      <sheetId val="5"/>
      <sheetId val="3"/>
      <sheetId val="6"/>
    </sheetIdMap>
  </header>
  <header guid="{1751D527-7114-4A53-94AB-40A5F15D51BF}" dateTime="2020-01-22T09:43:58" maxSheetId="7" userName="PAYAPRO" r:id="rId115" minRId="2277" maxRId="2280">
    <sheetIdMap count="6">
      <sheetId val="1"/>
      <sheetId val="2"/>
      <sheetId val="4"/>
      <sheetId val="5"/>
      <sheetId val="3"/>
      <sheetId val="6"/>
    </sheetIdMap>
  </header>
  <header guid="{5056E259-B94F-46B3-97B0-C6663C23C66B}" dateTime="2020-01-22T09:44:49" maxSheetId="7" userName="PAYAPRO" r:id="rId116" minRId="2281" maxRId="2309">
    <sheetIdMap count="6">
      <sheetId val="1"/>
      <sheetId val="2"/>
      <sheetId val="4"/>
      <sheetId val="5"/>
      <sheetId val="3"/>
      <sheetId val="6"/>
    </sheetIdMap>
  </header>
  <header guid="{91568C17-6349-4876-B32F-992352A0240C}" dateTime="2020-01-22T09:45:31" maxSheetId="7" userName="PAYAPRO" r:id="rId117" minRId="2310" maxRId="2327">
    <sheetIdMap count="6">
      <sheetId val="1"/>
      <sheetId val="2"/>
      <sheetId val="4"/>
      <sheetId val="5"/>
      <sheetId val="3"/>
      <sheetId val="6"/>
    </sheetIdMap>
  </header>
  <header guid="{23F73490-7B9F-4574-9AA8-E3060E2C8727}" dateTime="2020-01-22T09:46:03" maxSheetId="7" userName="PAYAPRO" r:id="rId118" minRId="2328" maxRId="2345">
    <sheetIdMap count="6">
      <sheetId val="1"/>
      <sheetId val="2"/>
      <sheetId val="4"/>
      <sheetId val="5"/>
      <sheetId val="3"/>
      <sheetId val="6"/>
    </sheetIdMap>
  </header>
  <header guid="{6C9DDB41-7560-4762-9167-D24A189C2A47}" dateTime="2020-01-22T09:46:26" maxSheetId="7" userName="PAYAPRO" r:id="rId119" minRId="2346" maxRId="2351">
    <sheetIdMap count="6">
      <sheetId val="1"/>
      <sheetId val="2"/>
      <sheetId val="4"/>
      <sheetId val="5"/>
      <sheetId val="3"/>
      <sheetId val="6"/>
    </sheetIdMap>
  </header>
  <header guid="{9C7460A1-C632-40A5-99FF-14A042B09F8C}" dateTime="2020-01-22T10:46:56" maxSheetId="7" userName="PAYAPRO" r:id="rId120" minRId="2352" maxRId="2375">
    <sheetIdMap count="6">
      <sheetId val="1"/>
      <sheetId val="2"/>
      <sheetId val="4"/>
      <sheetId val="5"/>
      <sheetId val="3"/>
      <sheetId val="6"/>
    </sheetIdMap>
  </header>
  <header guid="{4579BE98-3FB4-4873-8086-706C8ED4874A}" dateTime="2020-01-22T10:47:13" maxSheetId="7" userName="PAYAPRO" r:id="rId121" minRId="2376" maxRId="2386">
    <sheetIdMap count="6">
      <sheetId val="1"/>
      <sheetId val="2"/>
      <sheetId val="4"/>
      <sheetId val="5"/>
      <sheetId val="3"/>
      <sheetId val="6"/>
    </sheetIdMap>
  </header>
  <header guid="{3BB1C79F-7563-417D-9E90-317A1DAA8436}" dateTime="2020-01-22T10:48:03" maxSheetId="7" userName="PAYAPRO" r:id="rId122" minRId="2387" maxRId="2392">
    <sheetIdMap count="6">
      <sheetId val="1"/>
      <sheetId val="2"/>
      <sheetId val="4"/>
      <sheetId val="5"/>
      <sheetId val="3"/>
      <sheetId val="6"/>
    </sheetIdMap>
  </header>
  <header guid="{CB5FBB33-C820-4AF9-8129-A5B4FA8B71E8}" dateTime="2020-01-22T10:48:25" maxSheetId="7" userName="PAYAPRO" r:id="rId123" minRId="2393">
    <sheetIdMap count="6">
      <sheetId val="1"/>
      <sheetId val="2"/>
      <sheetId val="4"/>
      <sheetId val="5"/>
      <sheetId val="3"/>
      <sheetId val="6"/>
    </sheetIdMap>
  </header>
  <header guid="{3FA6BDFC-8404-422E-8D06-4B50212533AA}" dateTime="2020-01-22T10:48:30" maxSheetId="7" userName="PAYAPRO" r:id="rId124" minRId="2394">
    <sheetIdMap count="6">
      <sheetId val="1"/>
      <sheetId val="2"/>
      <sheetId val="4"/>
      <sheetId val="5"/>
      <sheetId val="3"/>
      <sheetId val="6"/>
    </sheetIdMap>
  </header>
  <header guid="{BD9CF4A4-4474-4E0E-A33F-027BE5379E43}" dateTime="2020-01-22T10:48:34" maxSheetId="7" userName="PAYAPRO" r:id="rId125" minRId="2395" maxRId="2397">
    <sheetIdMap count="6">
      <sheetId val="1"/>
      <sheetId val="2"/>
      <sheetId val="4"/>
      <sheetId val="5"/>
      <sheetId val="3"/>
      <sheetId val="6"/>
    </sheetIdMap>
  </header>
  <header guid="{4DE124C0-368F-4B51-A519-A626B481498C}" dateTime="2020-01-22T15:44:53" maxSheetId="7" userName="PAYAPRO" r:id="rId126" minRId="2398" maxRId="2400">
    <sheetIdMap count="6">
      <sheetId val="1"/>
      <sheetId val="2"/>
      <sheetId val="4"/>
      <sheetId val="5"/>
      <sheetId val="3"/>
      <sheetId val="6"/>
    </sheetIdMap>
  </header>
  <header guid="{5352CC3A-D1CA-4B76-9B65-3B38B0E16291}" dateTime="2020-01-22T16:35:24" maxSheetId="8" userName="PAYAPRO" r:id="rId127" minRId="2401" maxRId="2402">
    <sheetIdMap count="7">
      <sheetId val="1"/>
      <sheetId val="2"/>
      <sheetId val="4"/>
      <sheetId val="5"/>
      <sheetId val="3"/>
      <sheetId val="7"/>
      <sheetId val="6"/>
    </sheetIdMap>
  </header>
  <header guid="{8EFC085E-81D7-4388-BDEE-BF1CA0852CD8}" dateTime="2020-01-22T17:42:22" maxSheetId="8" userName="PAYAPRO" r:id="rId128">
    <sheetIdMap count="7">
      <sheetId val="1"/>
      <sheetId val="2"/>
      <sheetId val="4"/>
      <sheetId val="5"/>
      <sheetId val="3"/>
      <sheetId val="7"/>
      <sheetId val="6"/>
    </sheetIdMap>
  </header>
  <header guid="{5E05923E-DD06-4762-9450-4369B012944C}" dateTime="2020-01-31T15:21:58" maxSheetId="8" userName="PAYAPRO" r:id="rId129">
    <sheetIdMap count="7">
      <sheetId val="1"/>
      <sheetId val="2"/>
      <sheetId val="4"/>
      <sheetId val="5"/>
      <sheetId val="3"/>
      <sheetId val="7"/>
      <sheetId val="6"/>
    </sheetIdMap>
  </header>
  <header guid="{F598F8F6-425B-413D-95CF-BC1446BDF187}" dateTime="2020-02-03T17:31:01" maxSheetId="8" userName="PAYAPRO" r:id="rId130" minRId="2403" maxRId="2426">
    <sheetIdMap count="7">
      <sheetId val="1"/>
      <sheetId val="2"/>
      <sheetId val="4"/>
      <sheetId val="5"/>
      <sheetId val="3"/>
      <sheetId val="7"/>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theme="9" tint="0.39997558519241921"/>
        </patternFill>
      </fill>
    </dxf>
  </rfmt>
  <rfmt sheetId="3" sqref="C15" start="0" length="0">
    <dxf>
      <fill>
        <patternFill patternType="solid">
          <bgColor theme="9" tint="0.39997558519241921"/>
        </patternFill>
      </fill>
    </dxf>
  </rfmt>
  <rfmt sheetId="3" sqref="D15" start="0" length="0">
    <dxf>
      <fill>
        <patternFill patternType="solid">
          <bgColor theme="9" tint="0.39997558519241921"/>
        </patternFill>
      </fill>
    </dxf>
  </rfmt>
  <rfmt sheetId="3" sqref="E15" start="0" length="0">
    <dxf>
      <fill>
        <patternFill patternType="solid">
          <bgColor theme="9" tint="0.39997558519241921"/>
        </patternFill>
      </fill>
    </dxf>
  </rfmt>
  <rfmt sheetId="3" sqref="F15" start="0" length="0">
    <dxf>
      <fill>
        <patternFill patternType="solid">
          <bgColor theme="9" tint="0.39997558519241921"/>
        </patternFill>
      </fill>
    </dxf>
  </rfmt>
  <rfmt sheetId="3" sqref="G15" start="0" length="0">
    <dxf>
      <fill>
        <patternFill>
          <bgColor theme="9" tint="0.39997558519241921"/>
        </patternFill>
      </fill>
    </dxf>
  </rfmt>
  <rfmt sheetId="3" sqref="H15" start="0" length="0">
    <dxf>
      <fill>
        <patternFill>
          <bgColor theme="9" tint="0.39997558519241921"/>
        </patternFill>
      </fill>
    </dxf>
  </rfmt>
  <rfmt sheetId="3" sqref="C17" start="0" length="0">
    <dxf>
      <numFmt numFmtId="0" formatCode="General"/>
      <fill>
        <patternFill patternType="solid">
          <bgColor theme="9" tint="0.39997558519241921"/>
        </patternFill>
      </fill>
      <border outline="0">
        <top/>
      </border>
    </dxf>
  </rfmt>
  <rfmt sheetId="3" sqref="D17" start="0" length="0">
    <dxf>
      <fill>
        <patternFill patternType="solid">
          <bgColor theme="9" tint="0.39997558519241921"/>
        </patternFill>
      </fill>
      <border outline="0">
        <top/>
      </border>
    </dxf>
  </rfmt>
  <rfmt sheetId="3" sqref="E17" start="0" length="0">
    <dxf>
      <numFmt numFmtId="0" formatCode="General"/>
      <fill>
        <patternFill patternType="solid">
          <bgColor theme="9" tint="0.39997558519241921"/>
        </patternFill>
      </fill>
      <border outline="0">
        <top/>
      </border>
    </dxf>
  </rfmt>
  <rfmt sheetId="3" sqref="F17" start="0" length="0">
    <dxf>
      <fill>
        <patternFill patternType="solid">
          <bgColor theme="9" tint="0.39997558519241921"/>
        </patternFill>
      </fill>
      <border outline="0">
        <top/>
      </border>
    </dxf>
  </rfmt>
  <rfmt sheetId="3" sqref="G17" start="0" length="0">
    <dxf>
      <numFmt numFmtId="0" formatCode="General"/>
      <fill>
        <patternFill>
          <bgColor theme="9" tint="0.39997558519241921"/>
        </patternFill>
      </fill>
      <border outline="0">
        <top/>
      </border>
    </dxf>
  </rfmt>
  <rfmt sheetId="3" sqref="H17" start="0" length="0">
    <dxf>
      <numFmt numFmtId="0" formatCode="General"/>
      <fill>
        <patternFill>
          <bgColor theme="9" tint="0.39997558519241921"/>
        </patternFill>
      </fill>
      <border outline="0">
        <top/>
      </border>
    </dxf>
  </rfmt>
  <rfmt sheetId="3" sqref="C18" start="0" length="0">
    <dxf>
      <fill>
        <patternFill patternType="solid">
          <bgColor theme="9" tint="0.39997558519241921"/>
        </patternFill>
      </fill>
    </dxf>
  </rfmt>
  <rfmt sheetId="3" sqref="D18" start="0" length="0">
    <dxf>
      <fill>
        <patternFill patternType="solid">
          <bgColor theme="9" tint="0.39997558519241921"/>
        </patternFill>
      </fill>
    </dxf>
  </rfmt>
  <rfmt sheetId="3" sqref="E18" start="0" length="0">
    <dxf>
      <fill>
        <patternFill patternType="solid">
          <bgColor theme="9" tint="0.39997558519241921"/>
        </patternFill>
      </fill>
    </dxf>
  </rfmt>
  <rfmt sheetId="3" sqref="F18" start="0" length="0">
    <dxf>
      <fill>
        <patternFill patternType="solid">
          <bgColor theme="9" tint="0.39997558519241921"/>
        </patternFill>
      </fill>
    </dxf>
  </rfmt>
  <rfmt sheetId="3" sqref="G18" start="0" length="0">
    <dxf>
      <fill>
        <patternFill>
          <bgColor theme="9" tint="0.39997558519241921"/>
        </patternFill>
      </fill>
    </dxf>
  </rfmt>
  <rfmt sheetId="3" sqref="H18" start="0" length="0">
    <dxf>
      <fill>
        <patternFill>
          <bgColor theme="9" tint="0.39997558519241921"/>
        </patternFill>
      </fill>
    </dxf>
  </rfmt>
  <rfmt sheetId="3" sqref="C19" start="0" length="0">
    <dxf>
      <fill>
        <patternFill patternType="solid">
          <bgColor theme="9" tint="0.39997558519241921"/>
        </patternFill>
      </fill>
    </dxf>
  </rfmt>
  <rfmt sheetId="3" sqref="D19" start="0" length="0">
    <dxf>
      <fill>
        <patternFill patternType="solid">
          <bgColor theme="9" tint="0.39997558519241921"/>
        </patternFill>
      </fill>
    </dxf>
  </rfmt>
  <rfmt sheetId="3" sqref="E19" start="0" length="0">
    <dxf>
      <fill>
        <patternFill patternType="solid">
          <bgColor theme="9" tint="0.39997558519241921"/>
        </patternFill>
      </fill>
    </dxf>
  </rfmt>
  <rfmt sheetId="3" sqref="F19" start="0" length="0">
    <dxf>
      <fill>
        <patternFill patternType="solid">
          <bgColor theme="9" tint="0.39997558519241921"/>
        </patternFill>
      </fill>
    </dxf>
  </rfmt>
  <rfmt sheetId="3" sqref="G19" start="0" length="0">
    <dxf>
      <fill>
        <patternFill>
          <bgColor theme="9" tint="0.39997558519241921"/>
        </patternFill>
      </fill>
    </dxf>
  </rfmt>
  <rfmt sheetId="3" sqref="H19" start="0" length="0">
    <dxf>
      <fill>
        <patternFill>
          <bgColor theme="9" tint="0.39997558519241921"/>
        </patternFill>
      </fill>
    </dxf>
  </rfmt>
  <rfmt sheetId="3" sqref="C22" start="0" length="0">
    <dxf>
      <fill>
        <patternFill patternType="solid">
          <bgColor theme="9" tint="0.39997558519241921"/>
        </patternFill>
      </fill>
    </dxf>
  </rfmt>
  <rfmt sheetId="3" sqref="D22" start="0" length="0">
    <dxf>
      <fill>
        <patternFill patternType="solid">
          <bgColor theme="9" tint="0.39997558519241921"/>
        </patternFill>
      </fill>
    </dxf>
  </rfmt>
  <rfmt sheetId="3" sqref="E22" start="0" length="0">
    <dxf>
      <fill>
        <patternFill patternType="solid">
          <bgColor theme="9" tint="0.39997558519241921"/>
        </patternFill>
      </fill>
    </dxf>
  </rfmt>
  <rfmt sheetId="3" sqref="F22" start="0" length="0">
    <dxf>
      <fill>
        <patternFill patternType="solid">
          <bgColor theme="9" tint="0.39997558519241921"/>
        </patternFill>
      </fill>
    </dxf>
  </rfmt>
  <rfmt sheetId="3" sqref="G22" start="0" length="0">
    <dxf>
      <fill>
        <patternFill patternType="solid">
          <bgColor theme="9" tint="0.39997558519241921"/>
        </patternFill>
      </fill>
    </dxf>
  </rfmt>
  <rfmt sheetId="3" sqref="H22" start="0" length="0">
    <dxf>
      <fill>
        <patternFill patternType="solid">
          <bgColor theme="9" tint="0.39997558519241921"/>
        </patternFill>
      </fill>
    </dxf>
  </rfmt>
  <rfmt sheetId="3" sqref="C23" start="0" length="0">
    <dxf>
      <fill>
        <patternFill patternType="solid">
          <bgColor theme="9" tint="0.39997558519241921"/>
        </patternFill>
      </fill>
    </dxf>
  </rfmt>
  <rfmt sheetId="3" sqref="D23" start="0" length="0">
    <dxf>
      <fill>
        <patternFill patternType="solid">
          <bgColor theme="9" tint="0.39997558519241921"/>
        </patternFill>
      </fill>
    </dxf>
  </rfmt>
  <rfmt sheetId="3" sqref="E23" start="0" length="0">
    <dxf>
      <fill>
        <patternFill patternType="solid">
          <bgColor theme="9" tint="0.39997558519241921"/>
        </patternFill>
      </fill>
    </dxf>
  </rfmt>
  <rfmt sheetId="3" sqref="F23" start="0" length="0">
    <dxf>
      <fill>
        <patternFill patternType="solid">
          <bgColor theme="9" tint="0.39997558519241921"/>
        </patternFill>
      </fill>
    </dxf>
  </rfmt>
  <rfmt sheetId="3" sqref="G23" start="0" length="0">
    <dxf>
      <fill>
        <patternFill patternType="solid">
          <bgColor theme="9" tint="0.39997558519241921"/>
        </patternFill>
      </fill>
    </dxf>
  </rfmt>
  <rfmt sheetId="3" sqref="H23" start="0" length="0">
    <dxf>
      <fill>
        <patternFill patternType="solid">
          <bgColor theme="9" tint="0.39997558519241921"/>
        </patternFill>
      </fill>
    </dxf>
  </rfmt>
  <rfmt sheetId="3" sqref="C24" start="0" length="0">
    <dxf>
      <fill>
        <patternFill patternType="solid">
          <bgColor theme="9" tint="0.39997558519241921"/>
        </patternFill>
      </fill>
    </dxf>
  </rfmt>
  <rfmt sheetId="3" sqref="D24" start="0" length="0">
    <dxf>
      <fill>
        <patternFill patternType="solid">
          <bgColor theme="9" tint="0.39997558519241921"/>
        </patternFill>
      </fill>
    </dxf>
  </rfmt>
  <rfmt sheetId="3" sqref="E24" start="0" length="0">
    <dxf>
      <fill>
        <patternFill patternType="solid">
          <bgColor theme="9" tint="0.39997558519241921"/>
        </patternFill>
      </fill>
    </dxf>
  </rfmt>
  <rfmt sheetId="3" sqref="F24" start="0" length="0">
    <dxf>
      <fill>
        <patternFill patternType="solid">
          <bgColor theme="9" tint="0.39997558519241921"/>
        </patternFill>
      </fill>
    </dxf>
  </rfmt>
  <rfmt sheetId="3" sqref="G24" start="0" length="0">
    <dxf>
      <fill>
        <patternFill patternType="solid">
          <bgColor theme="9" tint="0.39997558519241921"/>
        </patternFill>
      </fill>
    </dxf>
  </rfmt>
  <rfmt sheetId="3" sqref="H24" start="0" length="0">
    <dxf>
      <fill>
        <patternFill patternType="solid">
          <bgColor theme="9" tint="0.39997558519241921"/>
        </patternFill>
      </fill>
    </dxf>
  </rfmt>
  <rfmt sheetId="3" sqref="C26" start="0" length="0">
    <dxf>
      <fill>
        <patternFill patternType="solid">
          <bgColor theme="9" tint="0.39997558519241921"/>
        </patternFill>
      </fill>
    </dxf>
  </rfmt>
  <rfmt sheetId="3" sqref="D26" start="0" length="0">
    <dxf>
      <fill>
        <patternFill patternType="solid">
          <bgColor theme="9" tint="0.39997558519241921"/>
        </patternFill>
      </fill>
    </dxf>
  </rfmt>
  <rfmt sheetId="3" sqref="E26" start="0" length="0">
    <dxf>
      <fill>
        <patternFill patternType="solid">
          <bgColor theme="9" tint="0.39997558519241921"/>
        </patternFill>
      </fill>
    </dxf>
  </rfmt>
  <rfmt sheetId="3" sqref="F26" start="0" length="0">
    <dxf>
      <fill>
        <patternFill patternType="solid">
          <bgColor theme="9" tint="0.39997558519241921"/>
        </patternFill>
      </fill>
    </dxf>
  </rfmt>
  <rfmt sheetId="3" sqref="G26" start="0" length="0">
    <dxf>
      <fill>
        <patternFill patternType="solid">
          <bgColor theme="9" tint="0.39997558519241921"/>
        </patternFill>
      </fill>
    </dxf>
  </rfmt>
  <rfmt sheetId="3" sqref="H26" start="0" length="0">
    <dxf>
      <fill>
        <patternFill patternType="solid">
          <bgColor theme="9" tint="0.39997558519241921"/>
        </patternFill>
      </fill>
    </dxf>
  </rfmt>
  <rfmt sheetId="3" sqref="C27" start="0" length="0">
    <dxf>
      <fill>
        <patternFill patternType="solid">
          <bgColor theme="9" tint="0.39997558519241921"/>
        </patternFill>
      </fill>
    </dxf>
  </rfmt>
  <rfmt sheetId="3" sqref="D27" start="0" length="0">
    <dxf>
      <fill>
        <patternFill patternType="solid">
          <bgColor theme="9" tint="0.39997558519241921"/>
        </patternFill>
      </fill>
    </dxf>
  </rfmt>
  <rfmt sheetId="3" sqref="E27" start="0" length="0">
    <dxf>
      <fill>
        <patternFill patternType="solid">
          <bgColor theme="9" tint="0.39997558519241921"/>
        </patternFill>
      </fill>
    </dxf>
  </rfmt>
  <rfmt sheetId="3" sqref="F27" start="0" length="0">
    <dxf>
      <fill>
        <patternFill patternType="solid">
          <bgColor theme="9" tint="0.39997558519241921"/>
        </patternFill>
      </fill>
    </dxf>
  </rfmt>
  <rfmt sheetId="3" sqref="G27" start="0" length="0">
    <dxf>
      <fill>
        <patternFill patternType="solid">
          <bgColor theme="9" tint="0.39997558519241921"/>
        </patternFill>
      </fill>
    </dxf>
  </rfmt>
  <rfmt sheetId="3" sqref="H27" start="0" length="0">
    <dxf>
      <fill>
        <patternFill patternType="solid">
          <bgColor theme="9" tint="0.39997558519241921"/>
        </patternFill>
      </fill>
    </dxf>
  </rfmt>
  <rfmt sheetId="3" sqref="C28" start="0" length="0">
    <dxf>
      <fill>
        <patternFill patternType="solid">
          <bgColor theme="9" tint="0.39997558519241921"/>
        </patternFill>
      </fill>
    </dxf>
  </rfmt>
  <rfmt sheetId="3" sqref="D28" start="0" length="0">
    <dxf>
      <fill>
        <patternFill patternType="solid">
          <bgColor theme="9" tint="0.39997558519241921"/>
        </patternFill>
      </fill>
    </dxf>
  </rfmt>
  <rfmt sheetId="3" sqref="E28" start="0" length="0">
    <dxf>
      <fill>
        <patternFill patternType="solid">
          <bgColor theme="9" tint="0.39997558519241921"/>
        </patternFill>
      </fill>
    </dxf>
  </rfmt>
  <rfmt sheetId="3" sqref="F28" start="0" length="0">
    <dxf>
      <fill>
        <patternFill patternType="solid">
          <bgColor theme="9" tint="0.39997558519241921"/>
        </patternFill>
      </fill>
    </dxf>
  </rfmt>
  <rfmt sheetId="3" sqref="G28" start="0" length="0">
    <dxf>
      <fill>
        <patternFill patternType="solid">
          <bgColor theme="9" tint="0.39997558519241921"/>
        </patternFill>
      </fill>
    </dxf>
  </rfmt>
  <rfmt sheetId="3" sqref="H28" start="0" length="0">
    <dxf>
      <fill>
        <patternFill patternType="solid">
          <bgColor theme="9" tint="0.39997558519241921"/>
        </patternFill>
      </fill>
    </dxf>
  </rfmt>
  <rfmt sheetId="3" sqref="C30" start="0" length="0">
    <dxf>
      <fill>
        <patternFill patternType="solid">
          <bgColor theme="9" tint="0.39997558519241921"/>
        </patternFill>
      </fill>
    </dxf>
  </rfmt>
  <rfmt sheetId="3" sqref="D30" start="0" length="0">
    <dxf>
      <fill>
        <patternFill patternType="solid">
          <bgColor theme="9" tint="0.39997558519241921"/>
        </patternFill>
      </fill>
    </dxf>
  </rfmt>
  <rfmt sheetId="3" sqref="E30" start="0" length="0">
    <dxf>
      <fill>
        <patternFill patternType="solid">
          <bgColor theme="9" tint="0.39997558519241921"/>
        </patternFill>
      </fill>
    </dxf>
  </rfmt>
  <rfmt sheetId="3" sqref="F30" start="0" length="0">
    <dxf>
      <fill>
        <patternFill patternType="solid">
          <bgColor theme="9" tint="0.39997558519241921"/>
        </patternFill>
      </fill>
    </dxf>
  </rfmt>
  <rfmt sheetId="3" sqref="G30" start="0" length="0">
    <dxf>
      <fill>
        <patternFill patternType="solid">
          <bgColor theme="9" tint="0.39997558519241921"/>
        </patternFill>
      </fill>
    </dxf>
  </rfmt>
  <rfmt sheetId="3" sqref="H30" start="0" length="0">
    <dxf>
      <fill>
        <patternFill patternType="solid">
          <bgColor theme="9" tint="0.39997558519241921"/>
        </patternFill>
      </fill>
    </dxf>
  </rfmt>
  <rfmt sheetId="3" sqref="C31" start="0" length="0">
    <dxf>
      <fill>
        <patternFill patternType="solid">
          <bgColor theme="9" tint="0.39997558519241921"/>
        </patternFill>
      </fill>
    </dxf>
  </rfmt>
  <rfmt sheetId="3" sqref="D31" start="0" length="0">
    <dxf>
      <fill>
        <patternFill patternType="solid">
          <bgColor theme="9" tint="0.39997558519241921"/>
        </patternFill>
      </fill>
    </dxf>
  </rfmt>
  <rfmt sheetId="3" sqref="E31" start="0" length="0">
    <dxf>
      <fill>
        <patternFill patternType="solid">
          <bgColor theme="9" tint="0.39997558519241921"/>
        </patternFill>
      </fill>
    </dxf>
  </rfmt>
  <rfmt sheetId="3" sqref="F31" start="0" length="0">
    <dxf>
      <fill>
        <patternFill patternType="solid">
          <bgColor theme="9" tint="0.39997558519241921"/>
        </patternFill>
      </fill>
    </dxf>
  </rfmt>
  <rfmt sheetId="3" sqref="G31" start="0" length="0">
    <dxf>
      <fill>
        <patternFill patternType="solid">
          <bgColor theme="9" tint="0.39997558519241921"/>
        </patternFill>
      </fill>
    </dxf>
  </rfmt>
  <rfmt sheetId="3" sqref="H31" start="0" length="0">
    <dxf>
      <fill>
        <patternFill patternType="solid">
          <bgColor theme="9" tint="0.39997558519241921"/>
        </patternFill>
      </fill>
    </dxf>
  </rfmt>
  <rfmt sheetId="3" sqref="C32" start="0" length="0">
    <dxf>
      <fill>
        <patternFill patternType="solid">
          <bgColor theme="9" tint="0.39997558519241921"/>
        </patternFill>
      </fill>
    </dxf>
  </rfmt>
  <rfmt sheetId="3" sqref="D32" start="0" length="0">
    <dxf>
      <fill>
        <patternFill patternType="solid">
          <bgColor theme="9" tint="0.39997558519241921"/>
        </patternFill>
      </fill>
    </dxf>
  </rfmt>
  <rfmt sheetId="3" sqref="E32" start="0" length="0">
    <dxf>
      <fill>
        <patternFill patternType="solid">
          <bgColor theme="9" tint="0.39997558519241921"/>
        </patternFill>
      </fill>
    </dxf>
  </rfmt>
  <rfmt sheetId="3" sqref="F32" start="0" length="0">
    <dxf>
      <fill>
        <patternFill patternType="solid">
          <bgColor theme="9" tint="0.39997558519241921"/>
        </patternFill>
      </fill>
    </dxf>
  </rfmt>
  <rfmt sheetId="3" sqref="G32" start="0" length="0">
    <dxf>
      <fill>
        <patternFill patternType="solid">
          <bgColor theme="9" tint="0.39997558519241921"/>
        </patternFill>
      </fill>
    </dxf>
  </rfmt>
  <rfmt sheetId="3" sqref="H32" start="0" length="0">
    <dxf>
      <fill>
        <patternFill patternType="solid">
          <bgColor theme="9" tint="0.39997558519241921"/>
        </patternFill>
      </fill>
    </dxf>
  </rfmt>
  <rcv guid="{3FB98B9E-7465-4F84-B274-E9C040B9DD9D}"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4:H35">
    <dxf>
      <fill>
        <patternFill>
          <bgColor theme="9" tint="0.39997558519241921"/>
        </patternFill>
      </fill>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8ECA2"/>
        </patternFill>
      </fill>
    </dxf>
  </rfmt>
  <rfmt sheetId="3" sqref="C15" start="0" length="0">
    <dxf>
      <fill>
        <patternFill>
          <bgColor rgb="FFF8ECA2"/>
        </patternFill>
      </fill>
    </dxf>
  </rfmt>
  <rfmt sheetId="3" sqref="D15" start="0" length="0">
    <dxf>
      <fill>
        <patternFill>
          <bgColor rgb="FFF8ECA2"/>
        </patternFill>
      </fill>
    </dxf>
  </rfmt>
  <rfmt sheetId="3" sqref="E15" start="0" length="0">
    <dxf>
      <fill>
        <patternFill>
          <bgColor rgb="FFF8ECA2"/>
        </patternFill>
      </fill>
    </dxf>
  </rfmt>
  <rfmt sheetId="3" sqref="F15" start="0" length="0">
    <dxf>
      <fill>
        <patternFill>
          <bgColor rgb="FFF8ECA2"/>
        </patternFill>
      </fill>
    </dxf>
  </rfmt>
  <rfmt sheetId="3" sqref="G15" start="0" length="0">
    <dxf>
      <fill>
        <patternFill>
          <bgColor rgb="FFF8ECA2"/>
        </patternFill>
      </fill>
    </dxf>
  </rfmt>
  <rfmt sheetId="3" sqref="H15" start="0" length="0">
    <dxf>
      <fill>
        <patternFill>
          <bgColor rgb="FFF8ECA2"/>
        </patternFill>
      </fill>
    </dxf>
  </rfmt>
  <rfmt sheetId="3" sqref="C17" start="0" length="0">
    <dxf>
      <fill>
        <patternFill>
          <bgColor rgb="FFF8ECA2"/>
        </patternFill>
      </fill>
    </dxf>
  </rfmt>
  <rfmt sheetId="3" sqref="D17" start="0" length="0">
    <dxf>
      <fill>
        <patternFill>
          <bgColor rgb="FFF8ECA2"/>
        </patternFill>
      </fill>
    </dxf>
  </rfmt>
  <rfmt sheetId="3" sqref="E17" start="0" length="0">
    <dxf>
      <fill>
        <patternFill>
          <bgColor rgb="FFF8ECA2"/>
        </patternFill>
      </fill>
    </dxf>
  </rfmt>
  <rfmt sheetId="3" sqref="F17" start="0" length="0">
    <dxf>
      <fill>
        <patternFill>
          <bgColor rgb="FFF8ECA2"/>
        </patternFill>
      </fill>
    </dxf>
  </rfmt>
  <rfmt sheetId="3" sqref="G17" start="0" length="0">
    <dxf>
      <fill>
        <patternFill>
          <bgColor rgb="FFF8ECA2"/>
        </patternFill>
      </fill>
    </dxf>
  </rfmt>
  <rfmt sheetId="3" sqref="H17" start="0" length="0">
    <dxf>
      <fill>
        <patternFill>
          <bgColor rgb="FFF8ECA2"/>
        </patternFill>
      </fill>
    </dxf>
  </rfmt>
  <rfmt sheetId="3" sqref="C18" start="0" length="0">
    <dxf>
      <fill>
        <patternFill>
          <bgColor rgb="FFF8ECA2"/>
        </patternFill>
      </fill>
    </dxf>
  </rfmt>
  <rfmt sheetId="3" sqref="D18" start="0" length="0">
    <dxf>
      <fill>
        <patternFill>
          <bgColor rgb="FFF8ECA2"/>
        </patternFill>
      </fill>
    </dxf>
  </rfmt>
  <rfmt sheetId="3" sqref="E18" start="0" length="0">
    <dxf>
      <fill>
        <patternFill>
          <bgColor rgb="FFF8ECA2"/>
        </patternFill>
      </fill>
    </dxf>
  </rfmt>
  <rfmt sheetId="3" sqref="F18" start="0" length="0">
    <dxf>
      <fill>
        <patternFill>
          <bgColor rgb="FFF8ECA2"/>
        </patternFill>
      </fill>
    </dxf>
  </rfmt>
  <rfmt sheetId="3" sqref="G18" start="0" length="0">
    <dxf>
      <fill>
        <patternFill>
          <bgColor rgb="FFF8ECA2"/>
        </patternFill>
      </fill>
    </dxf>
  </rfmt>
  <rfmt sheetId="3" sqref="H18" start="0" length="0">
    <dxf>
      <fill>
        <patternFill>
          <bgColor rgb="FFF8ECA2"/>
        </patternFill>
      </fill>
    </dxf>
  </rfmt>
  <rfmt sheetId="3" sqref="C19" start="0" length="0">
    <dxf>
      <fill>
        <patternFill>
          <bgColor rgb="FFF8ECA2"/>
        </patternFill>
      </fill>
    </dxf>
  </rfmt>
  <rfmt sheetId="3" sqref="D19" start="0" length="0">
    <dxf>
      <fill>
        <patternFill>
          <bgColor rgb="FFF8ECA2"/>
        </patternFill>
      </fill>
    </dxf>
  </rfmt>
  <rfmt sheetId="3" sqref="E19" start="0" length="0">
    <dxf>
      <fill>
        <patternFill>
          <bgColor rgb="FFF8ECA2"/>
        </patternFill>
      </fill>
    </dxf>
  </rfmt>
  <rfmt sheetId="3" sqref="F19" start="0" length="0">
    <dxf>
      <fill>
        <patternFill>
          <bgColor rgb="FFF8ECA2"/>
        </patternFill>
      </fill>
    </dxf>
  </rfmt>
  <rfmt sheetId="3" sqref="G19" start="0" length="0">
    <dxf>
      <fill>
        <patternFill>
          <bgColor rgb="FFF8ECA2"/>
        </patternFill>
      </fill>
    </dxf>
  </rfmt>
  <rfmt sheetId="3" sqref="H19" start="0" length="0">
    <dxf>
      <fill>
        <patternFill>
          <bgColor rgb="FFF8ECA2"/>
        </patternFill>
      </fill>
    </dxf>
  </rfmt>
  <rfmt sheetId="3" sqref="C22" start="0" length="0">
    <dxf>
      <fill>
        <patternFill>
          <bgColor rgb="FFF8ECA2"/>
        </patternFill>
      </fill>
    </dxf>
  </rfmt>
  <rfmt sheetId="3" sqref="D22" start="0" length="0">
    <dxf>
      <fill>
        <patternFill>
          <bgColor rgb="FFF8ECA2"/>
        </patternFill>
      </fill>
    </dxf>
  </rfmt>
  <rfmt sheetId="3" sqref="E22" start="0" length="0">
    <dxf>
      <fill>
        <patternFill>
          <bgColor rgb="FFF8ECA2"/>
        </patternFill>
      </fill>
    </dxf>
  </rfmt>
  <rfmt sheetId="3" sqref="F22" start="0" length="0">
    <dxf>
      <fill>
        <patternFill>
          <bgColor rgb="FFF8ECA2"/>
        </patternFill>
      </fill>
    </dxf>
  </rfmt>
  <rfmt sheetId="3" sqref="G22" start="0" length="0">
    <dxf>
      <fill>
        <patternFill>
          <bgColor rgb="FFF8ECA2"/>
        </patternFill>
      </fill>
    </dxf>
  </rfmt>
  <rfmt sheetId="3" sqref="H22" start="0" length="0">
    <dxf>
      <fill>
        <patternFill>
          <bgColor rgb="FFF8ECA2"/>
        </patternFill>
      </fill>
    </dxf>
  </rfmt>
  <rfmt sheetId="3" sqref="C23" start="0" length="0">
    <dxf>
      <fill>
        <patternFill>
          <bgColor rgb="FFF8ECA2"/>
        </patternFill>
      </fill>
    </dxf>
  </rfmt>
  <rfmt sheetId="3" sqref="D23" start="0" length="0">
    <dxf>
      <fill>
        <patternFill>
          <bgColor rgb="FFF8ECA2"/>
        </patternFill>
      </fill>
    </dxf>
  </rfmt>
  <rfmt sheetId="3" sqref="E23" start="0" length="0">
    <dxf>
      <fill>
        <patternFill>
          <bgColor rgb="FFF8ECA2"/>
        </patternFill>
      </fill>
    </dxf>
  </rfmt>
  <rfmt sheetId="3" sqref="F23" start="0" length="0">
    <dxf>
      <fill>
        <patternFill>
          <bgColor rgb="FFF8ECA2"/>
        </patternFill>
      </fill>
    </dxf>
  </rfmt>
  <rfmt sheetId="3" sqref="G23" start="0" length="0">
    <dxf>
      <fill>
        <patternFill>
          <bgColor rgb="FFF8ECA2"/>
        </patternFill>
      </fill>
    </dxf>
  </rfmt>
  <rfmt sheetId="3" sqref="H23" start="0" length="0">
    <dxf>
      <fill>
        <patternFill>
          <bgColor rgb="FFF8ECA2"/>
        </patternFill>
      </fill>
    </dxf>
  </rfmt>
  <rfmt sheetId="3" sqref="C24" start="0" length="0">
    <dxf>
      <fill>
        <patternFill>
          <bgColor rgb="FFF8ECA2"/>
        </patternFill>
      </fill>
    </dxf>
  </rfmt>
  <rfmt sheetId="3" sqref="D24" start="0" length="0">
    <dxf>
      <fill>
        <patternFill>
          <bgColor rgb="FFF8ECA2"/>
        </patternFill>
      </fill>
    </dxf>
  </rfmt>
  <rfmt sheetId="3" sqref="E24" start="0" length="0">
    <dxf>
      <fill>
        <patternFill>
          <bgColor rgb="FFF8ECA2"/>
        </patternFill>
      </fill>
    </dxf>
  </rfmt>
  <rfmt sheetId="3" sqref="F24" start="0" length="0">
    <dxf>
      <fill>
        <patternFill>
          <bgColor rgb="FFF8ECA2"/>
        </patternFill>
      </fill>
    </dxf>
  </rfmt>
  <rfmt sheetId="3" sqref="G24" start="0" length="0">
    <dxf>
      <fill>
        <patternFill>
          <bgColor rgb="FFF8ECA2"/>
        </patternFill>
      </fill>
    </dxf>
  </rfmt>
  <rfmt sheetId="3" sqref="H24" start="0" length="0">
    <dxf>
      <fill>
        <patternFill>
          <bgColor rgb="FFF8ECA2"/>
        </patternFill>
      </fill>
    </dxf>
  </rfmt>
  <rfmt sheetId="3" sqref="C26" start="0" length="0">
    <dxf>
      <fill>
        <patternFill>
          <bgColor rgb="FFF8ECA2"/>
        </patternFill>
      </fill>
    </dxf>
  </rfmt>
  <rfmt sheetId="3" sqref="D26" start="0" length="0">
    <dxf>
      <fill>
        <patternFill>
          <bgColor rgb="FFF8ECA2"/>
        </patternFill>
      </fill>
    </dxf>
  </rfmt>
  <rfmt sheetId="3" sqref="E26" start="0" length="0">
    <dxf>
      <fill>
        <patternFill>
          <bgColor rgb="FFF8ECA2"/>
        </patternFill>
      </fill>
    </dxf>
  </rfmt>
  <rfmt sheetId="3" sqref="F26" start="0" length="0">
    <dxf>
      <fill>
        <patternFill>
          <bgColor rgb="FFF8ECA2"/>
        </patternFill>
      </fill>
    </dxf>
  </rfmt>
  <rfmt sheetId="3" sqref="G26" start="0" length="0">
    <dxf>
      <fill>
        <patternFill>
          <bgColor rgb="FFF8ECA2"/>
        </patternFill>
      </fill>
    </dxf>
  </rfmt>
  <rfmt sheetId="3" sqref="H26" start="0" length="0">
    <dxf>
      <fill>
        <patternFill>
          <bgColor rgb="FFF8ECA2"/>
        </patternFill>
      </fill>
    </dxf>
  </rfmt>
  <rfmt sheetId="3" sqref="C27" start="0" length="0">
    <dxf>
      <fill>
        <patternFill>
          <bgColor rgb="FFF8ECA2"/>
        </patternFill>
      </fill>
    </dxf>
  </rfmt>
  <rfmt sheetId="3" sqref="D27" start="0" length="0">
    <dxf>
      <fill>
        <patternFill>
          <bgColor rgb="FFF8ECA2"/>
        </patternFill>
      </fill>
    </dxf>
  </rfmt>
  <rfmt sheetId="3" sqref="E27" start="0" length="0">
    <dxf>
      <fill>
        <patternFill>
          <bgColor rgb="FFF8ECA2"/>
        </patternFill>
      </fill>
    </dxf>
  </rfmt>
  <rfmt sheetId="3" sqref="F27" start="0" length="0">
    <dxf>
      <fill>
        <patternFill>
          <bgColor rgb="FFF8ECA2"/>
        </patternFill>
      </fill>
    </dxf>
  </rfmt>
  <rfmt sheetId="3" sqref="G27" start="0" length="0">
    <dxf>
      <fill>
        <patternFill>
          <bgColor rgb="FFF8ECA2"/>
        </patternFill>
      </fill>
    </dxf>
  </rfmt>
  <rfmt sheetId="3" sqref="H27" start="0" length="0">
    <dxf>
      <fill>
        <patternFill>
          <bgColor rgb="FFF8ECA2"/>
        </patternFill>
      </fill>
    </dxf>
  </rfmt>
  <rfmt sheetId="3" sqref="C28" start="0" length="0">
    <dxf>
      <fill>
        <patternFill>
          <bgColor rgb="FFF8ECA2"/>
        </patternFill>
      </fill>
    </dxf>
  </rfmt>
  <rfmt sheetId="3" sqref="D28" start="0" length="0">
    <dxf>
      <fill>
        <patternFill>
          <bgColor rgb="FFF8ECA2"/>
        </patternFill>
      </fill>
    </dxf>
  </rfmt>
  <rfmt sheetId="3" sqref="E28" start="0" length="0">
    <dxf>
      <fill>
        <patternFill>
          <bgColor rgb="FFF8ECA2"/>
        </patternFill>
      </fill>
    </dxf>
  </rfmt>
  <rfmt sheetId="3" sqref="F28" start="0" length="0">
    <dxf>
      <fill>
        <patternFill>
          <bgColor rgb="FFF8ECA2"/>
        </patternFill>
      </fill>
    </dxf>
  </rfmt>
  <rfmt sheetId="3" sqref="G28" start="0" length="0">
    <dxf>
      <fill>
        <patternFill>
          <bgColor rgb="FFF8ECA2"/>
        </patternFill>
      </fill>
    </dxf>
  </rfmt>
  <rfmt sheetId="3" sqref="H28" start="0" length="0">
    <dxf>
      <fill>
        <patternFill>
          <bgColor rgb="FFF8ECA2"/>
        </patternFill>
      </fill>
    </dxf>
  </rfmt>
  <rfmt sheetId="3" sqref="C30" start="0" length="0">
    <dxf>
      <fill>
        <patternFill>
          <bgColor rgb="FFF8ECA2"/>
        </patternFill>
      </fill>
    </dxf>
  </rfmt>
  <rfmt sheetId="3" sqref="D30" start="0" length="0">
    <dxf>
      <fill>
        <patternFill>
          <bgColor rgb="FFF8ECA2"/>
        </patternFill>
      </fill>
    </dxf>
  </rfmt>
  <rfmt sheetId="3" sqref="E30" start="0" length="0">
    <dxf>
      <fill>
        <patternFill>
          <bgColor rgb="FFF8ECA2"/>
        </patternFill>
      </fill>
    </dxf>
  </rfmt>
  <rfmt sheetId="3" sqref="F30" start="0" length="0">
    <dxf>
      <fill>
        <patternFill>
          <bgColor rgb="FFF8ECA2"/>
        </patternFill>
      </fill>
    </dxf>
  </rfmt>
  <rfmt sheetId="3" sqref="G30" start="0" length="0">
    <dxf>
      <fill>
        <patternFill>
          <bgColor rgb="FFF8ECA2"/>
        </patternFill>
      </fill>
    </dxf>
  </rfmt>
  <rfmt sheetId="3" sqref="H30" start="0" length="0">
    <dxf>
      <fill>
        <patternFill>
          <bgColor rgb="FFF8ECA2"/>
        </patternFill>
      </fill>
    </dxf>
  </rfmt>
  <rfmt sheetId="3" sqref="C31" start="0" length="0">
    <dxf>
      <fill>
        <patternFill>
          <bgColor rgb="FFF8ECA2"/>
        </patternFill>
      </fill>
    </dxf>
  </rfmt>
  <rfmt sheetId="3" sqref="D31" start="0" length="0">
    <dxf>
      <fill>
        <patternFill>
          <bgColor rgb="FFF8ECA2"/>
        </patternFill>
      </fill>
    </dxf>
  </rfmt>
  <rfmt sheetId="3" sqref="E31" start="0" length="0">
    <dxf>
      <fill>
        <patternFill>
          <bgColor rgb="FFF8ECA2"/>
        </patternFill>
      </fill>
    </dxf>
  </rfmt>
  <rfmt sheetId="3" sqref="F31" start="0" length="0">
    <dxf>
      <fill>
        <patternFill>
          <bgColor rgb="FFF8ECA2"/>
        </patternFill>
      </fill>
    </dxf>
  </rfmt>
  <rfmt sheetId="3" sqref="G31" start="0" length="0">
    <dxf>
      <fill>
        <patternFill>
          <bgColor rgb="FFF8ECA2"/>
        </patternFill>
      </fill>
    </dxf>
  </rfmt>
  <rfmt sheetId="3" sqref="H31" start="0" length="0">
    <dxf>
      <fill>
        <patternFill>
          <bgColor rgb="FFF8ECA2"/>
        </patternFill>
      </fill>
    </dxf>
  </rfmt>
  <rfmt sheetId="3" sqref="C32" start="0" length="0">
    <dxf>
      <fill>
        <patternFill>
          <bgColor rgb="FFF8ECA2"/>
        </patternFill>
      </fill>
    </dxf>
  </rfmt>
  <rfmt sheetId="3" sqref="D32" start="0" length="0">
    <dxf>
      <fill>
        <patternFill>
          <bgColor rgb="FFF8ECA2"/>
        </patternFill>
      </fill>
    </dxf>
  </rfmt>
  <rfmt sheetId="3" sqref="E32" start="0" length="0">
    <dxf>
      <fill>
        <patternFill>
          <bgColor rgb="FFF8ECA2"/>
        </patternFill>
      </fill>
    </dxf>
  </rfmt>
  <rfmt sheetId="3" sqref="F32" start="0" length="0">
    <dxf>
      <fill>
        <patternFill>
          <bgColor rgb="FFF8ECA2"/>
        </patternFill>
      </fill>
    </dxf>
  </rfmt>
  <rfmt sheetId="3" sqref="G32" start="0" length="0">
    <dxf>
      <fill>
        <patternFill>
          <bgColor rgb="FFF8ECA2"/>
        </patternFill>
      </fill>
    </dxf>
  </rfmt>
  <rfmt sheetId="3" sqref="H32" start="0" length="0">
    <dxf>
      <fill>
        <patternFill>
          <bgColor rgb="FFF8ECA2"/>
        </patternFill>
      </fill>
    </dxf>
  </rfmt>
  <rfmt sheetId="3" sqref="C34" start="0" length="0">
    <dxf>
      <numFmt numFmtId="0" formatCode="General"/>
      <fill>
        <patternFill>
          <bgColor rgb="FFF8ECA2"/>
        </patternFill>
      </fill>
    </dxf>
  </rfmt>
  <rfmt sheetId="3" sqref="D34" start="0" length="0">
    <dxf>
      <numFmt numFmtId="0" formatCode="General"/>
      <fill>
        <patternFill>
          <bgColor rgb="FFF8ECA2"/>
        </patternFill>
      </fill>
    </dxf>
  </rfmt>
  <rfmt sheetId="3" sqref="E34" start="0" length="0">
    <dxf>
      <numFmt numFmtId="0" formatCode="General"/>
      <fill>
        <patternFill>
          <bgColor rgb="FFF8ECA2"/>
        </patternFill>
      </fill>
    </dxf>
  </rfmt>
  <rfmt sheetId="3" sqref="F34" start="0" length="0">
    <dxf>
      <numFmt numFmtId="0" formatCode="General"/>
      <fill>
        <patternFill>
          <bgColor rgb="FFF8ECA2"/>
        </patternFill>
      </fill>
    </dxf>
  </rfmt>
  <rfmt sheetId="3" sqref="G34" start="0" length="0">
    <dxf>
      <numFmt numFmtId="0" formatCode="General"/>
      <fill>
        <patternFill>
          <bgColor rgb="FFF8ECA2"/>
        </patternFill>
      </fill>
    </dxf>
  </rfmt>
  <rfmt sheetId="3" sqref="H34" start="0" length="0">
    <dxf>
      <numFmt numFmtId="0" formatCode="General"/>
      <fill>
        <patternFill>
          <bgColor rgb="FFF8ECA2"/>
        </patternFill>
      </fill>
    </dxf>
  </rfmt>
  <rfmt sheetId="3" sqref="C35" start="0" length="0">
    <dxf>
      <fill>
        <patternFill>
          <bgColor rgb="FFF8ECA2"/>
        </patternFill>
      </fill>
    </dxf>
  </rfmt>
  <rfmt sheetId="3" sqref="D35" start="0" length="0">
    <dxf>
      <fill>
        <patternFill>
          <bgColor rgb="FFF8ECA2"/>
        </patternFill>
      </fill>
    </dxf>
  </rfmt>
  <rfmt sheetId="3" sqref="E35" start="0" length="0">
    <dxf>
      <fill>
        <patternFill>
          <bgColor rgb="FFF8ECA2"/>
        </patternFill>
      </fill>
    </dxf>
  </rfmt>
  <rfmt sheetId="3" sqref="F35" start="0" length="0">
    <dxf>
      <fill>
        <patternFill>
          <bgColor rgb="FFF8ECA2"/>
        </patternFill>
      </fill>
    </dxf>
  </rfmt>
  <rfmt sheetId="3" sqref="G35" start="0" length="0">
    <dxf>
      <fill>
        <patternFill>
          <bgColor rgb="FFF8ECA2"/>
        </patternFill>
      </fill>
    </dxf>
  </rfmt>
  <rfmt sheetId="3" sqref="H35" start="0" length="0">
    <dxf>
      <fill>
        <patternFill>
          <bgColor rgb="FFF8ECA2"/>
        </patternFill>
      </fill>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8" start="0" length="0">
    <dxf>
      <fill>
        <patternFill patternType="solid">
          <bgColor rgb="FFF8ECA2"/>
        </patternFill>
      </fill>
    </dxf>
  </rfmt>
  <rfmt sheetId="3" sqref="D38" start="0" length="0">
    <dxf>
      <fill>
        <patternFill patternType="solid">
          <bgColor rgb="FFF8ECA2"/>
        </patternFill>
      </fill>
    </dxf>
  </rfmt>
  <rfmt sheetId="3" sqref="E38" start="0" length="0">
    <dxf>
      <fill>
        <patternFill patternType="solid">
          <bgColor rgb="FFF8ECA2"/>
        </patternFill>
      </fill>
    </dxf>
  </rfmt>
  <rfmt sheetId="3" sqref="F38" start="0" length="0">
    <dxf>
      <fill>
        <patternFill patternType="solid">
          <bgColor rgb="FFF8ECA2"/>
        </patternFill>
      </fill>
    </dxf>
  </rfmt>
  <rfmt sheetId="3" sqref="G38" start="0" length="0">
    <dxf>
      <fill>
        <patternFill>
          <bgColor rgb="FFF8ECA2"/>
        </patternFill>
      </fill>
    </dxf>
  </rfmt>
  <rfmt sheetId="3" sqref="H38" start="0" length="0">
    <dxf>
      <fill>
        <patternFill>
          <bgColor rgb="FFF8ECA2"/>
        </patternFill>
      </fill>
    </dxf>
  </rfmt>
  <rfmt sheetId="3" sqref="C40" start="0" length="0">
    <dxf>
      <numFmt numFmtId="0" formatCode="General"/>
      <fill>
        <patternFill patternType="solid">
          <bgColor rgb="FFF8ECA2"/>
        </patternFill>
      </fill>
    </dxf>
  </rfmt>
  <rfmt sheetId="3" sqref="D40" start="0" length="0">
    <dxf>
      <fill>
        <patternFill patternType="solid">
          <bgColor rgb="FFF8ECA2"/>
        </patternFill>
      </fill>
    </dxf>
  </rfmt>
  <rfmt sheetId="3" sqref="E40" start="0" length="0">
    <dxf>
      <numFmt numFmtId="0" formatCode="General"/>
      <fill>
        <patternFill patternType="solid">
          <bgColor rgb="FFF8ECA2"/>
        </patternFill>
      </fill>
    </dxf>
  </rfmt>
  <rfmt sheetId="3" sqref="F40" start="0" length="0">
    <dxf>
      <fill>
        <patternFill patternType="solid">
          <bgColor rgb="FFF8ECA2"/>
        </patternFill>
      </fill>
    </dxf>
  </rfmt>
  <rfmt sheetId="3" sqref="G40" start="0" length="0">
    <dxf>
      <numFmt numFmtId="0" formatCode="General"/>
      <fill>
        <patternFill>
          <bgColor rgb="FFF8ECA2"/>
        </patternFill>
      </fill>
    </dxf>
  </rfmt>
  <rfmt sheetId="3" sqref="H40" start="0" length="0">
    <dxf>
      <numFmt numFmtId="0" formatCode="General"/>
      <fill>
        <patternFill>
          <bgColor rgb="FFF8ECA2"/>
        </patternFill>
      </fill>
    </dxf>
  </rfmt>
  <rfmt sheetId="3" sqref="C42" start="0" length="0">
    <dxf>
      <fill>
        <patternFill patternType="solid">
          <bgColor rgb="FFF8ECA2"/>
        </patternFill>
      </fill>
    </dxf>
  </rfmt>
  <rfmt sheetId="3" sqref="D42" start="0" length="0">
    <dxf>
      <fill>
        <patternFill patternType="solid">
          <bgColor rgb="FFF8ECA2"/>
        </patternFill>
      </fill>
    </dxf>
  </rfmt>
  <rfmt sheetId="3" sqref="E42" start="0" length="0">
    <dxf>
      <fill>
        <patternFill patternType="solid">
          <bgColor rgb="FFF8ECA2"/>
        </patternFill>
      </fill>
    </dxf>
  </rfmt>
  <rfmt sheetId="3" sqref="F42" start="0" length="0">
    <dxf>
      <fill>
        <patternFill patternType="solid">
          <bgColor rgb="FFF8ECA2"/>
        </patternFill>
      </fill>
    </dxf>
  </rfmt>
  <rfmt sheetId="3" sqref="G42" start="0" length="0">
    <dxf>
      <fill>
        <patternFill>
          <bgColor rgb="FFF8ECA2"/>
        </patternFill>
      </fill>
    </dxf>
  </rfmt>
  <rfmt sheetId="3" sqref="H42" start="0" length="0">
    <dxf>
      <fill>
        <patternFill>
          <bgColor rgb="FFF8ECA2"/>
        </patternFill>
      </fill>
    </dxf>
  </rfmt>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 start="0" length="0">
    <dxf>
      <numFmt numFmtId="0" formatCode="General"/>
      <fill>
        <patternFill patternType="solid">
          <bgColor theme="0" tint="-4.9989318521683403E-2"/>
        </patternFill>
      </fill>
      <border outline="0">
        <left/>
        <right style="medium">
          <color indexed="64"/>
        </right>
        <top/>
      </border>
    </dxf>
  </rfmt>
  <rfmt sheetId="3" sqref="D8" start="0" length="0">
    <dxf>
      <numFmt numFmtId="0" formatCode="General"/>
      <fill>
        <patternFill patternType="solid">
          <bgColor theme="0" tint="-4.9989318521683403E-2"/>
        </patternFill>
      </fill>
      <border outline="0">
        <top/>
      </border>
    </dxf>
  </rfmt>
  <rfmt sheetId="3" sqref="E8" start="0" length="0">
    <dxf>
      <numFmt numFmtId="0" formatCode="General"/>
      <fill>
        <patternFill patternType="solid">
          <bgColor theme="0" tint="-4.9989318521683403E-2"/>
        </patternFill>
      </fill>
      <border outline="0">
        <left/>
        <right style="medium">
          <color indexed="64"/>
        </right>
        <top/>
      </border>
    </dxf>
  </rfmt>
  <rfmt sheetId="3" sqref="F8" start="0" length="0">
    <dxf>
      <numFmt numFmtId="0" formatCode="General"/>
      <fill>
        <patternFill patternType="solid">
          <bgColor theme="0" tint="-4.9989318521683403E-2"/>
        </patternFill>
      </fill>
      <border outline="0">
        <top/>
      </border>
    </dxf>
  </rfmt>
  <rfmt sheetId="3" sqref="G8" start="0" length="0">
    <dxf>
      <numFmt numFmtId="0" formatCode="General"/>
      <fill>
        <patternFill>
          <bgColor theme="0" tint="-4.9989318521683403E-2"/>
        </patternFill>
      </fill>
      <border outline="0">
        <left/>
        <right style="medium">
          <color indexed="64"/>
        </right>
        <top/>
      </border>
    </dxf>
  </rfmt>
  <rfmt sheetId="3" sqref="H8" start="0" length="0">
    <dxf>
      <numFmt numFmtId="0" formatCode="General"/>
      <fill>
        <patternFill>
          <bgColor theme="0" tint="-4.9989318521683403E-2"/>
        </patternFill>
      </fill>
      <border outline="0">
        <top/>
      </border>
    </dxf>
  </rfmt>
  <rfmt sheetId="3" sqref="C9" start="0" length="0">
    <dxf>
      <numFmt numFmtId="0" formatCode="General"/>
      <fill>
        <patternFill patternType="solid">
          <bgColor theme="0" tint="-4.9989318521683403E-2"/>
        </patternFill>
      </fill>
    </dxf>
  </rfmt>
  <rfmt sheetId="3" sqref="D9" start="0" length="0">
    <dxf>
      <numFmt numFmtId="0" formatCode="General"/>
      <fill>
        <patternFill patternType="solid">
          <bgColor theme="0" tint="-4.9989318521683403E-2"/>
        </patternFill>
      </fill>
    </dxf>
  </rfmt>
  <rfmt sheetId="3" sqref="E9" start="0" length="0">
    <dxf>
      <numFmt numFmtId="0" formatCode="General"/>
      <fill>
        <patternFill patternType="solid">
          <bgColor theme="0" tint="-4.9989318521683403E-2"/>
        </patternFill>
      </fill>
    </dxf>
  </rfmt>
  <rfmt sheetId="3" sqref="F9" start="0" length="0">
    <dxf>
      <numFmt numFmtId="0" formatCode="General"/>
      <fill>
        <patternFill patternType="solid">
          <bgColor theme="0" tint="-4.9989318521683403E-2"/>
        </patternFill>
      </fill>
    </dxf>
  </rfmt>
  <rfmt sheetId="3" sqref="G9" start="0" length="0">
    <dxf>
      <numFmt numFmtId="0" formatCode="General"/>
      <fill>
        <patternFill>
          <bgColor theme="0" tint="-4.9989318521683403E-2"/>
        </patternFill>
      </fill>
    </dxf>
  </rfmt>
  <rfmt sheetId="3" sqref="H9" start="0" length="0">
    <dxf>
      <numFmt numFmtId="0" formatCode="General"/>
      <fill>
        <patternFill>
          <bgColor theme="0" tint="-4.9989318521683403E-2"/>
        </patternFill>
      </fill>
    </dxf>
  </rfmt>
  <rfmt sheetId="3" sqref="C10" start="0" length="0">
    <dxf>
      <numFmt numFmtId="0" formatCode="General"/>
      <fill>
        <patternFill patternType="solid">
          <bgColor theme="0" tint="-4.9989318521683403E-2"/>
        </patternFill>
      </fill>
      <border outline="0">
        <left/>
        <right style="medium">
          <color indexed="64"/>
        </right>
        <top/>
      </border>
    </dxf>
  </rfmt>
  <rfmt sheetId="3" sqref="D10" start="0" length="0">
    <dxf>
      <numFmt numFmtId="0" formatCode="General"/>
      <fill>
        <patternFill patternType="solid">
          <bgColor theme="0" tint="-4.9989318521683403E-2"/>
        </patternFill>
      </fill>
      <border outline="0">
        <top/>
      </border>
    </dxf>
  </rfmt>
  <rfmt sheetId="3" sqref="E10" start="0" length="0">
    <dxf>
      <numFmt numFmtId="0" formatCode="General"/>
      <fill>
        <patternFill patternType="solid">
          <bgColor theme="0" tint="-4.9989318521683403E-2"/>
        </patternFill>
      </fill>
      <border outline="0">
        <left/>
        <right style="medium">
          <color indexed="64"/>
        </right>
        <top/>
      </border>
    </dxf>
  </rfmt>
  <rfmt sheetId="3" sqref="F10" start="0" length="0">
    <dxf>
      <numFmt numFmtId="0" formatCode="General"/>
      <fill>
        <patternFill patternType="solid">
          <bgColor theme="0" tint="-4.9989318521683403E-2"/>
        </patternFill>
      </fill>
      <border outline="0">
        <top/>
      </border>
    </dxf>
  </rfmt>
  <rfmt sheetId="3" sqref="G10" start="0" length="0">
    <dxf>
      <numFmt numFmtId="0" formatCode="General"/>
      <fill>
        <patternFill>
          <bgColor theme="0" tint="-4.9989318521683403E-2"/>
        </patternFill>
      </fill>
      <border outline="0">
        <left/>
        <right style="medium">
          <color indexed="64"/>
        </right>
        <top/>
      </border>
    </dxf>
  </rfmt>
  <rfmt sheetId="3" sqref="H10" start="0" length="0">
    <dxf>
      <numFmt numFmtId="0" formatCode="General"/>
      <fill>
        <patternFill>
          <bgColor theme="0" tint="-4.9989318521683403E-2"/>
        </patternFill>
      </fill>
      <border outline="0">
        <top/>
      </border>
    </dxf>
  </rfmt>
  <rfmt sheetId="3" sqref="C11" start="0" length="0">
    <dxf>
      <numFmt numFmtId="0" formatCode="General"/>
      <fill>
        <patternFill patternType="solid">
          <bgColor theme="0" tint="-4.9989318521683403E-2"/>
        </patternFill>
      </fill>
    </dxf>
  </rfmt>
  <rfmt sheetId="3" sqref="D11" start="0" length="0">
    <dxf>
      <numFmt numFmtId="0" formatCode="General"/>
      <fill>
        <patternFill patternType="solid">
          <bgColor theme="0" tint="-4.9989318521683403E-2"/>
        </patternFill>
      </fill>
    </dxf>
  </rfmt>
  <rfmt sheetId="3" sqref="E11" start="0" length="0">
    <dxf>
      <numFmt numFmtId="0" formatCode="General"/>
      <fill>
        <patternFill patternType="solid">
          <bgColor theme="0" tint="-4.9989318521683403E-2"/>
        </patternFill>
      </fill>
    </dxf>
  </rfmt>
  <rfmt sheetId="3" sqref="F11" start="0" length="0">
    <dxf>
      <numFmt numFmtId="0" formatCode="General"/>
      <fill>
        <patternFill patternType="solid">
          <bgColor theme="0" tint="-4.9989318521683403E-2"/>
        </patternFill>
      </fill>
    </dxf>
  </rfmt>
  <rfmt sheetId="3" sqref="G11" start="0" length="0">
    <dxf>
      <numFmt numFmtId="0" formatCode="General"/>
      <fill>
        <patternFill>
          <bgColor theme="0" tint="-4.9989318521683403E-2"/>
        </patternFill>
      </fill>
    </dxf>
  </rfmt>
  <rfmt sheetId="3" sqref="H11" start="0" length="0">
    <dxf>
      <numFmt numFmtId="0" formatCode="General"/>
      <fill>
        <patternFill>
          <bgColor theme="0" tint="-4.9989318521683403E-2"/>
        </patternFill>
      </fill>
    </dxf>
  </rfmt>
  <rfmt sheetId="3" sqref="C12" start="0" length="0">
    <dxf>
      <fill>
        <patternFill patternType="solid">
          <bgColor theme="0" tint="-4.9989318521683403E-2"/>
        </patternFill>
      </fill>
      <border outline="0">
        <left/>
        <right style="medium">
          <color indexed="64"/>
        </right>
        <top/>
      </border>
    </dxf>
  </rfmt>
  <rfmt sheetId="3" sqref="D12" start="0" length="0">
    <dxf>
      <fill>
        <patternFill patternType="solid">
          <bgColor theme="0" tint="-4.9989318521683403E-2"/>
        </patternFill>
      </fill>
      <border outline="0">
        <top/>
      </border>
    </dxf>
  </rfmt>
  <rfmt sheetId="3" sqref="E12" start="0" length="0">
    <dxf>
      <fill>
        <patternFill patternType="solid">
          <bgColor theme="0" tint="-4.9989318521683403E-2"/>
        </patternFill>
      </fill>
      <border outline="0">
        <left/>
        <right style="medium">
          <color indexed="64"/>
        </right>
        <top/>
      </border>
    </dxf>
  </rfmt>
  <rfmt sheetId="3" sqref="F12" start="0" length="0">
    <dxf>
      <fill>
        <patternFill patternType="solid">
          <bgColor theme="0" tint="-4.9989318521683403E-2"/>
        </patternFill>
      </fill>
      <border outline="0">
        <top/>
      </border>
    </dxf>
  </rfmt>
  <rfmt sheetId="3" sqref="G12" start="0" length="0">
    <dxf>
      <fill>
        <patternFill>
          <bgColor theme="0" tint="-4.9989318521683403E-2"/>
        </patternFill>
      </fill>
      <border outline="0">
        <left/>
        <right style="medium">
          <color indexed="64"/>
        </right>
        <top/>
      </border>
    </dxf>
  </rfmt>
  <rfmt sheetId="3" sqref="H12" start="0" length="0">
    <dxf>
      <fill>
        <patternFill>
          <bgColor theme="0" tint="-4.9989318521683403E-2"/>
        </patternFill>
      </fill>
      <border outline="0">
        <top/>
      </border>
    </dxf>
  </rfmt>
  <rfmt sheetId="3" sqref="C14" start="0" length="0">
    <dxf>
      <fill>
        <patternFill patternType="solid">
          <bgColor theme="0" tint="-4.9989318521683403E-2"/>
        </patternFill>
      </fill>
      <border outline="0">
        <left/>
        <right style="medium">
          <color indexed="64"/>
        </right>
        <top/>
      </border>
    </dxf>
  </rfmt>
  <rfmt sheetId="3" sqref="D14" start="0" length="0">
    <dxf>
      <fill>
        <patternFill patternType="solid">
          <bgColor theme="0" tint="-4.9989318521683403E-2"/>
        </patternFill>
      </fill>
      <border outline="0">
        <top/>
      </border>
    </dxf>
  </rfmt>
  <rfmt sheetId="3" sqref="E14" start="0" length="0">
    <dxf>
      <fill>
        <patternFill patternType="solid">
          <bgColor theme="0" tint="-4.9989318521683403E-2"/>
        </patternFill>
      </fill>
      <border outline="0">
        <left/>
        <right style="medium">
          <color indexed="64"/>
        </right>
        <top/>
      </border>
    </dxf>
  </rfmt>
  <rfmt sheetId="3" sqref="F14" start="0" length="0">
    <dxf>
      <fill>
        <patternFill patternType="solid">
          <bgColor theme="0" tint="-4.9989318521683403E-2"/>
        </patternFill>
      </fill>
      <border outline="0">
        <top/>
      </border>
    </dxf>
  </rfmt>
  <rfmt sheetId="3" sqref="G14" start="0" length="0">
    <dxf>
      <fill>
        <patternFill>
          <bgColor theme="0" tint="-4.9989318521683403E-2"/>
        </patternFill>
      </fill>
      <border outline="0">
        <left/>
        <right style="medium">
          <color indexed="64"/>
        </right>
        <top/>
      </border>
    </dxf>
  </rfmt>
  <rfmt sheetId="3" sqref="H14" start="0" length="0">
    <dxf>
      <fill>
        <patternFill>
          <bgColor theme="0" tint="-4.9989318521683403E-2"/>
        </patternFill>
      </fill>
      <border outline="0">
        <top/>
      </border>
    </dxf>
  </rfmt>
  <rfmt sheetId="3" sqref="C21" start="0" length="0">
    <dxf>
      <numFmt numFmtId="0" formatCode="General"/>
      <fill>
        <patternFill patternType="solid">
          <bgColor theme="0" tint="-4.9989318521683403E-2"/>
        </patternFill>
      </fill>
    </dxf>
  </rfmt>
  <rfmt sheetId="3" sqref="D21" start="0" length="0">
    <dxf>
      <numFmt numFmtId="0" formatCode="General"/>
      <fill>
        <patternFill patternType="solid">
          <bgColor theme="0" tint="-4.9989318521683403E-2"/>
        </patternFill>
      </fill>
    </dxf>
  </rfmt>
  <rfmt sheetId="3" sqref="E21" start="0" length="0">
    <dxf>
      <numFmt numFmtId="0" formatCode="General"/>
      <fill>
        <patternFill patternType="solid">
          <bgColor theme="0" tint="-4.9989318521683403E-2"/>
        </patternFill>
      </fill>
    </dxf>
  </rfmt>
  <rfmt sheetId="3" sqref="F21" start="0" length="0">
    <dxf>
      <numFmt numFmtId="0" formatCode="General"/>
      <fill>
        <patternFill patternType="solid">
          <bgColor theme="0" tint="-4.9989318521683403E-2"/>
        </patternFill>
      </fill>
    </dxf>
  </rfmt>
  <rfmt sheetId="3" sqref="G21" start="0" length="0">
    <dxf>
      <numFmt numFmtId="0" formatCode="General"/>
      <fill>
        <patternFill>
          <bgColor theme="0" tint="-4.9989318521683403E-2"/>
        </patternFill>
      </fill>
    </dxf>
  </rfmt>
  <rfmt sheetId="3" sqref="H21" start="0" length="0">
    <dxf>
      <numFmt numFmtId="0" formatCode="General"/>
      <fill>
        <patternFill>
          <bgColor theme="0" tint="-4.9989318521683403E-2"/>
        </patternFill>
      </fill>
    </dxf>
  </rfmt>
  <rfmt sheetId="3" sqref="C25" start="0" length="0">
    <dxf>
      <fill>
        <patternFill patternType="solid">
          <bgColor theme="0" tint="-4.9989318521683403E-2"/>
        </patternFill>
      </fill>
    </dxf>
  </rfmt>
  <rfmt sheetId="3" sqref="D25" start="0" length="0">
    <dxf>
      <fill>
        <patternFill patternType="solid">
          <bgColor theme="0" tint="-4.9989318521683403E-2"/>
        </patternFill>
      </fill>
    </dxf>
  </rfmt>
  <rfmt sheetId="3" sqref="E25" start="0" length="0">
    <dxf>
      <fill>
        <patternFill patternType="solid">
          <bgColor theme="0" tint="-4.9989318521683403E-2"/>
        </patternFill>
      </fill>
    </dxf>
  </rfmt>
  <rfmt sheetId="3" sqref="F25" start="0" length="0">
    <dxf>
      <fill>
        <patternFill patternType="solid">
          <bgColor theme="0" tint="-4.9989318521683403E-2"/>
        </patternFill>
      </fill>
    </dxf>
  </rfmt>
  <rfmt sheetId="3" sqref="G25" start="0" length="0">
    <dxf>
      <fill>
        <patternFill patternType="solid">
          <bgColor theme="0" tint="-4.9989318521683403E-2"/>
        </patternFill>
      </fill>
    </dxf>
  </rfmt>
  <rfmt sheetId="3" sqref="H25" start="0" length="0">
    <dxf>
      <fill>
        <patternFill patternType="solid">
          <bgColor theme="0" tint="-4.9989318521683403E-2"/>
        </patternFill>
      </fill>
    </dxf>
  </rfmt>
  <rfmt sheetId="3" sqref="C29" start="0" length="0">
    <dxf>
      <fill>
        <patternFill patternType="solid">
          <bgColor theme="0" tint="-4.9989318521683403E-2"/>
        </patternFill>
      </fill>
    </dxf>
  </rfmt>
  <rfmt sheetId="3" sqref="D29" start="0" length="0">
    <dxf>
      <fill>
        <patternFill patternType="solid">
          <bgColor theme="0" tint="-4.9989318521683403E-2"/>
        </patternFill>
      </fill>
    </dxf>
  </rfmt>
  <rfmt sheetId="3" sqref="E29" start="0" length="0">
    <dxf>
      <fill>
        <patternFill patternType="solid">
          <bgColor theme="0" tint="-4.9989318521683403E-2"/>
        </patternFill>
      </fill>
    </dxf>
  </rfmt>
  <rfmt sheetId="3" sqref="F29" start="0" length="0">
    <dxf>
      <fill>
        <patternFill patternType="solid">
          <bgColor theme="0" tint="-4.9989318521683403E-2"/>
        </patternFill>
      </fill>
    </dxf>
  </rfmt>
  <rfmt sheetId="3" sqref="G29" start="0" length="0">
    <dxf>
      <fill>
        <patternFill patternType="solid">
          <bgColor theme="0" tint="-4.9989318521683403E-2"/>
        </patternFill>
      </fill>
    </dxf>
  </rfmt>
  <rfmt sheetId="3" sqref="H29" start="0" length="0">
    <dxf>
      <fill>
        <patternFill patternType="solid">
          <bgColor theme="0" tint="-4.9989318521683403E-2"/>
        </patternFill>
      </fill>
    </dxf>
  </rfmt>
  <rfmt sheetId="3" sqref="C38:H38">
    <dxf>
      <fill>
        <patternFill>
          <bgColor theme="0"/>
        </patternFill>
      </fill>
    </dxf>
  </rfmt>
  <rfmt sheetId="3" sqref="C40" start="0" length="0">
    <dxf>
      <fill>
        <patternFill>
          <bgColor theme="0"/>
        </patternFill>
      </fill>
    </dxf>
  </rfmt>
  <rfmt sheetId="3" sqref="D40" start="0" length="0">
    <dxf>
      <fill>
        <patternFill>
          <bgColor theme="0"/>
        </patternFill>
      </fill>
    </dxf>
  </rfmt>
  <rfmt sheetId="3" sqref="E40" start="0" length="0">
    <dxf>
      <fill>
        <patternFill>
          <bgColor theme="0"/>
        </patternFill>
      </fill>
    </dxf>
  </rfmt>
  <rfmt sheetId="3" sqref="F40" start="0" length="0">
    <dxf>
      <fill>
        <patternFill>
          <bgColor theme="0"/>
        </patternFill>
      </fill>
    </dxf>
  </rfmt>
  <rfmt sheetId="3" sqref="G40" start="0" length="0">
    <dxf>
      <fill>
        <patternFill>
          <bgColor theme="0"/>
        </patternFill>
      </fill>
    </dxf>
  </rfmt>
  <rfmt sheetId="3" sqref="H40" start="0" length="0">
    <dxf>
      <fill>
        <patternFill>
          <bgColor theme="0"/>
        </patternFill>
      </fill>
    </dxf>
  </rfmt>
  <rfmt sheetId="3" sqref="C42" start="0" length="0">
    <dxf>
      <fill>
        <patternFill>
          <bgColor theme="0"/>
        </patternFill>
      </fill>
    </dxf>
  </rfmt>
  <rfmt sheetId="3" sqref="D42" start="0" length="0">
    <dxf>
      <fill>
        <patternFill>
          <bgColor theme="0"/>
        </patternFill>
      </fill>
    </dxf>
  </rfmt>
  <rfmt sheetId="3" sqref="E42" start="0" length="0">
    <dxf>
      <fill>
        <patternFill>
          <bgColor theme="0"/>
        </patternFill>
      </fill>
    </dxf>
  </rfmt>
  <rfmt sheetId="3" sqref="F42" start="0" length="0">
    <dxf>
      <fill>
        <patternFill>
          <bgColor theme="0"/>
        </patternFill>
      </fill>
    </dxf>
  </rfmt>
  <rfmt sheetId="3" sqref="G42" start="0" length="0">
    <dxf>
      <fill>
        <patternFill>
          <bgColor theme="0"/>
        </patternFill>
      </fill>
    </dxf>
  </rfmt>
  <rfmt sheetId="3" sqref="H42" start="0" length="0">
    <dxf>
      <fill>
        <patternFill>
          <bgColor theme="0"/>
        </patternFill>
      </fill>
    </dxf>
  </rfmt>
  <rfmt sheetId="3" sqref="C34" start="0" length="0">
    <dxf>
      <fill>
        <patternFill>
          <bgColor theme="0"/>
        </patternFill>
      </fill>
    </dxf>
  </rfmt>
  <rfmt sheetId="3" sqref="D34" start="0" length="0">
    <dxf>
      <fill>
        <patternFill>
          <bgColor theme="0"/>
        </patternFill>
      </fill>
    </dxf>
  </rfmt>
  <rfmt sheetId="3" sqref="E34" start="0" length="0">
    <dxf>
      <fill>
        <patternFill>
          <bgColor theme="0"/>
        </patternFill>
      </fill>
    </dxf>
  </rfmt>
  <rfmt sheetId="3" sqref="F34" start="0" length="0">
    <dxf>
      <fill>
        <patternFill>
          <bgColor theme="0"/>
        </patternFill>
      </fill>
    </dxf>
  </rfmt>
  <rfmt sheetId="3" sqref="G34" start="0" length="0">
    <dxf>
      <fill>
        <patternFill>
          <bgColor theme="0"/>
        </patternFill>
      </fill>
    </dxf>
  </rfmt>
  <rfmt sheetId="3" sqref="H34" start="0" length="0">
    <dxf>
      <fill>
        <patternFill>
          <bgColor theme="0"/>
        </patternFill>
      </fill>
    </dxf>
  </rfmt>
  <rfmt sheetId="3" sqref="C35" start="0" length="0">
    <dxf>
      <fill>
        <patternFill>
          <bgColor theme="0"/>
        </patternFill>
      </fill>
    </dxf>
  </rfmt>
  <rfmt sheetId="3" sqref="D35" start="0" length="0">
    <dxf>
      <fill>
        <patternFill>
          <bgColor theme="0"/>
        </patternFill>
      </fill>
    </dxf>
  </rfmt>
  <rfmt sheetId="3" sqref="E35" start="0" length="0">
    <dxf>
      <fill>
        <patternFill>
          <bgColor theme="0"/>
        </patternFill>
      </fill>
    </dxf>
  </rfmt>
  <rfmt sheetId="3" sqref="F35" start="0" length="0">
    <dxf>
      <fill>
        <patternFill>
          <bgColor theme="0"/>
        </patternFill>
      </fill>
    </dxf>
  </rfmt>
  <rfmt sheetId="3" sqref="G35" start="0" length="0">
    <dxf>
      <fill>
        <patternFill>
          <bgColor theme="0"/>
        </patternFill>
      </fill>
    </dxf>
  </rfmt>
  <rfmt sheetId="3" sqref="H35" start="0" length="0">
    <dxf>
      <fill>
        <patternFill>
          <bgColor theme="0"/>
        </patternFill>
      </fill>
    </dxf>
  </rfmt>
  <rfmt sheetId="3" sqref="C30" start="0" length="0">
    <dxf>
      <fill>
        <patternFill>
          <bgColor theme="0"/>
        </patternFill>
      </fill>
    </dxf>
  </rfmt>
  <rfmt sheetId="3" sqref="D30" start="0" length="0">
    <dxf>
      <fill>
        <patternFill>
          <bgColor theme="0"/>
        </patternFill>
      </fill>
    </dxf>
  </rfmt>
  <rfmt sheetId="3" sqref="E30" start="0" length="0">
    <dxf>
      <fill>
        <patternFill>
          <bgColor theme="0"/>
        </patternFill>
      </fill>
    </dxf>
  </rfmt>
  <rfmt sheetId="3" sqref="F30" start="0" length="0">
    <dxf>
      <fill>
        <patternFill>
          <bgColor theme="0"/>
        </patternFill>
      </fill>
    </dxf>
  </rfmt>
  <rfmt sheetId="3" sqref="G30" start="0" length="0">
    <dxf>
      <fill>
        <patternFill>
          <bgColor theme="0"/>
        </patternFill>
      </fill>
    </dxf>
  </rfmt>
  <rfmt sheetId="3" sqref="H30" start="0" length="0">
    <dxf>
      <fill>
        <patternFill>
          <bgColor theme="0"/>
        </patternFill>
      </fill>
    </dxf>
  </rfmt>
  <rfmt sheetId="3" sqref="C31" start="0" length="0">
    <dxf>
      <fill>
        <patternFill>
          <bgColor theme="0"/>
        </patternFill>
      </fill>
    </dxf>
  </rfmt>
  <rfmt sheetId="3" sqref="D31" start="0" length="0">
    <dxf>
      <fill>
        <patternFill>
          <bgColor theme="0"/>
        </patternFill>
      </fill>
    </dxf>
  </rfmt>
  <rfmt sheetId="3" sqref="E31" start="0" length="0">
    <dxf>
      <fill>
        <patternFill>
          <bgColor theme="0"/>
        </patternFill>
      </fill>
    </dxf>
  </rfmt>
  <rfmt sheetId="3" sqref="F31" start="0" length="0">
    <dxf>
      <fill>
        <patternFill>
          <bgColor theme="0"/>
        </patternFill>
      </fill>
    </dxf>
  </rfmt>
  <rfmt sheetId="3" sqref="G31" start="0" length="0">
    <dxf>
      <fill>
        <patternFill>
          <bgColor theme="0"/>
        </patternFill>
      </fill>
    </dxf>
  </rfmt>
  <rfmt sheetId="3" sqref="H31" start="0" length="0">
    <dxf>
      <fill>
        <patternFill>
          <bgColor theme="0"/>
        </patternFill>
      </fill>
    </dxf>
  </rfmt>
  <rfmt sheetId="3" sqref="C32" start="0" length="0">
    <dxf>
      <fill>
        <patternFill>
          <bgColor theme="0"/>
        </patternFill>
      </fill>
    </dxf>
  </rfmt>
  <rfmt sheetId="3" sqref="D32" start="0" length="0">
    <dxf>
      <fill>
        <patternFill>
          <bgColor theme="0"/>
        </patternFill>
      </fill>
    </dxf>
  </rfmt>
  <rfmt sheetId="3" sqref="E32" start="0" length="0">
    <dxf>
      <fill>
        <patternFill>
          <bgColor theme="0"/>
        </patternFill>
      </fill>
    </dxf>
  </rfmt>
  <rfmt sheetId="3" sqref="F32" start="0" length="0">
    <dxf>
      <fill>
        <patternFill>
          <bgColor theme="0"/>
        </patternFill>
      </fill>
    </dxf>
  </rfmt>
  <rfmt sheetId="3" sqref="G32" start="0" length="0">
    <dxf>
      <fill>
        <patternFill>
          <bgColor theme="0"/>
        </patternFill>
      </fill>
    </dxf>
  </rfmt>
  <rfmt sheetId="3" sqref="H32" start="0" length="0">
    <dxf>
      <fill>
        <patternFill>
          <bgColor theme="0"/>
        </patternFill>
      </fill>
    </dxf>
  </rfmt>
  <rfmt sheetId="3" sqref="C28" start="0" length="0">
    <dxf>
      <fill>
        <patternFill>
          <bgColor theme="0"/>
        </patternFill>
      </fill>
    </dxf>
  </rfmt>
  <rfmt sheetId="3" sqref="D28" start="0" length="0">
    <dxf>
      <fill>
        <patternFill>
          <bgColor theme="0"/>
        </patternFill>
      </fill>
    </dxf>
  </rfmt>
  <rfmt sheetId="3" sqref="E28" start="0" length="0">
    <dxf>
      <fill>
        <patternFill>
          <bgColor theme="0"/>
        </patternFill>
      </fill>
    </dxf>
  </rfmt>
  <rfmt sheetId="3" sqref="F28" start="0" length="0">
    <dxf>
      <fill>
        <patternFill>
          <bgColor theme="0"/>
        </patternFill>
      </fill>
    </dxf>
  </rfmt>
  <rfmt sheetId="3" sqref="G28" start="0" length="0">
    <dxf>
      <fill>
        <patternFill>
          <bgColor theme="0"/>
        </patternFill>
      </fill>
    </dxf>
  </rfmt>
  <rfmt sheetId="3" sqref="H28" start="0" length="0">
    <dxf>
      <fill>
        <patternFill>
          <bgColor theme="0"/>
        </patternFill>
      </fill>
    </dxf>
  </rfmt>
  <rfmt sheetId="3" sqref="C26" start="0" length="0">
    <dxf>
      <fill>
        <patternFill>
          <bgColor theme="0"/>
        </patternFill>
      </fill>
    </dxf>
  </rfmt>
  <rfmt sheetId="3" sqref="D26" start="0" length="0">
    <dxf>
      <fill>
        <patternFill>
          <bgColor theme="0"/>
        </patternFill>
      </fill>
    </dxf>
  </rfmt>
  <rfmt sheetId="3" sqref="E26" start="0" length="0">
    <dxf>
      <fill>
        <patternFill>
          <bgColor theme="0"/>
        </patternFill>
      </fill>
    </dxf>
  </rfmt>
  <rfmt sheetId="3" sqref="F26" start="0" length="0">
    <dxf>
      <fill>
        <patternFill>
          <bgColor theme="0"/>
        </patternFill>
      </fill>
    </dxf>
  </rfmt>
  <rfmt sheetId="3" sqref="G26" start="0" length="0">
    <dxf>
      <fill>
        <patternFill>
          <bgColor theme="0"/>
        </patternFill>
      </fill>
    </dxf>
  </rfmt>
  <rfmt sheetId="3" sqref="H26" start="0" length="0">
    <dxf>
      <fill>
        <patternFill>
          <bgColor theme="0"/>
        </patternFill>
      </fill>
    </dxf>
  </rfmt>
  <rfmt sheetId="3" sqref="C27" start="0" length="0">
    <dxf>
      <fill>
        <patternFill>
          <bgColor theme="0"/>
        </patternFill>
      </fill>
    </dxf>
  </rfmt>
  <rfmt sheetId="3" sqref="D27" start="0" length="0">
    <dxf>
      <fill>
        <patternFill>
          <bgColor theme="0"/>
        </patternFill>
      </fill>
    </dxf>
  </rfmt>
  <rfmt sheetId="3" sqref="E27" start="0" length="0">
    <dxf>
      <fill>
        <patternFill>
          <bgColor theme="0"/>
        </patternFill>
      </fill>
    </dxf>
  </rfmt>
  <rfmt sheetId="3" sqref="F27" start="0" length="0">
    <dxf>
      <fill>
        <patternFill>
          <bgColor theme="0"/>
        </patternFill>
      </fill>
    </dxf>
  </rfmt>
  <rfmt sheetId="3" sqref="G27" start="0" length="0">
    <dxf>
      <fill>
        <patternFill>
          <bgColor theme="0"/>
        </patternFill>
      </fill>
    </dxf>
  </rfmt>
  <rfmt sheetId="3" sqref="H27" start="0" length="0">
    <dxf>
      <fill>
        <patternFill>
          <bgColor theme="0"/>
        </patternFill>
      </fill>
    </dxf>
  </rfmt>
  <rfmt sheetId="3" sqref="C22" start="0" length="0">
    <dxf>
      <fill>
        <patternFill>
          <bgColor theme="0"/>
        </patternFill>
      </fill>
    </dxf>
  </rfmt>
  <rfmt sheetId="3" sqref="D22" start="0" length="0">
    <dxf>
      <fill>
        <patternFill>
          <bgColor theme="0"/>
        </patternFill>
      </fill>
    </dxf>
  </rfmt>
  <rfmt sheetId="3" sqref="E22" start="0" length="0">
    <dxf>
      <fill>
        <patternFill>
          <bgColor theme="0"/>
        </patternFill>
      </fill>
    </dxf>
  </rfmt>
  <rfmt sheetId="3" sqref="F22" start="0" length="0">
    <dxf>
      <fill>
        <patternFill>
          <bgColor theme="0"/>
        </patternFill>
      </fill>
    </dxf>
  </rfmt>
  <rfmt sheetId="3" sqref="G22" start="0" length="0">
    <dxf>
      <fill>
        <patternFill>
          <bgColor theme="0"/>
        </patternFill>
      </fill>
    </dxf>
  </rfmt>
  <rfmt sheetId="3" sqref="H22" start="0" length="0">
    <dxf>
      <fill>
        <patternFill>
          <bgColor theme="0"/>
        </patternFill>
      </fill>
    </dxf>
  </rfmt>
  <rfmt sheetId="3" sqref="C23" start="0" length="0">
    <dxf>
      <fill>
        <patternFill>
          <bgColor theme="0"/>
        </patternFill>
      </fill>
    </dxf>
  </rfmt>
  <rfmt sheetId="3" sqref="D23" start="0" length="0">
    <dxf>
      <fill>
        <patternFill>
          <bgColor theme="0"/>
        </patternFill>
      </fill>
    </dxf>
  </rfmt>
  <rfmt sheetId="3" sqref="E23" start="0" length="0">
    <dxf>
      <fill>
        <patternFill>
          <bgColor theme="0"/>
        </patternFill>
      </fill>
    </dxf>
  </rfmt>
  <rfmt sheetId="3" sqref="F23" start="0" length="0">
    <dxf>
      <fill>
        <patternFill>
          <bgColor theme="0"/>
        </patternFill>
      </fill>
    </dxf>
  </rfmt>
  <rfmt sheetId="3" sqref="G23" start="0" length="0">
    <dxf>
      <fill>
        <patternFill>
          <bgColor theme="0"/>
        </patternFill>
      </fill>
    </dxf>
  </rfmt>
  <rfmt sheetId="3" sqref="H23" start="0" length="0">
    <dxf>
      <fill>
        <patternFill>
          <bgColor theme="0"/>
        </patternFill>
      </fill>
    </dxf>
  </rfmt>
  <rfmt sheetId="3" sqref="C24" start="0" length="0">
    <dxf>
      <fill>
        <patternFill>
          <bgColor theme="0"/>
        </patternFill>
      </fill>
    </dxf>
  </rfmt>
  <rfmt sheetId="3" sqref="D24" start="0" length="0">
    <dxf>
      <fill>
        <patternFill>
          <bgColor theme="0"/>
        </patternFill>
      </fill>
    </dxf>
  </rfmt>
  <rfmt sheetId="3" sqref="E24" start="0" length="0">
    <dxf>
      <fill>
        <patternFill>
          <bgColor theme="0"/>
        </patternFill>
      </fill>
    </dxf>
  </rfmt>
  <rfmt sheetId="3" sqref="F24" start="0" length="0">
    <dxf>
      <fill>
        <patternFill>
          <bgColor theme="0"/>
        </patternFill>
      </fill>
    </dxf>
  </rfmt>
  <rfmt sheetId="3" sqref="G24" start="0" length="0">
    <dxf>
      <fill>
        <patternFill>
          <bgColor theme="0"/>
        </patternFill>
      </fill>
    </dxf>
  </rfmt>
  <rfmt sheetId="3" sqref="H24" start="0" length="0">
    <dxf>
      <fill>
        <patternFill>
          <bgColor theme="0"/>
        </patternFill>
      </fill>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7:H19">
    <dxf>
      <fill>
        <patternFill>
          <bgColor theme="0"/>
        </patternFill>
      </fill>
    </dxf>
  </rfmt>
  <rfmt sheetId="3" sqref="C13">
    <dxf>
      <fill>
        <patternFill>
          <bgColor theme="0"/>
        </patternFill>
      </fill>
    </dxf>
  </rfmt>
  <rfmt sheetId="3" sqref="C15:H15">
    <dxf>
      <fill>
        <patternFill>
          <bgColor theme="0"/>
        </patternFill>
      </fill>
    </dxf>
  </rfmt>
  <rfmt sheetId="3" sqref="C13:H13">
    <dxf>
      <fill>
        <patternFill>
          <bgColor theme="0"/>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I13">
      <v>13</v>
    </nc>
  </rcc>
  <rcc rId="1646" sId="3">
    <nc r="J13">
      <v>3</v>
    </nc>
  </rcc>
  <rcc rId="1647" sId="3">
    <nc r="I15">
      <v>15</v>
    </nc>
  </rcc>
  <rcc rId="1648" sId="3">
    <nc r="J15">
      <v>3</v>
    </nc>
  </rcc>
  <rcc rId="1649" sId="3">
    <nc r="C13">
      <v>3</v>
    </nc>
  </rcc>
  <rcc rId="1650" sId="3">
    <nc r="D13">
      <v>4</v>
    </nc>
  </rcc>
  <rcc rId="1651" sId="3">
    <nc r="E13">
      <v>5</v>
    </nc>
  </rcc>
  <rcc rId="1652" sId="3">
    <nc r="F13">
      <v>6</v>
    </nc>
  </rcc>
  <rcc rId="1653" sId="3">
    <nc r="G13">
      <v>7</v>
    </nc>
  </rcc>
  <rcc rId="1654" sId="3">
    <nc r="H13">
      <v>8</v>
    </nc>
  </rcc>
  <rcc rId="1655" sId="3">
    <nc r="C15">
      <v>3</v>
    </nc>
  </rcc>
  <rcc rId="1656" sId="3">
    <nc r="D15">
      <v>4</v>
    </nc>
  </rcc>
  <rcc rId="1657" sId="3">
    <nc r="E15">
      <v>5</v>
    </nc>
  </rcc>
  <rcc rId="1658" sId="3">
    <nc r="F15">
      <v>6</v>
    </nc>
  </rcc>
  <rcc rId="1659" sId="3">
    <nc r="G15">
      <v>7</v>
    </nc>
  </rcc>
  <rcc rId="1660" sId="3">
    <nc r="H15">
      <v>8</v>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1" sId="3">
    <nc r="I17">
      <v>17</v>
    </nc>
  </rcc>
  <rcc rId="1662" sId="3">
    <nc r="I18">
      <v>18</v>
    </nc>
  </rcc>
  <rcc rId="1663" sId="3">
    <nc r="I19">
      <v>19</v>
    </nc>
  </rcc>
  <rcc rId="1664" sId="3">
    <nc r="I22">
      <v>22</v>
    </nc>
  </rcc>
  <rcc rId="1665" sId="3">
    <nc r="I23">
      <v>23</v>
    </nc>
  </rcc>
  <rcc rId="1666" sId="3">
    <nc r="I24">
      <v>24</v>
    </nc>
  </rcc>
  <rcc rId="1667" sId="3">
    <nc r="I26">
      <v>26</v>
    </nc>
  </rcc>
  <rcc rId="1668" sId="3">
    <nc r="I27">
      <v>27</v>
    </nc>
  </rcc>
  <rcc rId="1669" sId="3">
    <nc r="I28">
      <v>28</v>
    </nc>
  </rcc>
  <rcc rId="1670" sId="3">
    <nc r="I30">
      <v>30</v>
    </nc>
  </rcc>
  <rcc rId="1671" sId="3">
    <nc r="I31">
      <v>31</v>
    </nc>
  </rcc>
  <rcc rId="1672" sId="3">
    <nc r="I32">
      <v>32</v>
    </nc>
  </rcc>
  <rcc rId="1673" sId="3">
    <nc r="I34">
      <v>34</v>
    </nc>
  </rcc>
  <rcc rId="1674" sId="3">
    <nc r="I35">
      <v>35</v>
    </nc>
  </rcc>
  <rcc rId="1675" sId="3">
    <nc r="I38">
      <v>38</v>
    </nc>
  </rcc>
  <rcc rId="1676" sId="3">
    <nc r="I40">
      <v>40</v>
    </nc>
  </rcc>
  <rcc rId="1677" sId="3">
    <nc r="I42">
      <v>42</v>
    </nc>
  </rcc>
  <rcc rId="1678" sId="3">
    <nc r="I45">
      <v>45</v>
    </nc>
  </rcc>
  <rcc rId="1679" sId="3">
    <nc r="I47">
      <v>47</v>
    </nc>
  </rcc>
  <rcc rId="1680" sId="3">
    <nc r="I49">
      <v>49</v>
    </nc>
  </rcc>
  <rcc rId="1681" sId="3">
    <nc r="I51">
      <v>51</v>
    </nc>
  </rcc>
  <rcc rId="1682" sId="3">
    <nc r="I53">
      <v>53</v>
    </nc>
  </rcc>
  <rcc rId="1683" sId="3">
    <nc r="I55">
      <v>55</v>
    </nc>
  </rcc>
  <rcc rId="1684" sId="3">
    <nc r="I56">
      <v>56</v>
    </nc>
  </rcc>
  <rcc rId="1685" sId="3">
    <nc r="I60">
      <v>60</v>
    </nc>
  </rcc>
  <rcc rId="1686" sId="3">
    <nc r="I62">
      <v>62</v>
    </nc>
  </rcc>
  <rcc rId="1687" sId="3">
    <nc r="I64">
      <v>64</v>
    </nc>
  </rcc>
  <rcc rId="1688" sId="3">
    <nc r="I67">
      <v>67</v>
    </nc>
  </rcc>
  <rcc rId="1689" sId="3">
    <nc r="I69">
      <v>69</v>
    </nc>
  </rcc>
  <rcc rId="1690" sId="3">
    <nc r="I71">
      <v>71</v>
    </nc>
  </rcc>
  <rcc rId="1691" sId="3">
    <nc r="I74">
      <v>74</v>
    </nc>
  </rcc>
  <rcc rId="1692" sId="3">
    <nc r="I75">
      <v>75</v>
    </nc>
  </rcc>
  <rcc rId="1693" sId="3">
    <nc r="I78">
      <v>78</v>
    </nc>
  </rcc>
  <rcc rId="1694" sId="3">
    <nc r="I79">
      <v>79</v>
    </nc>
  </rcc>
  <rcc rId="1695" sId="3">
    <nc r="I83">
      <v>83</v>
    </nc>
  </rcc>
  <rcc rId="1696" sId="3">
    <nc r="I85">
      <v>85</v>
    </nc>
  </rcc>
  <rcc rId="1697" sId="3">
    <nc r="I87">
      <v>87</v>
    </nc>
  </rcc>
  <rcc rId="1698" sId="3">
    <nc r="I90">
      <v>90</v>
    </nc>
  </rcc>
  <rcc rId="1699" sId="3">
    <nc r="I92">
      <v>92</v>
    </nc>
  </rcc>
  <rcc rId="1700" sId="3">
    <nc r="I94">
      <v>94</v>
    </nc>
  </rcc>
  <rcc rId="1701" sId="3">
    <nc r="I96">
      <v>96</v>
    </nc>
  </rcc>
  <rcc rId="1702" sId="3">
    <nc r="I98">
      <v>98</v>
    </nc>
  </rcc>
  <rcc rId="1703" sId="3">
    <nc r="I99">
      <v>99</v>
    </nc>
  </rcc>
  <rcc rId="1704" sId="3">
    <nc r="I100">
      <v>100</v>
    </nc>
  </rcc>
  <rcc rId="1705" sId="3">
    <nc r="I101">
      <v>101</v>
    </nc>
  </rcc>
  <rcc rId="1706" sId="3">
    <nc r="I104">
      <v>104</v>
    </nc>
  </rcc>
  <rcc rId="1707" sId="3">
    <nc r="I105">
      <v>105</v>
    </nc>
  </rcc>
  <rcc rId="1708" sId="3">
    <nc r="I106">
      <v>106</v>
    </nc>
  </rcc>
  <rcc rId="1709" sId="3">
    <nc r="I107">
      <v>107</v>
    </nc>
  </rcc>
  <rcc rId="1710" sId="3">
    <nc r="I108">
      <v>108</v>
    </nc>
  </rcc>
  <rcc rId="1711" sId="3">
    <nc r="I110">
      <v>110</v>
    </nc>
  </rcc>
  <rcc rId="1712" sId="3">
    <nc r="I111">
      <v>111</v>
    </nc>
  </rcc>
  <rcc rId="1713" sId="3">
    <nc r="I112">
      <v>112</v>
    </nc>
  </rcc>
  <rcc rId="1714" sId="3">
    <nc r="I113">
      <v>113</v>
    </nc>
  </rcc>
  <rcc rId="1715" sId="3">
    <nc r="I114">
      <v>114</v>
    </nc>
  </rcc>
  <rcc rId="1716" sId="3">
    <nc r="I115">
      <v>115</v>
    </nc>
  </rcc>
  <rcc rId="1717" sId="3">
    <nc r="I116">
      <v>116</v>
    </nc>
  </rcc>
  <rcc rId="1718" sId="3">
    <nc r="I117">
      <v>117</v>
    </nc>
  </rcc>
  <rcc rId="1719" sId="3">
    <nc r="I119">
      <v>119</v>
    </nc>
  </rcc>
  <rcc rId="1720" sId="3">
    <nc r="I121">
      <v>121</v>
    </nc>
  </rcc>
  <rcc rId="1721" sId="3">
    <nc r="I122">
      <v>122</v>
    </nc>
  </rcc>
  <rcc rId="1722" sId="3">
    <nc r="I123">
      <v>123</v>
    </nc>
  </rcc>
  <rcc rId="1723" sId="3">
    <nc r="I124">
      <v>124</v>
    </nc>
  </rcc>
  <rcc rId="1724" sId="3">
    <nc r="I125">
      <v>125</v>
    </nc>
  </rcc>
  <rcc rId="1725" sId="3">
    <nc r="I126">
      <v>126</v>
    </nc>
  </rcc>
  <rcc rId="1726" sId="3">
    <nc r="I127">
      <v>127</v>
    </nc>
  </rcc>
  <rcc rId="1727" sId="3">
    <nc r="I128">
      <v>128</v>
    </nc>
  </rcc>
  <rcc rId="1728" sId="3">
    <nc r="I129">
      <v>129</v>
    </nc>
  </rcc>
  <rcc rId="1729" sId="3">
    <nc r="I130">
      <v>130</v>
    </nc>
  </rcc>
  <rcc rId="1730" sId="3">
    <nc r="I131">
      <v>131</v>
    </nc>
  </rcc>
  <rcc rId="1731" sId="3">
    <nc r="I132">
      <v>132</v>
    </nc>
  </rcc>
  <rcc rId="1732" sId="3">
    <nc r="I133">
      <v>133</v>
    </nc>
  </rcc>
  <rcc rId="1733" sId="3">
    <nc r="I134">
      <v>134</v>
    </nc>
  </rcc>
  <rcc rId="1734" sId="3">
    <nc r="I135">
      <v>135</v>
    </nc>
  </rcc>
  <rcc rId="1735" sId="3">
    <nc r="I136">
      <v>136</v>
    </nc>
  </rcc>
  <rcc rId="1736" sId="3">
    <nc r="I137">
      <v>137</v>
    </nc>
  </rcc>
  <rcc rId="1737" sId="3">
    <nc r="I138">
      <v>138</v>
    </nc>
  </rcc>
  <rcc rId="1738" sId="3">
    <nc r="I139">
      <v>139</v>
    </nc>
  </rcc>
  <rcc rId="1739" sId="3">
    <nc r="I140">
      <v>140</v>
    </nc>
  </rcc>
  <rcc rId="1740" sId="3">
    <nc r="I142">
      <v>142</v>
    </nc>
  </rcc>
  <rcc rId="1741" sId="3">
    <nc r="I144">
      <v>144</v>
    </nc>
  </rcc>
  <rcc rId="1742" sId="3">
    <nc r="I146">
      <v>146</v>
    </nc>
  </rcc>
  <rcc rId="1743" sId="3">
    <nc r="I148">
      <v>148</v>
    </nc>
  </rcc>
  <rcc rId="1744" sId="3">
    <nc r="I150">
      <v>150</v>
    </nc>
  </rcc>
  <rcc rId="1745" sId="3">
    <nc r="I152">
      <v>152</v>
    </nc>
  </rcc>
  <rcc rId="1746" sId="3">
    <nc r="I154">
      <v>154</v>
    </nc>
  </rcc>
  <rcc rId="1747" sId="3">
    <nc r="I155">
      <v>155</v>
    </nc>
  </rcc>
  <rcc rId="1748" sId="3">
    <nc r="I156">
      <v>156</v>
    </nc>
  </rcc>
  <rcc rId="1749" sId="3">
    <nc r="I157">
      <v>157</v>
    </nc>
  </rcc>
  <rcc rId="1750" sId="3">
    <nc r="I158">
      <v>158</v>
    </nc>
  </rcc>
  <rcc rId="1751" sId="3">
    <nc r="I159">
      <v>159</v>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2" sId="3">
    <oc r="J13">
      <v>3</v>
    </oc>
    <nc r="J13"/>
  </rcc>
  <rcc rId="1753" sId="3">
    <oc r="J15">
      <v>3</v>
    </oc>
    <nc r="J15"/>
  </rcc>
  <rcc rId="1754" sId="3">
    <oc r="I13">
      <v>13</v>
    </oc>
    <nc r="I13"/>
  </rcc>
  <rcc rId="1755" sId="3">
    <oc r="I15">
      <v>15</v>
    </oc>
    <nc r="I15"/>
  </rcc>
  <rcc rId="1756" sId="3">
    <oc r="I17">
      <v>17</v>
    </oc>
    <nc r="I17"/>
  </rcc>
  <rcc rId="1757" sId="3">
    <oc r="I18">
      <v>18</v>
    </oc>
    <nc r="I18"/>
  </rcc>
  <rcc rId="1758" sId="3">
    <oc r="I19">
      <v>19</v>
    </oc>
    <nc r="I19"/>
  </rcc>
  <rcc rId="1759" sId="3">
    <oc r="I22">
      <v>22</v>
    </oc>
    <nc r="I22"/>
  </rcc>
  <rcc rId="1760" sId="3">
    <oc r="I23">
      <v>23</v>
    </oc>
    <nc r="I23"/>
  </rcc>
  <rcc rId="1761" sId="3">
    <oc r="I24">
      <v>24</v>
    </oc>
    <nc r="I24"/>
  </rcc>
  <rcc rId="1762" sId="3">
    <oc r="I26">
      <v>26</v>
    </oc>
    <nc r="I26"/>
  </rcc>
  <rcc rId="1763" sId="3">
    <oc r="I27">
      <v>27</v>
    </oc>
    <nc r="I27"/>
  </rcc>
  <rcc rId="1764" sId="3">
    <oc r="I28">
      <v>28</v>
    </oc>
    <nc r="I28"/>
  </rcc>
  <rcc rId="1765" sId="3">
    <oc r="I30">
      <v>30</v>
    </oc>
    <nc r="I30"/>
  </rcc>
  <rcc rId="1766" sId="3">
    <oc r="I31">
      <v>31</v>
    </oc>
    <nc r="I31"/>
  </rcc>
  <rcc rId="1767" sId="3">
    <oc r="I32">
      <v>32</v>
    </oc>
    <nc r="I32"/>
  </rcc>
  <rcc rId="1768" sId="3">
    <oc r="I34">
      <v>34</v>
    </oc>
    <nc r="I34"/>
  </rcc>
  <rcc rId="1769" sId="3">
    <oc r="I35">
      <v>35</v>
    </oc>
    <nc r="I35"/>
  </rcc>
  <rcc rId="1770" sId="3">
    <oc r="I38">
      <v>38</v>
    </oc>
    <nc r="I38"/>
  </rcc>
  <rcc rId="1771" sId="3">
    <oc r="I40">
      <v>40</v>
    </oc>
    <nc r="I40"/>
  </rcc>
  <rcc rId="1772" sId="3">
    <oc r="I42">
      <v>42</v>
    </oc>
    <nc r="I42"/>
  </rcc>
  <rcc rId="1773" sId="3">
    <oc r="I45">
      <v>45</v>
    </oc>
    <nc r="I45"/>
  </rcc>
  <rcc rId="1774" sId="3">
    <oc r="I47">
      <v>47</v>
    </oc>
    <nc r="I47"/>
  </rcc>
  <rcc rId="1775" sId="3">
    <oc r="I49">
      <v>49</v>
    </oc>
    <nc r="I49"/>
  </rcc>
  <rcc rId="1776" sId="3">
    <oc r="I51">
      <v>51</v>
    </oc>
    <nc r="I51"/>
  </rcc>
  <rcc rId="1777" sId="3">
    <oc r="I53">
      <v>53</v>
    </oc>
    <nc r="I53"/>
  </rcc>
  <rcc rId="1778" sId="3">
    <oc r="I55">
      <v>55</v>
    </oc>
    <nc r="I55"/>
  </rcc>
  <rcc rId="1779" sId="3">
    <oc r="I56">
      <v>56</v>
    </oc>
    <nc r="I56"/>
  </rcc>
  <rcc rId="1780" sId="3">
    <oc r="I60">
      <v>60</v>
    </oc>
    <nc r="I60"/>
  </rcc>
  <rcc rId="1781" sId="3">
    <oc r="I62">
      <v>62</v>
    </oc>
    <nc r="I62"/>
  </rcc>
  <rcc rId="1782" sId="3">
    <oc r="I64">
      <v>64</v>
    </oc>
    <nc r="I64"/>
  </rcc>
  <rcc rId="1783" sId="3">
    <oc r="I67">
      <v>67</v>
    </oc>
    <nc r="I67"/>
  </rcc>
  <rcc rId="1784" sId="3">
    <oc r="I69">
      <v>69</v>
    </oc>
    <nc r="I69"/>
  </rcc>
  <rcc rId="1785" sId="3">
    <oc r="I71">
      <v>71</v>
    </oc>
    <nc r="I71"/>
  </rcc>
  <rcc rId="1786" sId="3">
    <oc r="I74">
      <v>74</v>
    </oc>
    <nc r="I74"/>
  </rcc>
  <rcc rId="1787" sId="3">
    <oc r="I75">
      <v>75</v>
    </oc>
    <nc r="I75"/>
  </rcc>
  <rcc rId="1788" sId="3">
    <oc r="I78">
      <v>78</v>
    </oc>
    <nc r="I78"/>
  </rcc>
  <rcc rId="1789" sId="3">
    <oc r="I79">
      <v>79</v>
    </oc>
    <nc r="I79"/>
  </rcc>
  <rcc rId="1790" sId="3">
    <oc r="I83">
      <v>83</v>
    </oc>
    <nc r="I83"/>
  </rcc>
  <rcc rId="1791" sId="3">
    <oc r="I85">
      <v>85</v>
    </oc>
    <nc r="I85"/>
  </rcc>
  <rcc rId="1792" sId="3">
    <oc r="I87">
      <v>87</v>
    </oc>
    <nc r="I87"/>
  </rcc>
  <rcc rId="1793" sId="3">
    <oc r="I90">
      <v>90</v>
    </oc>
    <nc r="I90"/>
  </rcc>
  <rcc rId="1794" sId="3">
    <oc r="I92">
      <v>92</v>
    </oc>
    <nc r="I92"/>
  </rcc>
  <rcc rId="1795" sId="3">
    <oc r="I94">
      <v>94</v>
    </oc>
    <nc r="I94"/>
  </rcc>
  <rcc rId="1796" sId="3">
    <oc r="I96">
      <v>96</v>
    </oc>
    <nc r="I96"/>
  </rcc>
  <rcc rId="1797" sId="3">
    <oc r="I98">
      <v>98</v>
    </oc>
    <nc r="I98"/>
  </rcc>
  <rcc rId="1798" sId="3">
    <oc r="I99">
      <v>99</v>
    </oc>
    <nc r="I99"/>
  </rcc>
  <rcc rId="1799" sId="3">
    <oc r="I100">
      <v>100</v>
    </oc>
    <nc r="I100"/>
  </rcc>
  <rcc rId="1800" sId="3">
    <oc r="I101">
      <v>101</v>
    </oc>
    <nc r="I101"/>
  </rcc>
  <rcc rId="1801" sId="3">
    <oc r="I104">
      <v>104</v>
    </oc>
    <nc r="I104"/>
  </rcc>
  <rcc rId="1802" sId="3">
    <oc r="I105">
      <v>105</v>
    </oc>
    <nc r="I105"/>
  </rcc>
  <rcc rId="1803" sId="3">
    <oc r="I106">
      <v>106</v>
    </oc>
    <nc r="I106"/>
  </rcc>
  <rcc rId="1804" sId="3">
    <oc r="I107">
      <v>107</v>
    </oc>
    <nc r="I107"/>
  </rcc>
  <rcc rId="1805" sId="3">
    <oc r="I108">
      <v>108</v>
    </oc>
    <nc r="I108"/>
  </rcc>
  <rcc rId="1806" sId="3">
    <oc r="I110">
      <v>110</v>
    </oc>
    <nc r="I110"/>
  </rcc>
  <rcc rId="1807" sId="3">
    <oc r="I111">
      <v>111</v>
    </oc>
    <nc r="I111"/>
  </rcc>
  <rcc rId="1808" sId="3">
    <oc r="I112">
      <v>112</v>
    </oc>
    <nc r="I112"/>
  </rcc>
  <rcc rId="1809" sId="3">
    <oc r="I113">
      <v>113</v>
    </oc>
    <nc r="I113"/>
  </rcc>
  <rcc rId="1810" sId="3">
    <oc r="I114">
      <v>114</v>
    </oc>
    <nc r="I114"/>
  </rcc>
  <rcc rId="1811" sId="3">
    <oc r="I115">
      <v>115</v>
    </oc>
    <nc r="I115"/>
  </rcc>
  <rcc rId="1812" sId="3">
    <oc r="I116">
      <v>116</v>
    </oc>
    <nc r="I116"/>
  </rcc>
  <rcc rId="1813" sId="3">
    <oc r="I117">
      <v>117</v>
    </oc>
    <nc r="I117"/>
  </rcc>
  <rcc rId="1814" sId="3">
    <oc r="I119">
      <v>119</v>
    </oc>
    <nc r="I119"/>
  </rcc>
  <rcc rId="1815" sId="3">
    <oc r="I121">
      <v>121</v>
    </oc>
    <nc r="I121"/>
  </rcc>
  <rcc rId="1816" sId="3">
    <oc r="I122">
      <v>122</v>
    </oc>
    <nc r="I122"/>
  </rcc>
  <rcc rId="1817" sId="3">
    <oc r="I123">
      <v>123</v>
    </oc>
    <nc r="I123"/>
  </rcc>
  <rcc rId="1818" sId="3">
    <oc r="I124">
      <v>124</v>
    </oc>
    <nc r="I124"/>
  </rcc>
  <rcc rId="1819" sId="3">
    <oc r="I125">
      <v>125</v>
    </oc>
    <nc r="I125"/>
  </rcc>
  <rcc rId="1820" sId="3">
    <oc r="I126">
      <v>126</v>
    </oc>
    <nc r="I126"/>
  </rcc>
  <rcc rId="1821" sId="3">
    <oc r="I127">
      <v>127</v>
    </oc>
    <nc r="I127"/>
  </rcc>
  <rcc rId="1822" sId="3">
    <oc r="I128">
      <v>128</v>
    </oc>
    <nc r="I128"/>
  </rcc>
  <rcc rId="1823" sId="3">
    <oc r="I129">
      <v>129</v>
    </oc>
    <nc r="I129"/>
  </rcc>
  <rcc rId="1824" sId="3">
    <oc r="I130">
      <v>130</v>
    </oc>
    <nc r="I130"/>
  </rcc>
  <rcc rId="1825" sId="3">
    <oc r="I131">
      <v>131</v>
    </oc>
    <nc r="I131"/>
  </rcc>
  <rcc rId="1826" sId="3">
    <oc r="I132">
      <v>132</v>
    </oc>
    <nc r="I132"/>
  </rcc>
  <rcc rId="1827" sId="3">
    <oc r="I133">
      <v>133</v>
    </oc>
    <nc r="I133"/>
  </rcc>
  <rcc rId="1828" sId="3">
    <oc r="I134">
      <v>134</v>
    </oc>
    <nc r="I134"/>
  </rcc>
  <rcc rId="1829" sId="3">
    <oc r="I135">
      <v>135</v>
    </oc>
    <nc r="I135"/>
  </rcc>
  <rcc rId="1830" sId="3">
    <oc r="I136">
      <v>136</v>
    </oc>
    <nc r="I136"/>
  </rcc>
  <rcc rId="1831" sId="3">
    <oc r="I137">
      <v>137</v>
    </oc>
    <nc r="I137"/>
  </rcc>
  <rcc rId="1832" sId="3">
    <oc r="I138">
      <v>138</v>
    </oc>
    <nc r="I138"/>
  </rcc>
  <rcc rId="1833" sId="3">
    <oc r="I139">
      <v>139</v>
    </oc>
    <nc r="I139"/>
  </rcc>
  <rcc rId="1834" sId="3">
    <oc r="I140">
      <v>140</v>
    </oc>
    <nc r="I140"/>
  </rcc>
  <rcc rId="1835" sId="3">
    <oc r="I142">
      <v>142</v>
    </oc>
    <nc r="I142"/>
  </rcc>
  <rcc rId="1836" sId="3">
    <oc r="I144">
      <v>144</v>
    </oc>
    <nc r="I144"/>
  </rcc>
  <rcc rId="1837" sId="3">
    <oc r="I146">
      <v>146</v>
    </oc>
    <nc r="I146"/>
  </rcc>
  <rcc rId="1838" sId="3">
    <oc r="I148">
      <v>148</v>
    </oc>
    <nc r="I148"/>
  </rcc>
  <rcc rId="1839" sId="3">
    <oc r="I150">
      <v>150</v>
    </oc>
    <nc r="I150"/>
  </rcc>
  <rcc rId="1840" sId="3">
    <oc r="I152">
      <v>152</v>
    </oc>
    <nc r="I152"/>
  </rcc>
  <rcc rId="1841" sId="3">
    <oc r="I154">
      <v>154</v>
    </oc>
    <nc r="I154"/>
  </rcc>
  <rcc rId="1842" sId="3">
    <oc r="I155">
      <v>155</v>
    </oc>
    <nc r="I155"/>
  </rcc>
  <rcc rId="1843" sId="3">
    <oc r="I156">
      <v>156</v>
    </oc>
    <nc r="I156"/>
  </rcc>
  <rcc rId="1844" sId="3">
    <oc r="I157">
      <v>157</v>
    </oc>
    <nc r="I157"/>
  </rcc>
  <rcc rId="1845" sId="3">
    <oc r="I158">
      <v>158</v>
    </oc>
    <nc r="I158"/>
  </rcc>
  <rcc rId="1846" sId="3">
    <oc r="I159">
      <v>159</v>
    </oc>
    <nc r="I159"/>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I13">
    <dxf>
      <font>
        <b val="0"/>
        <i val="0"/>
        <strike val="0"/>
        <condense val="0"/>
        <extend val="0"/>
        <outline val="0"/>
        <shadow val="0"/>
        <u val="none"/>
        <vertAlign val="baseline"/>
        <sz val="10"/>
        <color rgb="FF000000"/>
        <name val="Cordia New"/>
        <family val="2"/>
        <scheme val="none"/>
      </font>
      <fill>
        <patternFill patternType="solid">
          <fgColor indexed="64"/>
          <bgColor theme="0"/>
        </patternFill>
      </fill>
      <alignment horizontal="right" vertical="center" textRotation="0" wrapText="1" indent="0" justifyLastLine="0" shrinkToFit="0" readingOrder="0"/>
      <border diagonalUp="0" diagonalDown="0" outline="0">
        <left/>
        <right style="medium">
          <color indexed="64"/>
        </right>
        <top/>
        <bottom/>
      </border>
    </dxf>
  </rfmt>
  <rfmt sheetId="3" sqref="I13" start="0" length="0">
    <dxf>
      <font>
        <sz val="11"/>
        <color theme="1"/>
        <name val="Tahoma"/>
        <family val="2"/>
        <scheme val="minor"/>
      </font>
      <fill>
        <patternFill patternType="none">
          <bgColor indexed="65"/>
        </patternFill>
      </fill>
      <alignment horizontal="general" vertical="bottom" wrapText="0"/>
      <border outline="0">
        <right/>
      </border>
    </dxf>
  </rfmt>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7" sId="3">
    <nc r="C17">
      <v>3</v>
    </nc>
  </rcc>
  <rcc rId="1848" sId="3">
    <nc r="D17">
      <v>4</v>
    </nc>
  </rcc>
  <rcc rId="1849" sId="3">
    <nc r="E17">
      <v>5</v>
    </nc>
  </rcc>
  <rcc rId="1850" sId="3">
    <nc r="F17">
      <v>6</v>
    </nc>
  </rcc>
  <rcc rId="1851" sId="3">
    <nc r="G17">
      <v>7</v>
    </nc>
  </rcc>
  <rcc rId="1852" sId="3">
    <nc r="H17">
      <v>8</v>
    </nc>
  </rcc>
  <rcc rId="1853" sId="3">
    <nc r="C18">
      <v>3</v>
    </nc>
  </rcc>
  <rcc rId="1854" sId="3">
    <nc r="D18">
      <v>4</v>
    </nc>
  </rcc>
  <rcc rId="1855" sId="3">
    <nc r="E18">
      <v>5</v>
    </nc>
  </rcc>
  <rcc rId="1856" sId="3">
    <nc r="F18">
      <v>6</v>
    </nc>
  </rcc>
  <rcc rId="1857" sId="3">
    <nc r="G18">
      <v>7</v>
    </nc>
  </rcc>
  <rcc rId="1858" sId="3">
    <nc r="H18">
      <v>8</v>
    </nc>
  </rcc>
  <rcc rId="1859" sId="3">
    <nc r="C19">
      <v>3</v>
    </nc>
  </rcc>
  <rcc rId="1860" sId="3">
    <nc r="D19">
      <v>4</v>
    </nc>
  </rcc>
  <rcc rId="1861" sId="3">
    <nc r="E19">
      <v>5</v>
    </nc>
  </rcc>
  <rcc rId="1862" sId="3">
    <nc r="F19">
      <v>6</v>
    </nc>
  </rcc>
  <rcc rId="1863" sId="3">
    <nc r="G19">
      <v>7</v>
    </nc>
  </rcc>
  <rcc rId="1864" sId="3">
    <nc r="H19">
      <v>8</v>
    </nc>
  </rcc>
  <rcc rId="1865" sId="3">
    <nc r="C22">
      <v>3</v>
    </nc>
  </rcc>
  <rcc rId="1866" sId="3">
    <nc r="D22">
      <v>4</v>
    </nc>
  </rcc>
  <rcc rId="1867" sId="3">
    <nc r="E22">
      <v>5</v>
    </nc>
  </rcc>
  <rcc rId="1868" sId="3">
    <nc r="F22">
      <v>6</v>
    </nc>
  </rcc>
  <rcc rId="1869" sId="3">
    <nc r="G22">
      <v>7</v>
    </nc>
  </rcc>
  <rcc rId="1870" sId="3">
    <nc r="H22">
      <v>8</v>
    </nc>
  </rcc>
  <rcc rId="1871" sId="3">
    <nc r="C23">
      <v>3</v>
    </nc>
  </rcc>
  <rcc rId="1872" sId="3">
    <nc r="D23">
      <v>4</v>
    </nc>
  </rcc>
  <rcc rId="1873" sId="3">
    <nc r="E23">
      <v>5</v>
    </nc>
  </rcc>
  <rcc rId="1874" sId="3">
    <nc r="F23">
      <v>6</v>
    </nc>
  </rcc>
  <rcc rId="1875" sId="3">
    <nc r="G23">
      <v>7</v>
    </nc>
  </rcc>
  <rcc rId="1876" sId="3">
    <nc r="H23">
      <v>8</v>
    </nc>
  </rcc>
  <rcc rId="1877" sId="3">
    <nc r="C24">
      <v>3</v>
    </nc>
  </rcc>
  <rcc rId="1878" sId="3">
    <nc r="D24">
      <v>4</v>
    </nc>
  </rcc>
  <rcc rId="1879" sId="3">
    <nc r="E24">
      <v>5</v>
    </nc>
  </rcc>
  <rcc rId="1880" sId="3">
    <nc r="F24">
      <v>6</v>
    </nc>
  </rcc>
  <rcc rId="1881" sId="3">
    <nc r="G24">
      <v>7</v>
    </nc>
  </rcc>
  <rcc rId="1882" sId="3">
    <nc r="H24">
      <v>8</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3" sId="3">
    <oc r="C13">
      <v>3</v>
    </oc>
    <nc r="C13">
      <v>1</v>
    </nc>
  </rcc>
  <rcc rId="1884" sId="3">
    <oc r="C15">
      <v>3</v>
    </oc>
    <nc r="C15">
      <v>2</v>
    </nc>
  </rcc>
  <rcc rId="1885" sId="3">
    <oc r="C18">
      <v>3</v>
    </oc>
    <nc r="C18">
      <v>4</v>
    </nc>
  </rcc>
  <rcc rId="1886" sId="3">
    <oc r="C19">
      <v>3</v>
    </oc>
    <nc r="C19">
      <v>5</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3">
    <nc r="C26">
      <v>3</v>
    </nc>
  </rcc>
  <rcc rId="1888" sId="3">
    <nc r="D26">
      <v>4</v>
    </nc>
  </rcc>
  <rcc rId="1889" sId="3">
    <nc r="E26">
      <v>5</v>
    </nc>
  </rcc>
  <rcc rId="1890" sId="3">
    <nc r="F26">
      <v>6</v>
    </nc>
  </rcc>
  <rcc rId="1891" sId="3">
    <nc r="G26">
      <v>7</v>
    </nc>
  </rcc>
  <rcc rId="1892" sId="3">
    <nc r="H26">
      <v>8</v>
    </nc>
  </rcc>
  <rcc rId="1893" sId="3">
    <nc r="C27">
      <v>4</v>
    </nc>
  </rcc>
  <rcc rId="1894" sId="3">
    <nc r="D27">
      <v>4</v>
    </nc>
  </rcc>
  <rcc rId="1895" sId="3">
    <nc r="E27">
      <v>5</v>
    </nc>
  </rcc>
  <rcc rId="1896" sId="3">
    <nc r="F27">
      <v>6</v>
    </nc>
  </rcc>
  <rcc rId="1897" sId="3">
    <nc r="G27">
      <v>7</v>
    </nc>
  </rcc>
  <rcc rId="1898" sId="3">
    <nc r="H27">
      <v>8</v>
    </nc>
  </rcc>
  <rcc rId="1899" sId="3">
    <nc r="C28">
      <v>5</v>
    </nc>
  </rcc>
  <rcc rId="1900" sId="3">
    <nc r="D28">
      <v>4</v>
    </nc>
  </rcc>
  <rcc rId="1901" sId="3">
    <nc r="E28">
      <v>5</v>
    </nc>
  </rcc>
  <rcc rId="1902" sId="3">
    <nc r="F28">
      <v>6</v>
    </nc>
  </rcc>
  <rcc rId="1903" sId="3">
    <nc r="G28">
      <v>7</v>
    </nc>
  </rcc>
  <rcc rId="1904" sId="3">
    <nc r="H28">
      <v>8</v>
    </nc>
  </rcc>
  <rcc rId="1905" sId="3">
    <nc r="C30">
      <v>3</v>
    </nc>
  </rcc>
  <rcc rId="1906" sId="3">
    <nc r="D30">
      <v>4</v>
    </nc>
  </rcc>
  <rcc rId="1907" sId="3">
    <nc r="E30">
      <v>5</v>
    </nc>
  </rcc>
  <rcc rId="1908" sId="3">
    <nc r="F30">
      <v>6</v>
    </nc>
  </rcc>
  <rcc rId="1909" sId="3">
    <nc r="G30">
      <v>7</v>
    </nc>
  </rcc>
  <rcc rId="1910" sId="3">
    <nc r="H30">
      <v>8</v>
    </nc>
  </rcc>
  <rcc rId="1911" sId="3">
    <nc r="C31">
      <v>4</v>
    </nc>
  </rcc>
  <rcc rId="1912" sId="3">
    <nc r="D31">
      <v>4</v>
    </nc>
  </rcc>
  <rcc rId="1913" sId="3">
    <nc r="E31">
      <v>5</v>
    </nc>
  </rcc>
  <rcc rId="1914" sId="3">
    <nc r="F31">
      <v>6</v>
    </nc>
  </rcc>
  <rcc rId="1915" sId="3">
    <nc r="G31">
      <v>7</v>
    </nc>
  </rcc>
  <rcc rId="1916" sId="3">
    <nc r="H31">
      <v>8</v>
    </nc>
  </rcc>
  <rcc rId="1917" sId="3">
    <nc r="C32">
      <v>5</v>
    </nc>
  </rcc>
  <rcc rId="1918" sId="3">
    <nc r="D32">
      <v>4</v>
    </nc>
  </rcc>
  <rcc rId="1919" sId="3">
    <nc r="E32">
      <v>5</v>
    </nc>
  </rcc>
  <rcc rId="1920" sId="3">
    <nc r="F32">
      <v>6</v>
    </nc>
  </rcc>
  <rcc rId="1921" sId="3">
    <nc r="G32">
      <v>7</v>
    </nc>
  </rcc>
  <rcc rId="1922" sId="3">
    <nc r="H32">
      <v>8</v>
    </nc>
  </rcc>
  <rcc rId="1923" sId="3">
    <nc r="C34">
      <v>4</v>
    </nc>
  </rcc>
  <rcc rId="1924" sId="3">
    <nc r="D34">
      <v>4</v>
    </nc>
  </rcc>
  <rcc rId="1925" sId="3">
    <nc r="E34">
      <v>5</v>
    </nc>
  </rcc>
  <rcc rId="1926" sId="3">
    <nc r="F34">
      <v>6</v>
    </nc>
  </rcc>
  <rcc rId="1927" sId="3">
    <nc r="G34">
      <v>7</v>
    </nc>
  </rcc>
  <rcc rId="1928" sId="3">
    <nc r="H34">
      <v>8</v>
    </nc>
  </rcc>
  <rcc rId="1929" sId="3">
    <nc r="C35">
      <v>5</v>
    </nc>
  </rcc>
  <rcc rId="1930" sId="3">
    <nc r="D35">
      <v>4</v>
    </nc>
  </rcc>
  <rcc rId="1931" sId="3">
    <nc r="E35">
      <v>5</v>
    </nc>
  </rcc>
  <rcc rId="1932" sId="3">
    <nc r="F35">
      <v>6</v>
    </nc>
  </rcc>
  <rcc rId="1933" sId="3">
    <nc r="G35">
      <v>7</v>
    </nc>
  </rcc>
  <rcc rId="1934" sId="3">
    <nc r="H35">
      <v>8</v>
    </nc>
  </rcc>
  <rcc rId="1935" sId="3">
    <nc r="C38">
      <v>5</v>
    </nc>
  </rcc>
  <rcc rId="1936" sId="3">
    <nc r="D38">
      <v>4</v>
    </nc>
  </rcc>
  <rcc rId="1937" sId="3">
    <nc r="E38">
      <v>5</v>
    </nc>
  </rcc>
  <rcc rId="1938" sId="3">
    <nc r="F38">
      <v>6</v>
    </nc>
  </rcc>
  <rcc rId="1939" sId="3">
    <nc r="G38">
      <v>7</v>
    </nc>
  </rcc>
  <rcc rId="1940" sId="3">
    <nc r="H38">
      <v>8</v>
    </nc>
  </rcc>
  <rcc rId="1941" sId="3">
    <nc r="C40">
      <v>5</v>
    </nc>
  </rcc>
  <rcc rId="1942" sId="3">
    <nc r="D40">
      <v>4</v>
    </nc>
  </rcc>
  <rcc rId="1943" sId="3">
    <nc r="E40">
      <v>5</v>
    </nc>
  </rcc>
  <rcc rId="1944" sId="3">
    <nc r="F40">
      <v>6</v>
    </nc>
  </rcc>
  <rcc rId="1945" sId="3">
    <nc r="G40">
      <v>7</v>
    </nc>
  </rcc>
  <rcc rId="1946" sId="3">
    <nc r="H40">
      <v>8</v>
    </nc>
  </rcc>
  <rcc rId="1947" sId="3">
    <nc r="C42">
      <v>5</v>
    </nc>
  </rcc>
  <rcc rId="1948" sId="3">
    <nc r="D42">
      <v>4</v>
    </nc>
  </rcc>
  <rcc rId="1949" sId="3">
    <nc r="E42">
      <v>5</v>
    </nc>
  </rcc>
  <rcc rId="1950" sId="3">
    <nc r="F42">
      <v>6</v>
    </nc>
  </rcc>
  <rcc rId="1951" sId="3">
    <nc r="G42">
      <v>7</v>
    </nc>
  </rcc>
  <rcc rId="1952" sId="3">
    <nc r="H42">
      <v>8</v>
    </nc>
  </rcc>
  <rcc rId="1953" sId="3" odxf="1" dxf="1">
    <nc r="C45">
      <v>5</v>
    </nc>
    <odxf>
      <fill>
        <patternFill patternType="none">
          <bgColor indexed="65"/>
        </patternFill>
      </fill>
    </odxf>
    <ndxf>
      <fill>
        <patternFill patternType="solid">
          <bgColor theme="0"/>
        </patternFill>
      </fill>
    </ndxf>
  </rcc>
  <rcc rId="1954" sId="3" odxf="1" dxf="1">
    <nc r="D45">
      <v>4</v>
    </nc>
    <odxf>
      <fill>
        <patternFill patternType="none">
          <bgColor indexed="65"/>
        </patternFill>
      </fill>
    </odxf>
    <ndxf>
      <fill>
        <patternFill patternType="solid">
          <bgColor theme="0"/>
        </patternFill>
      </fill>
    </ndxf>
  </rcc>
  <rcc rId="1955" sId="3" odxf="1" dxf="1">
    <nc r="E45">
      <v>5</v>
    </nc>
    <odxf>
      <fill>
        <patternFill patternType="none">
          <bgColor indexed="65"/>
        </patternFill>
      </fill>
    </odxf>
    <ndxf>
      <fill>
        <patternFill patternType="solid">
          <bgColor theme="0"/>
        </patternFill>
      </fill>
    </ndxf>
  </rcc>
  <rcc rId="1956" sId="3" odxf="1" dxf="1">
    <nc r="F45">
      <v>6</v>
    </nc>
    <odxf>
      <fill>
        <patternFill patternType="none">
          <bgColor indexed="65"/>
        </patternFill>
      </fill>
    </odxf>
    <ndxf>
      <fill>
        <patternFill patternType="solid">
          <bgColor theme="0"/>
        </patternFill>
      </fill>
    </ndxf>
  </rcc>
  <rcc rId="1957" sId="3" odxf="1" dxf="1">
    <nc r="G45">
      <v>7</v>
    </nc>
    <odxf>
      <font>
        <sz val="10"/>
        <name val="Cordia New"/>
        <scheme val="none"/>
      </font>
      <fill>
        <patternFill>
          <bgColor rgb="FFFFFFFF"/>
        </patternFill>
      </fill>
    </odxf>
    <ndxf>
      <font>
        <sz val="10"/>
        <color rgb="FF000000"/>
        <name val="Cordia New"/>
        <scheme val="none"/>
      </font>
      <fill>
        <patternFill>
          <bgColor theme="0"/>
        </patternFill>
      </fill>
    </ndxf>
  </rcc>
  <rcc rId="1958" sId="3" odxf="1" dxf="1">
    <nc r="H45">
      <v>8</v>
    </nc>
    <odxf>
      <font>
        <sz val="10"/>
        <name val="Cordia New"/>
        <scheme val="none"/>
      </font>
      <fill>
        <patternFill>
          <bgColor rgb="FFFFFFFF"/>
        </patternFill>
      </fill>
    </odxf>
    <ndxf>
      <font>
        <sz val="10"/>
        <color rgb="FF000000"/>
        <name val="Cordia New"/>
        <scheme val="none"/>
      </font>
      <fill>
        <patternFill>
          <bgColor theme="0"/>
        </patternFill>
      </fill>
    </ndxf>
  </rcc>
  <rcc rId="1959" sId="3" odxf="1" dxf="1">
    <nc r="C47">
      <v>5</v>
    </nc>
    <odxf>
      <fill>
        <patternFill patternType="none">
          <bgColor indexed="65"/>
        </patternFill>
      </fill>
    </odxf>
    <ndxf>
      <fill>
        <patternFill patternType="solid">
          <bgColor theme="0"/>
        </patternFill>
      </fill>
    </ndxf>
  </rcc>
  <rcc rId="1960" sId="3" odxf="1" dxf="1">
    <nc r="D47">
      <v>4</v>
    </nc>
    <odxf>
      <fill>
        <patternFill patternType="none">
          <bgColor indexed="65"/>
        </patternFill>
      </fill>
    </odxf>
    <ndxf>
      <fill>
        <patternFill patternType="solid">
          <bgColor theme="0"/>
        </patternFill>
      </fill>
    </ndxf>
  </rcc>
  <rcc rId="1961" sId="3" odxf="1" dxf="1">
    <nc r="E47">
      <v>5</v>
    </nc>
    <odxf>
      <fill>
        <patternFill patternType="none">
          <bgColor indexed="65"/>
        </patternFill>
      </fill>
    </odxf>
    <ndxf>
      <fill>
        <patternFill patternType="solid">
          <bgColor theme="0"/>
        </patternFill>
      </fill>
    </ndxf>
  </rcc>
  <rcc rId="1962" sId="3" odxf="1" dxf="1">
    <nc r="F47">
      <v>6</v>
    </nc>
    <odxf>
      <fill>
        <patternFill patternType="none">
          <bgColor indexed="65"/>
        </patternFill>
      </fill>
    </odxf>
    <ndxf>
      <fill>
        <patternFill patternType="solid">
          <bgColor theme="0"/>
        </patternFill>
      </fill>
    </ndxf>
  </rcc>
  <rcc rId="1963" sId="3" odxf="1" dxf="1">
    <nc r="G47">
      <v>7</v>
    </nc>
    <odxf>
      <font>
        <sz val="10"/>
        <name val="Cordia New"/>
        <scheme val="none"/>
      </font>
      <fill>
        <patternFill>
          <bgColor rgb="FFFFFFFF"/>
        </patternFill>
      </fill>
    </odxf>
    <ndxf>
      <font>
        <sz val="10"/>
        <color rgb="FF000000"/>
        <name val="Cordia New"/>
        <scheme val="none"/>
      </font>
      <fill>
        <patternFill>
          <bgColor theme="0"/>
        </patternFill>
      </fill>
    </ndxf>
  </rcc>
  <rcc rId="1964" sId="3" odxf="1" dxf="1">
    <nc r="H47">
      <v>8</v>
    </nc>
    <odxf>
      <font>
        <sz val="10"/>
        <name val="Cordia New"/>
        <scheme val="none"/>
      </font>
      <fill>
        <patternFill>
          <bgColor rgb="FFFFFFFF"/>
        </patternFill>
      </fill>
    </odxf>
    <ndxf>
      <font>
        <sz val="10"/>
        <color rgb="FF000000"/>
        <name val="Cordia New"/>
        <scheme val="none"/>
      </font>
      <fill>
        <patternFill>
          <bgColor theme="0"/>
        </patternFill>
      </fill>
    </ndxf>
  </rcc>
  <rcc rId="1965" sId="3" odxf="1" dxf="1">
    <nc r="C49">
      <v>5</v>
    </nc>
    <odxf>
      <fill>
        <patternFill patternType="none">
          <bgColor indexed="65"/>
        </patternFill>
      </fill>
    </odxf>
    <ndxf>
      <fill>
        <patternFill patternType="solid">
          <bgColor theme="0"/>
        </patternFill>
      </fill>
    </ndxf>
  </rcc>
  <rcc rId="1966" sId="3" odxf="1" dxf="1">
    <nc r="D49">
      <v>4</v>
    </nc>
    <odxf>
      <fill>
        <patternFill patternType="none">
          <bgColor indexed="65"/>
        </patternFill>
      </fill>
    </odxf>
    <ndxf>
      <fill>
        <patternFill patternType="solid">
          <bgColor theme="0"/>
        </patternFill>
      </fill>
    </ndxf>
  </rcc>
  <rcc rId="1967" sId="3" odxf="1" dxf="1">
    <nc r="E49">
      <v>5</v>
    </nc>
    <odxf>
      <fill>
        <patternFill patternType="none">
          <bgColor indexed="65"/>
        </patternFill>
      </fill>
    </odxf>
    <ndxf>
      <fill>
        <patternFill patternType="solid">
          <bgColor theme="0"/>
        </patternFill>
      </fill>
    </ndxf>
  </rcc>
  <rcc rId="1968" sId="3" odxf="1" dxf="1">
    <nc r="F49">
      <v>6</v>
    </nc>
    <odxf>
      <fill>
        <patternFill patternType="none">
          <bgColor indexed="65"/>
        </patternFill>
      </fill>
    </odxf>
    <ndxf>
      <fill>
        <patternFill patternType="solid">
          <bgColor theme="0"/>
        </patternFill>
      </fill>
    </ndxf>
  </rcc>
  <rcc rId="1969" sId="3" odxf="1" dxf="1">
    <nc r="G49">
      <v>7</v>
    </nc>
    <odxf>
      <font>
        <sz val="10"/>
        <name val="Cordia New"/>
        <scheme val="none"/>
      </font>
      <fill>
        <patternFill>
          <bgColor rgb="FFFFFFFF"/>
        </patternFill>
      </fill>
    </odxf>
    <ndxf>
      <font>
        <sz val="10"/>
        <color rgb="FF000000"/>
        <name val="Cordia New"/>
        <scheme val="none"/>
      </font>
      <fill>
        <patternFill>
          <bgColor theme="0"/>
        </patternFill>
      </fill>
    </ndxf>
  </rcc>
  <rcc rId="1970" sId="3" odxf="1" dxf="1">
    <nc r="H49">
      <v>8</v>
    </nc>
    <odxf>
      <font>
        <sz val="10"/>
        <name val="Cordia New"/>
        <scheme val="none"/>
      </font>
      <fill>
        <patternFill>
          <bgColor rgb="FFFFFFFF"/>
        </patternFill>
      </fill>
    </odxf>
    <ndxf>
      <font>
        <sz val="10"/>
        <color rgb="FF000000"/>
        <name val="Cordia New"/>
        <scheme val="none"/>
      </font>
      <fill>
        <patternFill>
          <bgColor theme="0"/>
        </patternFill>
      </fill>
    </ndxf>
  </rcc>
  <rcc rId="1971" sId="3" odxf="1" dxf="1">
    <nc r="C51">
      <v>5</v>
    </nc>
    <odxf>
      <numFmt numFmtId="3" formatCode="#,##0"/>
      <fill>
        <patternFill patternType="none">
          <bgColor indexed="65"/>
        </patternFill>
      </fill>
    </odxf>
    <ndxf>
      <numFmt numFmtId="0" formatCode="General"/>
      <fill>
        <patternFill patternType="solid">
          <bgColor theme="0"/>
        </patternFill>
      </fill>
    </ndxf>
  </rcc>
  <rcc rId="1972" sId="3" odxf="1" dxf="1">
    <nc r="D51">
      <v>4</v>
    </nc>
    <odxf>
      <fill>
        <patternFill patternType="none">
          <bgColor indexed="65"/>
        </patternFill>
      </fill>
    </odxf>
    <ndxf>
      <fill>
        <patternFill patternType="solid">
          <bgColor theme="0"/>
        </patternFill>
      </fill>
    </ndxf>
  </rcc>
  <rcc rId="1973" sId="3" odxf="1" dxf="1">
    <nc r="E51">
      <v>5</v>
    </nc>
    <odxf>
      <numFmt numFmtId="3" formatCode="#,##0"/>
      <fill>
        <patternFill patternType="none">
          <bgColor indexed="65"/>
        </patternFill>
      </fill>
    </odxf>
    <ndxf>
      <numFmt numFmtId="0" formatCode="General"/>
      <fill>
        <patternFill patternType="solid">
          <bgColor theme="0"/>
        </patternFill>
      </fill>
    </ndxf>
  </rcc>
  <rcc rId="1974" sId="3" odxf="1" dxf="1">
    <nc r="F51">
      <v>6</v>
    </nc>
    <odxf>
      <fill>
        <patternFill patternType="none">
          <bgColor indexed="65"/>
        </patternFill>
      </fill>
    </odxf>
    <ndxf>
      <fill>
        <patternFill patternType="solid">
          <bgColor theme="0"/>
        </patternFill>
      </fill>
    </ndxf>
  </rcc>
  <rcc rId="1975" sId="3" odxf="1" dxf="1">
    <nc r="G51">
      <v>7</v>
    </nc>
    <odxf>
      <font>
        <sz val="10"/>
        <name val="Cordia New"/>
        <scheme val="none"/>
      </font>
      <numFmt numFmtId="3" formatCode="#,##0"/>
      <fill>
        <patternFill>
          <bgColor rgb="FFFFFFFF"/>
        </patternFill>
      </fill>
    </odxf>
    <ndxf>
      <font>
        <sz val="10"/>
        <color rgb="FF000000"/>
        <name val="Cordia New"/>
        <scheme val="none"/>
      </font>
      <numFmt numFmtId="0" formatCode="General"/>
      <fill>
        <patternFill>
          <bgColor theme="0"/>
        </patternFill>
      </fill>
    </ndxf>
  </rcc>
  <rcc rId="1976" sId="3" odxf="1" dxf="1">
    <nc r="H51">
      <v>8</v>
    </nc>
    <odxf>
      <font>
        <sz val="10"/>
        <name val="Cordia New"/>
        <scheme val="none"/>
      </font>
      <fill>
        <patternFill>
          <bgColor rgb="FFFFFFFF"/>
        </patternFill>
      </fill>
    </odxf>
    <ndxf>
      <font>
        <sz val="10"/>
        <color rgb="FF000000"/>
        <name val="Cordia New"/>
        <scheme val="none"/>
      </font>
      <fill>
        <patternFill>
          <bgColor theme="0"/>
        </patternFill>
      </fill>
    </ndxf>
  </rcc>
  <rcc rId="1977" sId="3" odxf="1" dxf="1">
    <nc r="C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8" sId="3" odxf="1" dxf="1">
    <nc r="D53">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79" sId="3" odxf="1" dxf="1">
    <nc r="E53">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0" sId="3" odxf="1" dxf="1">
    <nc r="F53">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1981" sId="3" odxf="1" dxf="1">
    <nc r="G53">
      <v>7</v>
    </nc>
    <odxf>
      <font>
        <sz val="10"/>
        <name val="Cordia New"/>
        <scheme val="none"/>
      </font>
      <fill>
        <patternFill>
          <bgColor rgb="FFFFFFFF"/>
        </patternFill>
      </fill>
    </odxf>
    <ndxf>
      <font>
        <sz val="10"/>
        <color rgb="FF000000"/>
        <name val="Cordia New"/>
        <scheme val="none"/>
      </font>
      <fill>
        <patternFill>
          <bgColor theme="0"/>
        </patternFill>
      </fill>
    </ndxf>
  </rcc>
  <rcc rId="1982" sId="3" odxf="1" dxf="1">
    <nc r="H53">
      <v>8</v>
    </nc>
    <odxf>
      <font>
        <sz val="10"/>
        <name val="Cordia New"/>
        <scheme val="none"/>
      </font>
      <fill>
        <patternFill>
          <bgColor rgb="FFFFFFFF"/>
        </patternFill>
      </fill>
    </odxf>
    <ndxf>
      <font>
        <sz val="10"/>
        <color rgb="FF000000"/>
        <name val="Cordia New"/>
        <scheme val="none"/>
      </font>
      <fill>
        <patternFill>
          <bgColor theme="0"/>
        </patternFill>
      </fill>
    </ndxf>
  </rcc>
  <rcc rId="1983" sId="3" odxf="1" dxf="1">
    <nc r="C56">
      <v>5</v>
    </nc>
    <odxf>
      <fill>
        <patternFill patternType="none">
          <bgColor indexed="65"/>
        </patternFill>
      </fill>
    </odxf>
    <ndxf>
      <fill>
        <patternFill patternType="solid">
          <bgColor theme="0"/>
        </patternFill>
      </fill>
    </ndxf>
  </rcc>
  <rcc rId="1984" sId="3" odxf="1" dxf="1">
    <nc r="D56">
      <v>4</v>
    </nc>
    <odxf>
      <fill>
        <patternFill patternType="none">
          <bgColor indexed="65"/>
        </patternFill>
      </fill>
    </odxf>
    <ndxf>
      <fill>
        <patternFill patternType="solid">
          <bgColor theme="0"/>
        </patternFill>
      </fill>
    </ndxf>
  </rcc>
  <rcc rId="1985" sId="3" odxf="1" dxf="1">
    <nc r="E56">
      <v>5</v>
    </nc>
    <odxf>
      <fill>
        <patternFill patternType="none">
          <bgColor indexed="65"/>
        </patternFill>
      </fill>
    </odxf>
    <ndxf>
      <fill>
        <patternFill patternType="solid">
          <bgColor theme="0"/>
        </patternFill>
      </fill>
    </ndxf>
  </rcc>
  <rcc rId="1986" sId="3" odxf="1" dxf="1">
    <nc r="F56">
      <v>6</v>
    </nc>
    <odxf>
      <fill>
        <patternFill patternType="none">
          <bgColor indexed="65"/>
        </patternFill>
      </fill>
    </odxf>
    <ndxf>
      <fill>
        <patternFill patternType="solid">
          <bgColor theme="0"/>
        </patternFill>
      </fill>
    </ndxf>
  </rcc>
  <rcc rId="1987" sId="3" odxf="1" dxf="1">
    <nc r="G56">
      <v>7</v>
    </nc>
    <odxf>
      <fill>
        <patternFill>
          <bgColor rgb="FFFFFFFF"/>
        </patternFill>
      </fill>
    </odxf>
    <ndxf>
      <fill>
        <patternFill>
          <bgColor theme="0"/>
        </patternFill>
      </fill>
    </ndxf>
  </rcc>
  <rcc rId="1988" sId="3" odxf="1" dxf="1">
    <nc r="H56">
      <v>8</v>
    </nc>
    <odxf>
      <fill>
        <patternFill>
          <bgColor rgb="FFFFFFFF"/>
        </patternFill>
      </fill>
    </odxf>
    <ndxf>
      <fill>
        <patternFill>
          <bgColor theme="0"/>
        </patternFill>
      </fill>
    </ndxf>
  </rcc>
  <rcc rId="1989" sId="3">
    <nc r="C55">
      <v>1</v>
    </nc>
  </rcc>
  <rcc rId="1990" sId="3">
    <nc r="E55">
      <v>2</v>
    </nc>
  </rcc>
  <rcc rId="1991" sId="3">
    <nc r="G55">
      <v>3</v>
    </nc>
  </rcc>
  <rcc rId="1992" sId="3" odxf="1" dxf="1">
    <nc r="C60">
      <v>5</v>
    </nc>
    <odxf>
      <fill>
        <patternFill patternType="none">
          <bgColor indexed="65"/>
        </patternFill>
      </fill>
    </odxf>
    <ndxf>
      <fill>
        <patternFill patternType="solid">
          <bgColor theme="0"/>
        </patternFill>
      </fill>
    </ndxf>
  </rcc>
  <rcc rId="1993" sId="3" odxf="1" dxf="1">
    <nc r="D60">
      <v>4</v>
    </nc>
    <odxf>
      <fill>
        <patternFill patternType="none">
          <bgColor indexed="65"/>
        </patternFill>
      </fill>
    </odxf>
    <ndxf>
      <fill>
        <patternFill patternType="solid">
          <bgColor theme="0"/>
        </patternFill>
      </fill>
    </ndxf>
  </rcc>
  <rcc rId="1994" sId="3" odxf="1" dxf="1">
    <nc r="E60">
      <v>5</v>
    </nc>
    <odxf>
      <fill>
        <patternFill patternType="none">
          <bgColor indexed="65"/>
        </patternFill>
      </fill>
    </odxf>
    <ndxf>
      <fill>
        <patternFill patternType="solid">
          <bgColor theme="0"/>
        </patternFill>
      </fill>
    </ndxf>
  </rcc>
  <rcc rId="1995" sId="3" odxf="1" dxf="1">
    <nc r="F60">
      <v>6</v>
    </nc>
    <odxf>
      <fill>
        <patternFill patternType="none">
          <bgColor indexed="65"/>
        </patternFill>
      </fill>
    </odxf>
    <ndxf>
      <fill>
        <patternFill patternType="solid">
          <bgColor theme="0"/>
        </patternFill>
      </fill>
    </ndxf>
  </rcc>
  <rcc rId="1996" sId="3" odxf="1" dxf="1">
    <nc r="G60">
      <v>7</v>
    </nc>
    <odxf>
      <fill>
        <patternFill>
          <bgColor rgb="FFFFFFFF"/>
        </patternFill>
      </fill>
    </odxf>
    <ndxf>
      <fill>
        <patternFill>
          <bgColor theme="0"/>
        </patternFill>
      </fill>
    </ndxf>
  </rcc>
  <rcc rId="1997" sId="3" odxf="1" dxf="1">
    <nc r="H60">
      <v>8</v>
    </nc>
    <odxf>
      <fill>
        <patternFill>
          <bgColor rgb="FFFFFFFF"/>
        </patternFill>
      </fill>
    </odxf>
    <ndxf>
      <fill>
        <patternFill>
          <bgColor theme="0"/>
        </patternFill>
      </fill>
    </ndxf>
  </rcc>
  <rcc rId="1998" sId="3" odxf="1" dxf="1">
    <nc r="C62">
      <v>5</v>
    </nc>
    <odxf>
      <fill>
        <patternFill patternType="none">
          <bgColor indexed="65"/>
        </patternFill>
      </fill>
    </odxf>
    <ndxf>
      <fill>
        <patternFill patternType="solid">
          <bgColor theme="0"/>
        </patternFill>
      </fill>
    </ndxf>
  </rcc>
  <rcc rId="1999" sId="3" odxf="1" dxf="1">
    <nc r="D62">
      <v>4</v>
    </nc>
    <odxf>
      <fill>
        <patternFill patternType="none">
          <bgColor indexed="65"/>
        </patternFill>
      </fill>
    </odxf>
    <ndxf>
      <fill>
        <patternFill patternType="solid">
          <bgColor theme="0"/>
        </patternFill>
      </fill>
    </ndxf>
  </rcc>
  <rcc rId="2000" sId="3" odxf="1" dxf="1">
    <nc r="E62">
      <v>5</v>
    </nc>
    <odxf>
      <fill>
        <patternFill patternType="none">
          <bgColor indexed="65"/>
        </patternFill>
      </fill>
    </odxf>
    <ndxf>
      <fill>
        <patternFill patternType="solid">
          <bgColor theme="0"/>
        </patternFill>
      </fill>
    </ndxf>
  </rcc>
  <rcc rId="2001" sId="3" odxf="1" dxf="1">
    <nc r="F62">
      <v>6</v>
    </nc>
    <odxf>
      <fill>
        <patternFill patternType="none">
          <bgColor indexed="65"/>
        </patternFill>
      </fill>
    </odxf>
    <ndxf>
      <fill>
        <patternFill patternType="solid">
          <bgColor theme="0"/>
        </patternFill>
      </fill>
    </ndxf>
  </rcc>
  <rcc rId="2002" sId="3" odxf="1" dxf="1">
    <nc r="G62">
      <v>7</v>
    </nc>
    <odxf>
      <fill>
        <patternFill>
          <bgColor rgb="FFFFFFFF"/>
        </patternFill>
      </fill>
    </odxf>
    <ndxf>
      <fill>
        <patternFill>
          <bgColor theme="0"/>
        </patternFill>
      </fill>
    </ndxf>
  </rcc>
  <rcc rId="2003" sId="3" odxf="1" dxf="1">
    <nc r="H62">
      <v>8</v>
    </nc>
    <odxf>
      <fill>
        <patternFill>
          <bgColor rgb="FFFFFFFF"/>
        </patternFill>
      </fill>
    </odxf>
    <ndxf>
      <fill>
        <patternFill>
          <bgColor theme="0"/>
        </patternFill>
      </fill>
    </ndxf>
  </rcc>
  <rcc rId="2004" sId="3" odxf="1" dxf="1">
    <nc r="C64">
      <v>5</v>
    </nc>
    <odxf>
      <fill>
        <patternFill patternType="none">
          <bgColor indexed="65"/>
        </patternFill>
      </fill>
    </odxf>
    <ndxf>
      <fill>
        <patternFill patternType="solid">
          <bgColor theme="0"/>
        </patternFill>
      </fill>
    </ndxf>
  </rcc>
  <rcc rId="2005" sId="3" odxf="1" dxf="1">
    <nc r="D64">
      <v>4</v>
    </nc>
    <odxf>
      <fill>
        <patternFill patternType="none">
          <bgColor indexed="65"/>
        </patternFill>
      </fill>
    </odxf>
    <ndxf>
      <fill>
        <patternFill patternType="solid">
          <bgColor theme="0"/>
        </patternFill>
      </fill>
    </ndxf>
  </rcc>
  <rcc rId="2006" sId="3" odxf="1" dxf="1">
    <nc r="E64">
      <v>5</v>
    </nc>
    <odxf>
      <fill>
        <patternFill patternType="none">
          <bgColor indexed="65"/>
        </patternFill>
      </fill>
    </odxf>
    <ndxf>
      <fill>
        <patternFill patternType="solid">
          <bgColor theme="0"/>
        </patternFill>
      </fill>
    </ndxf>
  </rcc>
  <rcc rId="2007" sId="3" odxf="1" dxf="1">
    <nc r="F64">
      <v>6</v>
    </nc>
    <odxf>
      <fill>
        <patternFill patternType="none">
          <bgColor indexed="65"/>
        </patternFill>
      </fill>
    </odxf>
    <ndxf>
      <fill>
        <patternFill patternType="solid">
          <bgColor theme="0"/>
        </patternFill>
      </fill>
    </ndxf>
  </rcc>
  <rcc rId="2008" sId="3" odxf="1" dxf="1">
    <nc r="G64">
      <v>7</v>
    </nc>
    <odxf>
      <fill>
        <patternFill>
          <bgColor rgb="FFFFFFFF"/>
        </patternFill>
      </fill>
    </odxf>
    <ndxf>
      <fill>
        <patternFill>
          <bgColor theme="0"/>
        </patternFill>
      </fill>
    </ndxf>
  </rcc>
  <rcc rId="2009" sId="3" odxf="1" dxf="1">
    <nc r="H64">
      <v>8</v>
    </nc>
    <odxf>
      <fill>
        <patternFill>
          <bgColor rgb="FFFFFFFF"/>
        </patternFill>
      </fill>
    </odxf>
    <ndxf>
      <fill>
        <patternFill>
          <bgColor theme="0"/>
        </patternFill>
      </fill>
    </ndxf>
  </rcc>
  <rcc rId="2010" sId="3" odxf="1" dxf="1">
    <nc r="C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1" sId="3" odxf="1" dxf="1">
    <nc r="D67">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2" sId="3" odxf="1" dxf="1">
    <nc r="E67">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3" sId="3" odxf="1" dxf="1">
    <nc r="F67">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4" sId="3" odxf="1" dxf="1">
    <nc r="G67">
      <v>7</v>
    </nc>
    <odxf>
      <font>
        <sz val="10"/>
        <name val="Cordia New"/>
        <scheme val="none"/>
      </font>
      <fill>
        <patternFill>
          <bgColor rgb="FFFFFFFF"/>
        </patternFill>
      </fill>
    </odxf>
    <ndxf>
      <font>
        <sz val="10"/>
        <color rgb="FF000000"/>
        <name val="Cordia New"/>
        <scheme val="none"/>
      </font>
      <fill>
        <patternFill>
          <bgColor theme="0"/>
        </patternFill>
      </fill>
    </ndxf>
  </rcc>
  <rcc rId="2015" sId="3" odxf="1" dxf="1">
    <nc r="H67">
      <v>8</v>
    </nc>
    <odxf>
      <font>
        <sz val="10"/>
        <name val="Cordia New"/>
        <scheme val="none"/>
      </font>
      <fill>
        <patternFill>
          <bgColor rgb="FFFFFFFF"/>
        </patternFill>
      </fill>
    </odxf>
    <ndxf>
      <font>
        <sz val="10"/>
        <color rgb="FF000000"/>
        <name val="Cordia New"/>
        <scheme val="none"/>
      </font>
      <fill>
        <patternFill>
          <bgColor theme="0"/>
        </patternFill>
      </fill>
    </ndxf>
  </rcc>
  <rcc rId="2016" sId="3" odxf="1" dxf="1">
    <nc r="C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7" sId="3" odxf="1" dxf="1">
    <nc r="D6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8" sId="3" odxf="1" dxf="1">
    <nc r="E6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19" sId="3" odxf="1" dxf="1">
    <nc r="F6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0" sId="3" odxf="1" dxf="1">
    <nc r="G69">
      <v>7</v>
    </nc>
    <odxf>
      <font>
        <sz val="10"/>
        <name val="Cordia New"/>
        <scheme val="none"/>
      </font>
      <fill>
        <patternFill>
          <bgColor rgb="FFFFFFFF"/>
        </patternFill>
      </fill>
    </odxf>
    <ndxf>
      <font>
        <sz val="10"/>
        <color rgb="FF000000"/>
        <name val="Cordia New"/>
        <scheme val="none"/>
      </font>
      <fill>
        <patternFill>
          <bgColor theme="0"/>
        </patternFill>
      </fill>
    </ndxf>
  </rcc>
  <rcc rId="2021" sId="3" odxf="1" dxf="1">
    <nc r="H69">
      <v>8</v>
    </nc>
    <odxf>
      <font>
        <sz val="10"/>
        <name val="Cordia New"/>
        <scheme val="none"/>
      </font>
      <fill>
        <patternFill>
          <bgColor rgb="FFFFFFFF"/>
        </patternFill>
      </fill>
    </odxf>
    <ndxf>
      <font>
        <sz val="10"/>
        <color rgb="FF000000"/>
        <name val="Cordia New"/>
        <scheme val="none"/>
      </font>
      <fill>
        <patternFill>
          <bgColor theme="0"/>
        </patternFill>
      </fill>
    </ndxf>
  </rcc>
  <rcc rId="2022" sId="3" odxf="1" dxf="1">
    <nc r="C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3" sId="3" odxf="1" dxf="1">
    <nc r="D71">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4" sId="3" odxf="1" dxf="1">
    <nc r="E71">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5" sId="3" odxf="1" dxf="1">
    <nc r="F71">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26" sId="3" odxf="1" dxf="1">
    <nc r="G71">
      <v>7</v>
    </nc>
    <odxf>
      <font>
        <sz val="10"/>
        <name val="Cordia New"/>
        <scheme val="none"/>
      </font>
      <fill>
        <patternFill>
          <bgColor rgb="FFFFFFFF"/>
        </patternFill>
      </fill>
    </odxf>
    <ndxf>
      <font>
        <sz val="10"/>
        <color rgb="FF000000"/>
        <name val="Cordia New"/>
        <scheme val="none"/>
      </font>
      <fill>
        <patternFill>
          <bgColor theme="0"/>
        </patternFill>
      </fill>
    </ndxf>
  </rcc>
  <rcc rId="2027" sId="3" odxf="1" dxf="1">
    <nc r="H71">
      <v>8</v>
    </nc>
    <odxf>
      <font>
        <sz val="10"/>
        <name val="Cordia New"/>
        <scheme val="none"/>
      </font>
      <fill>
        <patternFill>
          <bgColor rgb="FFFFFFFF"/>
        </patternFill>
      </fill>
    </odxf>
    <ndxf>
      <font>
        <sz val="10"/>
        <color rgb="FF000000"/>
        <name val="Cordia New"/>
        <scheme val="none"/>
      </font>
      <fill>
        <patternFill>
          <bgColor theme="0"/>
        </patternFill>
      </fill>
    </ndxf>
  </rcc>
  <rcc rId="2028" sId="3" odxf="1" dxf="1">
    <nc r="C75">
      <v>5</v>
    </nc>
    <odxf>
      <fill>
        <patternFill patternType="none">
          <bgColor indexed="65"/>
        </patternFill>
      </fill>
    </odxf>
    <ndxf>
      <fill>
        <patternFill patternType="solid">
          <bgColor theme="0"/>
        </patternFill>
      </fill>
    </ndxf>
  </rcc>
  <rcc rId="2029" sId="3" odxf="1" dxf="1">
    <nc r="D75">
      <v>4</v>
    </nc>
    <odxf>
      <fill>
        <patternFill patternType="none">
          <bgColor indexed="65"/>
        </patternFill>
      </fill>
    </odxf>
    <ndxf>
      <fill>
        <patternFill patternType="solid">
          <bgColor theme="0"/>
        </patternFill>
      </fill>
    </ndxf>
  </rcc>
  <rcc rId="2030" sId="3" odxf="1" dxf="1">
    <nc r="E75">
      <v>5</v>
    </nc>
    <odxf>
      <fill>
        <patternFill patternType="none">
          <bgColor indexed="65"/>
        </patternFill>
      </fill>
    </odxf>
    <ndxf>
      <fill>
        <patternFill patternType="solid">
          <bgColor theme="0"/>
        </patternFill>
      </fill>
    </ndxf>
  </rcc>
  <rcc rId="2031" sId="3" odxf="1" dxf="1">
    <nc r="F75">
      <v>6</v>
    </nc>
    <odxf>
      <fill>
        <patternFill patternType="none">
          <bgColor indexed="65"/>
        </patternFill>
      </fill>
    </odxf>
    <ndxf>
      <fill>
        <patternFill patternType="solid">
          <bgColor theme="0"/>
        </patternFill>
      </fill>
    </ndxf>
  </rcc>
  <rcc rId="2032" sId="3" odxf="1" dxf="1">
    <nc r="G75">
      <v>7</v>
    </nc>
    <odxf>
      <fill>
        <patternFill>
          <bgColor rgb="FFFFFFFF"/>
        </patternFill>
      </fill>
    </odxf>
    <ndxf>
      <fill>
        <patternFill>
          <bgColor theme="0"/>
        </patternFill>
      </fill>
    </ndxf>
  </rcc>
  <rcc rId="2033" sId="3" odxf="1" dxf="1">
    <nc r="H75">
      <v>8</v>
    </nc>
    <odxf>
      <fill>
        <patternFill>
          <bgColor rgb="FFFFFFFF"/>
        </patternFill>
      </fill>
    </odxf>
    <ndxf>
      <fill>
        <patternFill>
          <bgColor theme="0"/>
        </patternFill>
      </fill>
    </ndxf>
  </rcc>
  <rcc rId="2034" sId="3" odxf="1" dxf="1">
    <nc r="C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5" sId="3" odxf="1" dxf="1">
    <nc r="D79">
      <v>4</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6" sId="3" odxf="1" dxf="1">
    <nc r="E79">
      <v>5</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7" sId="3" odxf="1" dxf="1">
    <nc r="F79">
      <v>6</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8" sId="3" odxf="1" dxf="1">
    <nc r="G79">
      <v>7</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39" sId="3" odxf="1" dxf="1">
    <nc r="H79">
      <v>8</v>
    </nc>
    <odxf>
      <font>
        <sz val="10"/>
        <name val="Cordia New"/>
        <scheme val="none"/>
      </font>
      <fill>
        <patternFill patternType="none">
          <bgColor indexed="65"/>
        </patternFill>
      </fill>
    </odxf>
    <ndxf>
      <font>
        <sz val="10"/>
        <color rgb="FF000000"/>
        <name val="Cordia New"/>
        <scheme val="none"/>
      </font>
      <fill>
        <patternFill patternType="solid">
          <bgColor theme="0"/>
        </patternFill>
      </fill>
    </ndxf>
  </rcc>
  <rcc rId="2040" sId="3">
    <nc r="C74">
      <v>4</v>
    </nc>
  </rcc>
  <rcc rId="2041" sId="3">
    <nc r="E74">
      <v>6</v>
    </nc>
  </rcc>
  <rcc rId="2042" sId="3">
    <nc r="G74">
      <v>6</v>
    </nc>
  </rcc>
  <rcc rId="2043" sId="3">
    <nc r="C78">
      <v>6</v>
    </nc>
  </rcc>
  <rcc rId="2044" sId="3">
    <nc r="E78">
      <v>6</v>
    </nc>
  </rcc>
  <rcc rId="2045" sId="3">
    <nc r="G78">
      <v>6</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H13">
    <dxf>
      <fill>
        <patternFill>
          <bgColor rgb="FFFF99FF"/>
        </patternFill>
      </fill>
    </dxf>
  </rfmt>
  <rcc rId="2046" sId="3" odxf="1" dxf="1">
    <oc r="C15">
      <v>2</v>
    </oc>
    <nc r="C15">
      <v>1</v>
    </nc>
    <odxf>
      <fill>
        <patternFill>
          <bgColor theme="0"/>
        </patternFill>
      </fill>
    </odxf>
    <ndxf>
      <fill>
        <patternFill>
          <bgColor rgb="FFFF99FF"/>
        </patternFill>
      </fill>
    </ndxf>
  </rcc>
  <rfmt sheetId="3" sqref="D15" start="0" length="0">
    <dxf>
      <fill>
        <patternFill>
          <bgColor rgb="FFFF99FF"/>
        </patternFill>
      </fill>
    </dxf>
  </rfmt>
  <rfmt sheetId="3" sqref="E15" start="0" length="0">
    <dxf>
      <fill>
        <patternFill>
          <bgColor rgb="FFFF99FF"/>
        </patternFill>
      </fill>
    </dxf>
  </rfmt>
  <rfmt sheetId="3" sqref="F15" start="0" length="0">
    <dxf>
      <fill>
        <patternFill>
          <bgColor rgb="FFFF99FF"/>
        </patternFill>
      </fill>
    </dxf>
  </rfmt>
  <rfmt sheetId="3" sqref="G15" start="0" length="0">
    <dxf>
      <fill>
        <patternFill>
          <bgColor rgb="FFFF99FF"/>
        </patternFill>
      </fill>
    </dxf>
  </rfmt>
  <rfmt sheetId="3" sqref="H15" start="0" length="0">
    <dxf>
      <fill>
        <patternFill>
          <bgColor rgb="FFFF99FF"/>
        </patternFill>
      </fill>
    </dxf>
  </rfmt>
  <rcc rId="2047" sId="3" odxf="1" dxf="1">
    <oc r="C17">
      <v>3</v>
    </oc>
    <nc r="C17">
      <v>1</v>
    </nc>
    <odxf>
      <fill>
        <patternFill>
          <bgColor theme="0"/>
        </patternFill>
      </fill>
    </odxf>
    <ndxf>
      <fill>
        <patternFill>
          <bgColor rgb="FFFF99FF"/>
        </patternFill>
      </fill>
    </ndxf>
  </rcc>
  <rfmt sheetId="3" sqref="D17" start="0" length="0">
    <dxf>
      <fill>
        <patternFill>
          <bgColor rgb="FFFF99FF"/>
        </patternFill>
      </fill>
    </dxf>
  </rfmt>
  <rfmt sheetId="3" sqref="E17" start="0" length="0">
    <dxf>
      <fill>
        <patternFill>
          <bgColor rgb="FFFF99FF"/>
        </patternFill>
      </fill>
    </dxf>
  </rfmt>
  <rfmt sheetId="3" sqref="F17" start="0" length="0">
    <dxf>
      <fill>
        <patternFill>
          <bgColor rgb="FFFF99FF"/>
        </patternFill>
      </fill>
    </dxf>
  </rfmt>
  <rfmt sheetId="3" sqref="G17" start="0" length="0">
    <dxf>
      <fill>
        <patternFill>
          <bgColor rgb="FFFF99FF"/>
        </patternFill>
      </fill>
    </dxf>
  </rfmt>
  <rfmt sheetId="3" sqref="H17" start="0" length="0">
    <dxf>
      <fill>
        <patternFill>
          <bgColor rgb="FFFF99FF"/>
        </patternFill>
      </fill>
    </dxf>
  </rfmt>
  <rcc rId="2048" sId="3" odxf="1" dxf="1">
    <oc r="C18">
      <v>4</v>
    </oc>
    <nc r="C18">
      <v>1</v>
    </nc>
    <odxf>
      <fill>
        <patternFill>
          <bgColor theme="0"/>
        </patternFill>
      </fill>
    </odxf>
    <ndxf>
      <fill>
        <patternFill>
          <bgColor rgb="FFFF99FF"/>
        </patternFill>
      </fill>
    </ndxf>
  </rcc>
  <rfmt sheetId="3" sqref="D18" start="0" length="0">
    <dxf>
      <fill>
        <patternFill>
          <bgColor rgb="FFFF99FF"/>
        </patternFill>
      </fill>
    </dxf>
  </rfmt>
  <rfmt sheetId="3" sqref="E18" start="0" length="0">
    <dxf>
      <fill>
        <patternFill>
          <bgColor rgb="FFFF99FF"/>
        </patternFill>
      </fill>
    </dxf>
  </rfmt>
  <rfmt sheetId="3" sqref="F18" start="0" length="0">
    <dxf>
      <fill>
        <patternFill>
          <bgColor rgb="FFFF99FF"/>
        </patternFill>
      </fill>
    </dxf>
  </rfmt>
  <rfmt sheetId="3" sqref="G18" start="0" length="0">
    <dxf>
      <fill>
        <patternFill>
          <bgColor rgb="FFFF99FF"/>
        </patternFill>
      </fill>
    </dxf>
  </rfmt>
  <rfmt sheetId="3" sqref="H18" start="0" length="0">
    <dxf>
      <fill>
        <patternFill>
          <bgColor rgb="FFFF99FF"/>
        </patternFill>
      </fill>
    </dxf>
  </rfmt>
  <rcc rId="2049" sId="3" odxf="1" dxf="1">
    <oc r="C19">
      <v>5</v>
    </oc>
    <nc r="C19">
      <v>1</v>
    </nc>
    <odxf>
      <fill>
        <patternFill>
          <bgColor theme="0"/>
        </patternFill>
      </fill>
    </odxf>
    <ndxf>
      <fill>
        <patternFill>
          <bgColor rgb="FFFF99FF"/>
        </patternFill>
      </fill>
    </ndxf>
  </rcc>
  <rfmt sheetId="3" sqref="D19" start="0" length="0">
    <dxf>
      <fill>
        <patternFill>
          <bgColor rgb="FFFF99FF"/>
        </patternFill>
      </fill>
    </dxf>
  </rfmt>
  <rfmt sheetId="3" sqref="E19" start="0" length="0">
    <dxf>
      <fill>
        <patternFill>
          <bgColor rgb="FFFF99FF"/>
        </patternFill>
      </fill>
    </dxf>
  </rfmt>
  <rfmt sheetId="3" sqref="F19" start="0" length="0">
    <dxf>
      <fill>
        <patternFill>
          <bgColor rgb="FFFF99FF"/>
        </patternFill>
      </fill>
    </dxf>
  </rfmt>
  <rfmt sheetId="3" sqref="G19" start="0" length="0">
    <dxf>
      <fill>
        <patternFill>
          <bgColor rgb="FFFF99FF"/>
        </patternFill>
      </fill>
    </dxf>
  </rfmt>
  <rfmt sheetId="3" sqref="H19" start="0" length="0">
    <dxf>
      <fill>
        <patternFill>
          <bgColor rgb="FFFF99FF"/>
        </patternFill>
      </fill>
    </dxf>
  </rfmt>
  <rcc rId="2050" sId="3" odxf="1" dxf="1">
    <oc r="C22">
      <v>3</v>
    </oc>
    <nc r="C22">
      <v>1</v>
    </nc>
    <odxf>
      <fill>
        <patternFill>
          <bgColor theme="0"/>
        </patternFill>
      </fill>
    </odxf>
    <ndxf>
      <fill>
        <patternFill>
          <bgColor rgb="FFFF99FF"/>
        </patternFill>
      </fill>
    </ndxf>
  </rcc>
  <rfmt sheetId="3" sqref="D22" start="0" length="0">
    <dxf>
      <fill>
        <patternFill>
          <bgColor rgb="FFFF99FF"/>
        </patternFill>
      </fill>
    </dxf>
  </rfmt>
  <rfmt sheetId="3" sqref="E22" start="0" length="0">
    <dxf>
      <fill>
        <patternFill>
          <bgColor rgb="FFFF99FF"/>
        </patternFill>
      </fill>
    </dxf>
  </rfmt>
  <rfmt sheetId="3" sqref="F22" start="0" length="0">
    <dxf>
      <fill>
        <patternFill>
          <bgColor rgb="FFFF99FF"/>
        </patternFill>
      </fill>
    </dxf>
  </rfmt>
  <rfmt sheetId="3" sqref="G22" start="0" length="0">
    <dxf>
      <fill>
        <patternFill>
          <bgColor rgb="FFFF99FF"/>
        </patternFill>
      </fill>
    </dxf>
  </rfmt>
  <rfmt sheetId="3" sqref="H22" start="0" length="0">
    <dxf>
      <fill>
        <patternFill>
          <bgColor rgb="FFFF99FF"/>
        </patternFill>
      </fill>
    </dxf>
  </rfmt>
  <rcc rId="2051" sId="3" odxf="1" dxf="1">
    <oc r="C23">
      <v>3</v>
    </oc>
    <nc r="C23">
      <v>1</v>
    </nc>
    <odxf>
      <fill>
        <patternFill>
          <bgColor theme="0"/>
        </patternFill>
      </fill>
    </odxf>
    <ndxf>
      <fill>
        <patternFill>
          <bgColor rgb="FFFF99FF"/>
        </patternFill>
      </fill>
    </ndxf>
  </rcc>
  <rfmt sheetId="3" sqref="D23" start="0" length="0">
    <dxf>
      <fill>
        <patternFill>
          <bgColor rgb="FFFF99FF"/>
        </patternFill>
      </fill>
    </dxf>
  </rfmt>
  <rfmt sheetId="3" sqref="E23" start="0" length="0">
    <dxf>
      <fill>
        <patternFill>
          <bgColor rgb="FFFF99FF"/>
        </patternFill>
      </fill>
    </dxf>
  </rfmt>
  <rfmt sheetId="3" sqref="F23" start="0" length="0">
    <dxf>
      <fill>
        <patternFill>
          <bgColor rgb="FFFF99FF"/>
        </patternFill>
      </fill>
    </dxf>
  </rfmt>
  <rfmt sheetId="3" sqref="G23" start="0" length="0">
    <dxf>
      <fill>
        <patternFill>
          <bgColor rgb="FFFF99FF"/>
        </patternFill>
      </fill>
    </dxf>
  </rfmt>
  <rfmt sheetId="3" sqref="H23" start="0" length="0">
    <dxf>
      <fill>
        <patternFill>
          <bgColor rgb="FFFF99FF"/>
        </patternFill>
      </fill>
    </dxf>
  </rfmt>
  <rcc rId="2052" sId="3" odxf="1" dxf="1">
    <oc r="C24">
      <v>3</v>
    </oc>
    <nc r="C24">
      <v>1</v>
    </nc>
    <odxf>
      <fill>
        <patternFill>
          <bgColor theme="0"/>
        </patternFill>
      </fill>
    </odxf>
    <ndxf>
      <fill>
        <patternFill>
          <bgColor rgb="FFFF99FF"/>
        </patternFill>
      </fill>
    </ndxf>
  </rcc>
  <rfmt sheetId="3" sqref="D24" start="0" length="0">
    <dxf>
      <fill>
        <patternFill>
          <bgColor rgb="FFFF99FF"/>
        </patternFill>
      </fill>
    </dxf>
  </rfmt>
  <rfmt sheetId="3" sqref="E24" start="0" length="0">
    <dxf>
      <fill>
        <patternFill>
          <bgColor rgb="FFFF99FF"/>
        </patternFill>
      </fill>
    </dxf>
  </rfmt>
  <rfmt sheetId="3" sqref="F24" start="0" length="0">
    <dxf>
      <fill>
        <patternFill>
          <bgColor rgb="FFFF99FF"/>
        </patternFill>
      </fill>
    </dxf>
  </rfmt>
  <rfmt sheetId="3" sqref="G24" start="0" length="0">
    <dxf>
      <fill>
        <patternFill>
          <bgColor rgb="FFFF99FF"/>
        </patternFill>
      </fill>
    </dxf>
  </rfmt>
  <rfmt sheetId="3" sqref="H24" start="0" length="0">
    <dxf>
      <fill>
        <patternFill>
          <bgColor rgb="FFFF99FF"/>
        </patternFill>
      </fill>
    </dxf>
  </rfmt>
  <rcc rId="2053" sId="3" odxf="1" dxf="1">
    <oc r="C26">
      <v>3</v>
    </oc>
    <nc r="C26">
      <v>1</v>
    </nc>
    <odxf>
      <fill>
        <patternFill>
          <bgColor theme="0"/>
        </patternFill>
      </fill>
    </odxf>
    <ndxf>
      <fill>
        <patternFill>
          <bgColor rgb="FFFF99FF"/>
        </patternFill>
      </fill>
    </ndxf>
  </rcc>
  <rfmt sheetId="3" sqref="D26" start="0" length="0">
    <dxf>
      <fill>
        <patternFill>
          <bgColor rgb="FFFF99FF"/>
        </patternFill>
      </fill>
    </dxf>
  </rfmt>
  <rfmt sheetId="3" sqref="E26" start="0" length="0">
    <dxf>
      <fill>
        <patternFill>
          <bgColor rgb="FFFF99FF"/>
        </patternFill>
      </fill>
    </dxf>
  </rfmt>
  <rfmt sheetId="3" sqref="F26" start="0" length="0">
    <dxf>
      <fill>
        <patternFill>
          <bgColor rgb="FFFF99FF"/>
        </patternFill>
      </fill>
    </dxf>
  </rfmt>
  <rfmt sheetId="3" sqref="G26" start="0" length="0">
    <dxf>
      <fill>
        <patternFill>
          <bgColor rgb="FFFF99FF"/>
        </patternFill>
      </fill>
    </dxf>
  </rfmt>
  <rfmt sheetId="3" sqref="H26" start="0" length="0">
    <dxf>
      <fill>
        <patternFill>
          <bgColor rgb="FFFF99FF"/>
        </patternFill>
      </fill>
    </dxf>
  </rfmt>
  <rcc rId="2054" sId="3" odxf="1" dxf="1">
    <oc r="C27">
      <v>4</v>
    </oc>
    <nc r="C27">
      <v>1</v>
    </nc>
    <odxf>
      <fill>
        <patternFill>
          <bgColor theme="0"/>
        </patternFill>
      </fill>
    </odxf>
    <ndxf>
      <fill>
        <patternFill>
          <bgColor rgb="FFFF99FF"/>
        </patternFill>
      </fill>
    </ndxf>
  </rcc>
  <rfmt sheetId="3" sqref="D27" start="0" length="0">
    <dxf>
      <fill>
        <patternFill>
          <bgColor rgb="FFFF99FF"/>
        </patternFill>
      </fill>
    </dxf>
  </rfmt>
  <rfmt sheetId="3" sqref="E27" start="0" length="0">
    <dxf>
      <fill>
        <patternFill>
          <bgColor rgb="FFFF99FF"/>
        </patternFill>
      </fill>
    </dxf>
  </rfmt>
  <rfmt sheetId="3" sqref="F27" start="0" length="0">
    <dxf>
      <fill>
        <patternFill>
          <bgColor rgb="FFFF99FF"/>
        </patternFill>
      </fill>
    </dxf>
  </rfmt>
  <rfmt sheetId="3" sqref="G27" start="0" length="0">
    <dxf>
      <fill>
        <patternFill>
          <bgColor rgb="FFFF99FF"/>
        </patternFill>
      </fill>
    </dxf>
  </rfmt>
  <rfmt sheetId="3" sqref="H27" start="0" length="0">
    <dxf>
      <fill>
        <patternFill>
          <bgColor rgb="FFFF99FF"/>
        </patternFill>
      </fill>
    </dxf>
  </rfmt>
  <rcc rId="2055" sId="3" odxf="1" dxf="1">
    <oc r="C28">
      <v>5</v>
    </oc>
    <nc r="C28">
      <v>1</v>
    </nc>
    <odxf>
      <fill>
        <patternFill>
          <bgColor theme="0"/>
        </patternFill>
      </fill>
    </odxf>
    <ndxf>
      <fill>
        <patternFill>
          <bgColor rgb="FFFF99FF"/>
        </patternFill>
      </fill>
    </ndxf>
  </rcc>
  <rfmt sheetId="3" sqref="D28" start="0" length="0">
    <dxf>
      <fill>
        <patternFill>
          <bgColor rgb="FFFF99FF"/>
        </patternFill>
      </fill>
    </dxf>
  </rfmt>
  <rfmt sheetId="3" sqref="E28" start="0" length="0">
    <dxf>
      <fill>
        <patternFill>
          <bgColor rgb="FFFF99FF"/>
        </patternFill>
      </fill>
    </dxf>
  </rfmt>
  <rfmt sheetId="3" sqref="F28" start="0" length="0">
    <dxf>
      <fill>
        <patternFill>
          <bgColor rgb="FFFF99FF"/>
        </patternFill>
      </fill>
    </dxf>
  </rfmt>
  <rfmt sheetId="3" sqref="G28" start="0" length="0">
    <dxf>
      <fill>
        <patternFill>
          <bgColor rgb="FFFF99FF"/>
        </patternFill>
      </fill>
    </dxf>
  </rfmt>
  <rfmt sheetId="3" sqref="H28" start="0" length="0">
    <dxf>
      <fill>
        <patternFill>
          <bgColor rgb="FFFF99FF"/>
        </patternFill>
      </fill>
    </dxf>
  </rfmt>
  <rcc rId="2056" sId="3" odxf="1" dxf="1">
    <oc r="C30">
      <v>3</v>
    </oc>
    <nc r="C30">
      <v>1</v>
    </nc>
    <odxf>
      <fill>
        <patternFill>
          <bgColor theme="0"/>
        </patternFill>
      </fill>
    </odxf>
    <ndxf>
      <fill>
        <patternFill>
          <bgColor rgb="FFFF99FF"/>
        </patternFill>
      </fill>
    </ndxf>
  </rcc>
  <rfmt sheetId="3" sqref="D30" start="0" length="0">
    <dxf>
      <fill>
        <patternFill>
          <bgColor rgb="FFFF99FF"/>
        </patternFill>
      </fill>
    </dxf>
  </rfmt>
  <rfmt sheetId="3" sqref="E30" start="0" length="0">
    <dxf>
      <fill>
        <patternFill>
          <bgColor rgb="FFFF99FF"/>
        </patternFill>
      </fill>
    </dxf>
  </rfmt>
  <rfmt sheetId="3" sqref="F30" start="0" length="0">
    <dxf>
      <fill>
        <patternFill>
          <bgColor rgb="FFFF99FF"/>
        </patternFill>
      </fill>
    </dxf>
  </rfmt>
  <rfmt sheetId="3" sqref="G30" start="0" length="0">
    <dxf>
      <fill>
        <patternFill>
          <bgColor rgb="FFFF99FF"/>
        </patternFill>
      </fill>
    </dxf>
  </rfmt>
  <rfmt sheetId="3" sqref="H30" start="0" length="0">
    <dxf>
      <fill>
        <patternFill>
          <bgColor rgb="FFFF99FF"/>
        </patternFill>
      </fill>
    </dxf>
  </rfmt>
  <rcc rId="2057" sId="3" odxf="1" dxf="1">
    <oc r="C31">
      <v>4</v>
    </oc>
    <nc r="C31">
      <v>1</v>
    </nc>
    <odxf>
      <fill>
        <patternFill>
          <bgColor theme="0"/>
        </patternFill>
      </fill>
    </odxf>
    <ndxf>
      <fill>
        <patternFill>
          <bgColor rgb="FFFF99FF"/>
        </patternFill>
      </fill>
    </ndxf>
  </rcc>
  <rfmt sheetId="3" sqref="D31" start="0" length="0">
    <dxf>
      <fill>
        <patternFill>
          <bgColor rgb="FFFF99FF"/>
        </patternFill>
      </fill>
    </dxf>
  </rfmt>
  <rfmt sheetId="3" sqref="E31" start="0" length="0">
    <dxf>
      <fill>
        <patternFill>
          <bgColor rgb="FFFF99FF"/>
        </patternFill>
      </fill>
    </dxf>
  </rfmt>
  <rfmt sheetId="3" sqref="F31" start="0" length="0">
    <dxf>
      <fill>
        <patternFill>
          <bgColor rgb="FFFF99FF"/>
        </patternFill>
      </fill>
    </dxf>
  </rfmt>
  <rfmt sheetId="3" sqref="G31" start="0" length="0">
    <dxf>
      <fill>
        <patternFill>
          <bgColor rgb="FFFF99FF"/>
        </patternFill>
      </fill>
    </dxf>
  </rfmt>
  <rfmt sheetId="3" sqref="H31" start="0" length="0">
    <dxf>
      <fill>
        <patternFill>
          <bgColor rgb="FFFF99FF"/>
        </patternFill>
      </fill>
    </dxf>
  </rfmt>
  <rcc rId="2058" sId="3" odxf="1" dxf="1">
    <oc r="C32">
      <v>5</v>
    </oc>
    <nc r="C32">
      <v>1</v>
    </nc>
    <odxf>
      <fill>
        <patternFill>
          <bgColor theme="0"/>
        </patternFill>
      </fill>
    </odxf>
    <ndxf>
      <fill>
        <patternFill>
          <bgColor rgb="FFFF99FF"/>
        </patternFill>
      </fill>
    </ndxf>
  </rcc>
  <rfmt sheetId="3" sqref="D32" start="0" length="0">
    <dxf>
      <fill>
        <patternFill>
          <bgColor rgb="FFFF99FF"/>
        </patternFill>
      </fill>
    </dxf>
  </rfmt>
  <rfmt sheetId="3" sqref="E32" start="0" length="0">
    <dxf>
      <fill>
        <patternFill>
          <bgColor rgb="FFFF99FF"/>
        </patternFill>
      </fill>
    </dxf>
  </rfmt>
  <rfmt sheetId="3" sqref="F32" start="0" length="0">
    <dxf>
      <fill>
        <patternFill>
          <bgColor rgb="FFFF99FF"/>
        </patternFill>
      </fill>
    </dxf>
  </rfmt>
  <rfmt sheetId="3" sqref="G32" start="0" length="0">
    <dxf>
      <fill>
        <patternFill>
          <bgColor rgb="FFFF99FF"/>
        </patternFill>
      </fill>
    </dxf>
  </rfmt>
  <rfmt sheetId="3" sqref="H32" start="0" length="0">
    <dxf>
      <fill>
        <patternFill>
          <bgColor rgb="FFFF99FF"/>
        </patternFill>
      </fill>
    </dxf>
  </rfmt>
  <rcc rId="2059" sId="3" odxf="1" dxf="1">
    <oc r="C34">
      <v>4</v>
    </oc>
    <nc r="C34">
      <v>1</v>
    </nc>
    <odxf>
      <fill>
        <patternFill>
          <bgColor theme="0"/>
        </patternFill>
      </fill>
    </odxf>
    <ndxf>
      <fill>
        <patternFill>
          <bgColor rgb="FFFF99FF"/>
        </patternFill>
      </fill>
    </ndxf>
  </rcc>
  <rfmt sheetId="3" sqref="D34" start="0" length="0">
    <dxf>
      <fill>
        <patternFill>
          <bgColor rgb="FFFF99FF"/>
        </patternFill>
      </fill>
    </dxf>
  </rfmt>
  <rfmt sheetId="3" sqref="E34" start="0" length="0">
    <dxf>
      <fill>
        <patternFill>
          <bgColor rgb="FFFF99FF"/>
        </patternFill>
      </fill>
    </dxf>
  </rfmt>
  <rfmt sheetId="3" sqref="F34" start="0" length="0">
    <dxf>
      <fill>
        <patternFill>
          <bgColor rgb="FFFF99FF"/>
        </patternFill>
      </fill>
    </dxf>
  </rfmt>
  <rfmt sheetId="3" sqref="G34" start="0" length="0">
    <dxf>
      <fill>
        <patternFill>
          <bgColor rgb="FFFF99FF"/>
        </patternFill>
      </fill>
    </dxf>
  </rfmt>
  <rfmt sheetId="3" sqref="H34" start="0" length="0">
    <dxf>
      <fill>
        <patternFill>
          <bgColor rgb="FFFF99FF"/>
        </patternFill>
      </fill>
    </dxf>
  </rfmt>
  <rcc rId="2060" sId="3" odxf="1" dxf="1">
    <oc r="C35">
      <v>5</v>
    </oc>
    <nc r="C35">
      <v>1</v>
    </nc>
    <odxf>
      <fill>
        <patternFill>
          <bgColor theme="0"/>
        </patternFill>
      </fill>
    </odxf>
    <ndxf>
      <fill>
        <patternFill>
          <bgColor rgb="FFFF99FF"/>
        </patternFill>
      </fill>
    </ndxf>
  </rcc>
  <rfmt sheetId="3" sqref="D35" start="0" length="0">
    <dxf>
      <fill>
        <patternFill>
          <bgColor rgb="FFFF99FF"/>
        </patternFill>
      </fill>
    </dxf>
  </rfmt>
  <rfmt sheetId="3" sqref="E35" start="0" length="0">
    <dxf>
      <fill>
        <patternFill>
          <bgColor rgb="FFFF99FF"/>
        </patternFill>
      </fill>
    </dxf>
  </rfmt>
  <rfmt sheetId="3" sqref="F35" start="0" length="0">
    <dxf>
      <fill>
        <patternFill>
          <bgColor rgb="FFFF99FF"/>
        </patternFill>
      </fill>
    </dxf>
  </rfmt>
  <rfmt sheetId="3" sqref="G35" start="0" length="0">
    <dxf>
      <fill>
        <patternFill>
          <bgColor rgb="FFFF99FF"/>
        </patternFill>
      </fill>
    </dxf>
  </rfmt>
  <rfmt sheetId="3" sqref="H35" start="0" length="0">
    <dxf>
      <fill>
        <patternFill>
          <bgColor rgb="FFFF99FF"/>
        </patternFill>
      </fill>
    </dxf>
  </rfmt>
  <rcc rId="2061" sId="3" odxf="1" dxf="1">
    <oc r="C38">
      <v>5</v>
    </oc>
    <nc r="C38">
      <v>1</v>
    </nc>
    <odxf>
      <fill>
        <patternFill>
          <bgColor theme="0"/>
        </patternFill>
      </fill>
    </odxf>
    <ndxf>
      <fill>
        <patternFill>
          <bgColor rgb="FFFF99FF"/>
        </patternFill>
      </fill>
    </ndxf>
  </rcc>
  <rfmt sheetId="3" sqref="D38" start="0" length="0">
    <dxf>
      <fill>
        <patternFill>
          <bgColor rgb="FFFF99FF"/>
        </patternFill>
      </fill>
    </dxf>
  </rfmt>
  <rfmt sheetId="3" sqref="E38" start="0" length="0">
    <dxf>
      <fill>
        <patternFill>
          <bgColor rgb="FFFF99FF"/>
        </patternFill>
      </fill>
    </dxf>
  </rfmt>
  <rfmt sheetId="3" sqref="F38" start="0" length="0">
    <dxf>
      <fill>
        <patternFill>
          <bgColor rgb="FFFF99FF"/>
        </patternFill>
      </fill>
    </dxf>
  </rfmt>
  <rfmt sheetId="3" sqref="G38" start="0" length="0">
    <dxf>
      <fill>
        <patternFill>
          <bgColor rgb="FFFF99FF"/>
        </patternFill>
      </fill>
    </dxf>
  </rfmt>
  <rfmt sheetId="3" sqref="H38" start="0" length="0">
    <dxf>
      <fill>
        <patternFill>
          <bgColor rgb="FFFF99FF"/>
        </patternFill>
      </fill>
    </dxf>
  </rfmt>
  <rcc rId="2062" sId="3" odxf="1" dxf="1">
    <oc r="C40">
      <v>5</v>
    </oc>
    <nc r="C40">
      <v>1</v>
    </nc>
    <odxf>
      <fill>
        <patternFill>
          <bgColor theme="0"/>
        </patternFill>
      </fill>
    </odxf>
    <ndxf>
      <fill>
        <patternFill>
          <bgColor rgb="FFFF99FF"/>
        </patternFill>
      </fill>
    </ndxf>
  </rcc>
  <rfmt sheetId="3" sqref="D40" start="0" length="0">
    <dxf>
      <fill>
        <patternFill>
          <bgColor rgb="FFFF99FF"/>
        </patternFill>
      </fill>
    </dxf>
  </rfmt>
  <rfmt sheetId="3" sqref="E40" start="0" length="0">
    <dxf>
      <fill>
        <patternFill>
          <bgColor rgb="FFFF99FF"/>
        </patternFill>
      </fill>
    </dxf>
  </rfmt>
  <rfmt sheetId="3" sqref="F40" start="0" length="0">
    <dxf>
      <fill>
        <patternFill>
          <bgColor rgb="FFFF99FF"/>
        </patternFill>
      </fill>
    </dxf>
  </rfmt>
  <rfmt sheetId="3" sqref="G40" start="0" length="0">
    <dxf>
      <fill>
        <patternFill>
          <bgColor rgb="FFFF99FF"/>
        </patternFill>
      </fill>
    </dxf>
  </rfmt>
  <rfmt sheetId="3" sqref="H40" start="0" length="0">
    <dxf>
      <fill>
        <patternFill>
          <bgColor rgb="FFFF99FF"/>
        </patternFill>
      </fill>
    </dxf>
  </rfmt>
  <rcc rId="2063" sId="3" odxf="1" dxf="1">
    <oc r="C42">
      <v>5</v>
    </oc>
    <nc r="C42">
      <v>1</v>
    </nc>
    <odxf>
      <fill>
        <patternFill>
          <bgColor theme="0"/>
        </patternFill>
      </fill>
    </odxf>
    <ndxf>
      <fill>
        <patternFill>
          <bgColor rgb="FFFF99FF"/>
        </patternFill>
      </fill>
    </ndxf>
  </rcc>
  <rfmt sheetId="3" sqref="D42" start="0" length="0">
    <dxf>
      <fill>
        <patternFill>
          <bgColor rgb="FFFF99FF"/>
        </patternFill>
      </fill>
    </dxf>
  </rfmt>
  <rfmt sheetId="3" sqref="E42" start="0" length="0">
    <dxf>
      <fill>
        <patternFill>
          <bgColor rgb="FFFF99FF"/>
        </patternFill>
      </fill>
    </dxf>
  </rfmt>
  <rfmt sheetId="3" sqref="F42" start="0" length="0">
    <dxf>
      <fill>
        <patternFill>
          <bgColor rgb="FFFF99FF"/>
        </patternFill>
      </fill>
    </dxf>
  </rfmt>
  <rfmt sheetId="3" sqref="G42" start="0" length="0">
    <dxf>
      <fill>
        <patternFill>
          <bgColor rgb="FFFF99FF"/>
        </patternFill>
      </fill>
    </dxf>
  </rfmt>
  <rfmt sheetId="3" sqref="H42" start="0" length="0">
    <dxf>
      <fill>
        <patternFill>
          <bgColor rgb="FFFF99FF"/>
        </patternFill>
      </fill>
    </dxf>
  </rfmt>
  <rcc rId="2064" sId="3" odxf="1" dxf="1">
    <oc r="C45">
      <v>5</v>
    </oc>
    <nc r="C45">
      <v>1</v>
    </nc>
    <odxf>
      <fill>
        <patternFill>
          <bgColor theme="0"/>
        </patternFill>
      </fill>
    </odxf>
    <ndxf>
      <fill>
        <patternFill>
          <bgColor rgb="FFFF99FF"/>
        </patternFill>
      </fill>
    </ndxf>
  </rcc>
  <rfmt sheetId="3" sqref="D45" start="0" length="0">
    <dxf>
      <fill>
        <patternFill>
          <bgColor rgb="FFFF99FF"/>
        </patternFill>
      </fill>
    </dxf>
  </rfmt>
  <rfmt sheetId="3" sqref="E45" start="0" length="0">
    <dxf>
      <fill>
        <patternFill>
          <bgColor rgb="FFFF99FF"/>
        </patternFill>
      </fill>
    </dxf>
  </rfmt>
  <rfmt sheetId="3" sqref="F45" start="0" length="0">
    <dxf>
      <fill>
        <patternFill>
          <bgColor rgb="FFFF99FF"/>
        </patternFill>
      </fill>
    </dxf>
  </rfmt>
  <rfmt sheetId="3" sqref="G45" start="0" length="0">
    <dxf>
      <fill>
        <patternFill>
          <bgColor rgb="FFFF99FF"/>
        </patternFill>
      </fill>
    </dxf>
  </rfmt>
  <rfmt sheetId="3" sqref="H45" start="0" length="0">
    <dxf>
      <fill>
        <patternFill>
          <bgColor rgb="FFFF99FF"/>
        </patternFill>
      </fill>
    </dxf>
  </rfmt>
  <rcc rId="2065" sId="3" odxf="1" dxf="1">
    <oc r="C47">
      <v>5</v>
    </oc>
    <nc r="C47">
      <v>1</v>
    </nc>
    <odxf>
      <fill>
        <patternFill>
          <bgColor theme="0"/>
        </patternFill>
      </fill>
    </odxf>
    <ndxf>
      <fill>
        <patternFill>
          <bgColor rgb="FFFF99FF"/>
        </patternFill>
      </fill>
    </ndxf>
  </rcc>
  <rfmt sheetId="3" sqref="D47" start="0" length="0">
    <dxf>
      <fill>
        <patternFill>
          <bgColor rgb="FFFF99FF"/>
        </patternFill>
      </fill>
    </dxf>
  </rfmt>
  <rfmt sheetId="3" sqref="E47" start="0" length="0">
    <dxf>
      <fill>
        <patternFill>
          <bgColor rgb="FFFF99FF"/>
        </patternFill>
      </fill>
    </dxf>
  </rfmt>
  <rfmt sheetId="3" sqref="F47" start="0" length="0">
    <dxf>
      <fill>
        <patternFill>
          <bgColor rgb="FFFF99FF"/>
        </patternFill>
      </fill>
    </dxf>
  </rfmt>
  <rfmt sheetId="3" sqref="G47" start="0" length="0">
    <dxf>
      <fill>
        <patternFill>
          <bgColor rgb="FFFF99FF"/>
        </patternFill>
      </fill>
    </dxf>
  </rfmt>
  <rfmt sheetId="3" sqref="H47" start="0" length="0">
    <dxf>
      <fill>
        <patternFill>
          <bgColor rgb="FFFF99FF"/>
        </patternFill>
      </fill>
    </dxf>
  </rfmt>
  <rcc rId="2066" sId="3" odxf="1" dxf="1">
    <oc r="C49">
      <v>5</v>
    </oc>
    <nc r="C49">
      <v>1</v>
    </nc>
    <odxf>
      <fill>
        <patternFill>
          <bgColor theme="0"/>
        </patternFill>
      </fill>
    </odxf>
    <ndxf>
      <fill>
        <patternFill>
          <bgColor rgb="FFFF99FF"/>
        </patternFill>
      </fill>
    </ndxf>
  </rcc>
  <rfmt sheetId="3" sqref="D49" start="0" length="0">
    <dxf>
      <fill>
        <patternFill>
          <bgColor rgb="FFFF99FF"/>
        </patternFill>
      </fill>
    </dxf>
  </rfmt>
  <rfmt sheetId="3" sqref="E49" start="0" length="0">
    <dxf>
      <fill>
        <patternFill>
          <bgColor rgb="FFFF99FF"/>
        </patternFill>
      </fill>
    </dxf>
  </rfmt>
  <rfmt sheetId="3" sqref="F49" start="0" length="0">
    <dxf>
      <fill>
        <patternFill>
          <bgColor rgb="FFFF99FF"/>
        </patternFill>
      </fill>
    </dxf>
  </rfmt>
  <rfmt sheetId="3" sqref="G49" start="0" length="0">
    <dxf>
      <fill>
        <patternFill>
          <bgColor rgb="FFFF99FF"/>
        </patternFill>
      </fill>
    </dxf>
  </rfmt>
  <rfmt sheetId="3" sqref="H49" start="0" length="0">
    <dxf>
      <fill>
        <patternFill>
          <bgColor rgb="FFFF99FF"/>
        </patternFill>
      </fill>
    </dxf>
  </rfmt>
  <rcc rId="2067" sId="3" odxf="1" dxf="1">
    <oc r="C51">
      <v>5</v>
    </oc>
    <nc r="C51">
      <v>1</v>
    </nc>
    <odxf>
      <fill>
        <patternFill>
          <bgColor theme="0"/>
        </patternFill>
      </fill>
    </odxf>
    <ndxf>
      <fill>
        <patternFill>
          <bgColor rgb="FFFF99FF"/>
        </patternFill>
      </fill>
    </ndxf>
  </rcc>
  <rfmt sheetId="3" sqref="D51" start="0" length="0">
    <dxf>
      <fill>
        <patternFill>
          <bgColor rgb="FFFF99FF"/>
        </patternFill>
      </fill>
    </dxf>
  </rfmt>
  <rfmt sheetId="3" sqref="E51" start="0" length="0">
    <dxf>
      <fill>
        <patternFill>
          <bgColor rgb="FFFF99FF"/>
        </patternFill>
      </fill>
    </dxf>
  </rfmt>
  <rfmt sheetId="3" sqref="F51" start="0" length="0">
    <dxf>
      <fill>
        <patternFill>
          <bgColor rgb="FFFF99FF"/>
        </patternFill>
      </fill>
    </dxf>
  </rfmt>
  <rfmt sheetId="3" sqref="G51" start="0" length="0">
    <dxf>
      <fill>
        <patternFill>
          <bgColor rgb="FFFF99FF"/>
        </patternFill>
      </fill>
    </dxf>
  </rfmt>
  <rfmt sheetId="3" sqref="H51" start="0" length="0">
    <dxf>
      <fill>
        <patternFill>
          <bgColor rgb="FFFF99FF"/>
        </patternFill>
      </fill>
    </dxf>
  </rfmt>
  <rcc rId="2068" sId="3" odxf="1" dxf="1">
    <oc r="C53">
      <v>5</v>
    </oc>
    <nc r="C53">
      <v>1</v>
    </nc>
    <odxf>
      <fill>
        <patternFill>
          <bgColor theme="0"/>
        </patternFill>
      </fill>
    </odxf>
    <ndxf>
      <fill>
        <patternFill>
          <bgColor rgb="FFFF99FF"/>
        </patternFill>
      </fill>
    </ndxf>
  </rcc>
  <rfmt sheetId="3" sqref="D53" start="0" length="0">
    <dxf>
      <fill>
        <patternFill>
          <bgColor rgb="FFFF99FF"/>
        </patternFill>
      </fill>
    </dxf>
  </rfmt>
  <rfmt sheetId="3" sqref="E53" start="0" length="0">
    <dxf>
      <fill>
        <patternFill>
          <bgColor rgb="FFFF99FF"/>
        </patternFill>
      </fill>
    </dxf>
  </rfmt>
  <rfmt sheetId="3" sqref="F53" start="0" length="0">
    <dxf>
      <fill>
        <patternFill>
          <bgColor rgb="FFFF99FF"/>
        </patternFill>
      </fill>
    </dxf>
  </rfmt>
  <rfmt sheetId="3" sqref="G53" start="0" length="0">
    <dxf>
      <fill>
        <patternFill>
          <bgColor rgb="FFFF99FF"/>
        </patternFill>
      </fill>
    </dxf>
  </rfmt>
  <rfmt sheetId="3" sqref="H53" start="0" length="0">
    <dxf>
      <fill>
        <patternFill>
          <bgColor rgb="FFFF99FF"/>
        </patternFill>
      </fill>
    </dxf>
  </rfmt>
  <rcc rId="2069" sId="3" odxf="1" dxf="1">
    <oc r="C56">
      <v>5</v>
    </oc>
    <nc r="C56">
      <v>1</v>
    </nc>
    <odxf>
      <fill>
        <patternFill>
          <bgColor theme="0"/>
        </patternFill>
      </fill>
    </odxf>
    <ndxf>
      <fill>
        <patternFill>
          <bgColor rgb="FFFF99FF"/>
        </patternFill>
      </fill>
    </ndxf>
  </rcc>
  <rfmt sheetId="3" sqref="D56" start="0" length="0">
    <dxf>
      <fill>
        <patternFill>
          <bgColor rgb="FFFF99FF"/>
        </patternFill>
      </fill>
    </dxf>
  </rfmt>
  <rfmt sheetId="3" sqref="E56" start="0" length="0">
    <dxf>
      <fill>
        <patternFill>
          <bgColor rgb="FFFF99FF"/>
        </patternFill>
      </fill>
    </dxf>
  </rfmt>
  <rfmt sheetId="3" sqref="F56" start="0" length="0">
    <dxf>
      <fill>
        <patternFill>
          <bgColor rgb="FFFF99FF"/>
        </patternFill>
      </fill>
    </dxf>
  </rfmt>
  <rfmt sheetId="3" sqref="G56" start="0" length="0">
    <dxf>
      <fill>
        <patternFill>
          <bgColor rgb="FFFF99FF"/>
        </patternFill>
      </fill>
    </dxf>
  </rfmt>
  <rfmt sheetId="3" sqref="H56" start="0" length="0">
    <dxf>
      <fill>
        <patternFill>
          <bgColor rgb="FFFF99FF"/>
        </patternFill>
      </fill>
    </dxf>
  </rfmt>
  <rcc rId="2070" sId="3" odxf="1" dxf="1">
    <oc r="C60">
      <v>5</v>
    </oc>
    <nc r="C60">
      <v>1</v>
    </nc>
    <odxf>
      <fill>
        <patternFill>
          <bgColor theme="0"/>
        </patternFill>
      </fill>
    </odxf>
    <ndxf>
      <fill>
        <patternFill>
          <bgColor rgb="FFFF99FF"/>
        </patternFill>
      </fill>
    </ndxf>
  </rcc>
  <rfmt sheetId="3" sqref="D60" start="0" length="0">
    <dxf>
      <fill>
        <patternFill>
          <bgColor rgb="FFFF99FF"/>
        </patternFill>
      </fill>
    </dxf>
  </rfmt>
  <rfmt sheetId="3" sqref="E60" start="0" length="0">
    <dxf>
      <fill>
        <patternFill>
          <bgColor rgb="FFFF99FF"/>
        </patternFill>
      </fill>
    </dxf>
  </rfmt>
  <rfmt sheetId="3" sqref="F60" start="0" length="0">
    <dxf>
      <fill>
        <patternFill>
          <bgColor rgb="FFFF99FF"/>
        </patternFill>
      </fill>
    </dxf>
  </rfmt>
  <rfmt sheetId="3" sqref="G60" start="0" length="0">
    <dxf>
      <fill>
        <patternFill>
          <bgColor rgb="FFFF99FF"/>
        </patternFill>
      </fill>
    </dxf>
  </rfmt>
  <rfmt sheetId="3" sqref="H60" start="0" length="0">
    <dxf>
      <fill>
        <patternFill>
          <bgColor rgb="FFFF99FF"/>
        </patternFill>
      </fill>
    </dxf>
  </rfmt>
  <rcc rId="2071" sId="3" odxf="1" dxf="1">
    <oc r="C62">
      <v>5</v>
    </oc>
    <nc r="C62">
      <v>1</v>
    </nc>
    <odxf>
      <fill>
        <patternFill>
          <bgColor theme="0"/>
        </patternFill>
      </fill>
    </odxf>
    <ndxf>
      <fill>
        <patternFill>
          <bgColor rgb="FFFF99FF"/>
        </patternFill>
      </fill>
    </ndxf>
  </rcc>
  <rfmt sheetId="3" sqref="D62" start="0" length="0">
    <dxf>
      <fill>
        <patternFill>
          <bgColor rgb="FFFF99FF"/>
        </patternFill>
      </fill>
    </dxf>
  </rfmt>
  <rfmt sheetId="3" sqref="E62" start="0" length="0">
    <dxf>
      <fill>
        <patternFill>
          <bgColor rgb="FFFF99FF"/>
        </patternFill>
      </fill>
    </dxf>
  </rfmt>
  <rfmt sheetId="3" sqref="F62" start="0" length="0">
    <dxf>
      <fill>
        <patternFill>
          <bgColor rgb="FFFF99FF"/>
        </patternFill>
      </fill>
    </dxf>
  </rfmt>
  <rfmt sheetId="3" sqref="G62" start="0" length="0">
    <dxf>
      <fill>
        <patternFill>
          <bgColor rgb="FFFF99FF"/>
        </patternFill>
      </fill>
    </dxf>
  </rfmt>
  <rfmt sheetId="3" sqref="H62" start="0" length="0">
    <dxf>
      <fill>
        <patternFill>
          <bgColor rgb="FFFF99FF"/>
        </patternFill>
      </fill>
    </dxf>
  </rfmt>
  <rfmt sheetId="3" sqref="C55:H55">
    <dxf>
      <fill>
        <patternFill>
          <bgColor rgb="FFFF99FF"/>
        </patternFill>
      </fill>
    </dxf>
  </rfmt>
  <rcc rId="2072" sId="3" odxf="1" dxf="1">
    <oc r="C64">
      <v>5</v>
    </oc>
    <nc r="C64">
      <v>1</v>
    </nc>
    <odxf>
      <fill>
        <patternFill>
          <bgColor theme="0"/>
        </patternFill>
      </fill>
    </odxf>
    <ndxf>
      <fill>
        <patternFill>
          <bgColor rgb="FFFF99FF"/>
        </patternFill>
      </fill>
    </ndxf>
  </rcc>
  <rfmt sheetId="3" sqref="D64" start="0" length="0">
    <dxf>
      <fill>
        <patternFill>
          <bgColor rgb="FFFF99FF"/>
        </patternFill>
      </fill>
    </dxf>
  </rfmt>
  <rfmt sheetId="3" sqref="E64" start="0" length="0">
    <dxf>
      <fill>
        <patternFill>
          <bgColor rgb="FFFF99FF"/>
        </patternFill>
      </fill>
    </dxf>
  </rfmt>
  <rfmt sheetId="3" sqref="F64" start="0" length="0">
    <dxf>
      <fill>
        <patternFill>
          <bgColor rgb="FFFF99FF"/>
        </patternFill>
      </fill>
    </dxf>
  </rfmt>
  <rfmt sheetId="3" sqref="G64" start="0" length="0">
    <dxf>
      <fill>
        <patternFill>
          <bgColor rgb="FFFF99FF"/>
        </patternFill>
      </fill>
    </dxf>
  </rfmt>
  <rfmt sheetId="3" sqref="H64" start="0" length="0">
    <dxf>
      <fill>
        <patternFill>
          <bgColor rgb="FFFF99FF"/>
        </patternFill>
      </fill>
    </dxf>
  </rfmt>
  <rcc rId="2073" sId="3" odxf="1" dxf="1">
    <oc r="C67">
      <v>5</v>
    </oc>
    <nc r="C67">
      <v>1</v>
    </nc>
    <odxf>
      <fill>
        <patternFill>
          <bgColor theme="0"/>
        </patternFill>
      </fill>
    </odxf>
    <ndxf>
      <fill>
        <patternFill>
          <bgColor rgb="FFFF99FF"/>
        </patternFill>
      </fill>
    </ndxf>
  </rcc>
  <rfmt sheetId="3" sqref="D67" start="0" length="0">
    <dxf>
      <fill>
        <patternFill>
          <bgColor rgb="FFFF99FF"/>
        </patternFill>
      </fill>
    </dxf>
  </rfmt>
  <rfmt sheetId="3" sqref="E67" start="0" length="0">
    <dxf>
      <fill>
        <patternFill>
          <bgColor rgb="FFFF99FF"/>
        </patternFill>
      </fill>
    </dxf>
  </rfmt>
  <rfmt sheetId="3" sqref="F67" start="0" length="0">
    <dxf>
      <fill>
        <patternFill>
          <bgColor rgb="FFFF99FF"/>
        </patternFill>
      </fill>
    </dxf>
  </rfmt>
  <rfmt sheetId="3" sqref="G67" start="0" length="0">
    <dxf>
      <fill>
        <patternFill>
          <bgColor rgb="FFFF99FF"/>
        </patternFill>
      </fill>
    </dxf>
  </rfmt>
  <rfmt sheetId="3" sqref="H67" start="0" length="0">
    <dxf>
      <fill>
        <patternFill>
          <bgColor rgb="FFFF99FF"/>
        </patternFill>
      </fill>
    </dxf>
  </rfmt>
  <rcc rId="2074" sId="3" odxf="1" dxf="1">
    <oc r="C69">
      <v>5</v>
    </oc>
    <nc r="C69">
      <v>1</v>
    </nc>
    <odxf>
      <fill>
        <patternFill>
          <bgColor theme="0"/>
        </patternFill>
      </fill>
    </odxf>
    <ndxf>
      <fill>
        <patternFill>
          <bgColor rgb="FFFF99FF"/>
        </patternFill>
      </fill>
    </ndxf>
  </rcc>
  <rfmt sheetId="3" sqref="D69" start="0" length="0">
    <dxf>
      <fill>
        <patternFill>
          <bgColor rgb="FFFF99FF"/>
        </patternFill>
      </fill>
    </dxf>
  </rfmt>
  <rfmt sheetId="3" sqref="E69" start="0" length="0">
    <dxf>
      <fill>
        <patternFill>
          <bgColor rgb="FFFF99FF"/>
        </patternFill>
      </fill>
    </dxf>
  </rfmt>
  <rfmt sheetId="3" sqref="F69" start="0" length="0">
    <dxf>
      <fill>
        <patternFill>
          <bgColor rgb="FFFF99FF"/>
        </patternFill>
      </fill>
    </dxf>
  </rfmt>
  <rfmt sheetId="3" sqref="G69" start="0" length="0">
    <dxf>
      <fill>
        <patternFill>
          <bgColor rgb="FFFF99FF"/>
        </patternFill>
      </fill>
    </dxf>
  </rfmt>
  <rfmt sheetId="3" sqref="H69" start="0" length="0">
    <dxf>
      <fill>
        <patternFill>
          <bgColor rgb="FFFF99FF"/>
        </patternFill>
      </fill>
    </dxf>
  </rfmt>
  <rcc rId="2075" sId="3" odxf="1" dxf="1">
    <oc r="C71">
      <v>5</v>
    </oc>
    <nc r="C71">
      <v>1</v>
    </nc>
    <odxf>
      <fill>
        <patternFill>
          <bgColor theme="0"/>
        </patternFill>
      </fill>
    </odxf>
    <ndxf>
      <fill>
        <patternFill>
          <bgColor rgb="FFFF99FF"/>
        </patternFill>
      </fill>
    </ndxf>
  </rcc>
  <rfmt sheetId="3" sqref="D71" start="0" length="0">
    <dxf>
      <fill>
        <patternFill>
          <bgColor rgb="FFFF99FF"/>
        </patternFill>
      </fill>
    </dxf>
  </rfmt>
  <rfmt sheetId="3" sqref="E71" start="0" length="0">
    <dxf>
      <fill>
        <patternFill>
          <bgColor rgb="FFFF99FF"/>
        </patternFill>
      </fill>
    </dxf>
  </rfmt>
  <rfmt sheetId="3" sqref="F71" start="0" length="0">
    <dxf>
      <fill>
        <patternFill>
          <bgColor rgb="FFFF99FF"/>
        </patternFill>
      </fill>
    </dxf>
  </rfmt>
  <rfmt sheetId="3" sqref="G71" start="0" length="0">
    <dxf>
      <fill>
        <patternFill>
          <bgColor rgb="FFFF99FF"/>
        </patternFill>
      </fill>
    </dxf>
  </rfmt>
  <rfmt sheetId="3" sqref="H71" start="0" length="0">
    <dxf>
      <fill>
        <patternFill>
          <bgColor rgb="FFFF99FF"/>
        </patternFill>
      </fill>
    </dxf>
  </rfmt>
  <rcc rId="2076" sId="3" odxf="1" dxf="1">
    <oc r="C75">
      <v>5</v>
    </oc>
    <nc r="C75">
      <v>1</v>
    </nc>
    <odxf>
      <fill>
        <patternFill>
          <bgColor theme="0"/>
        </patternFill>
      </fill>
    </odxf>
    <ndxf>
      <fill>
        <patternFill>
          <bgColor rgb="FFFF99FF"/>
        </patternFill>
      </fill>
    </ndxf>
  </rcc>
  <rfmt sheetId="3" sqref="D75" start="0" length="0">
    <dxf>
      <fill>
        <patternFill>
          <bgColor rgb="FFFF99FF"/>
        </patternFill>
      </fill>
    </dxf>
  </rfmt>
  <rfmt sheetId="3" sqref="E75" start="0" length="0">
    <dxf>
      <fill>
        <patternFill>
          <bgColor rgb="FFFF99FF"/>
        </patternFill>
      </fill>
    </dxf>
  </rfmt>
  <rfmt sheetId="3" sqref="F75" start="0" length="0">
    <dxf>
      <fill>
        <patternFill>
          <bgColor rgb="FFFF99FF"/>
        </patternFill>
      </fill>
    </dxf>
  </rfmt>
  <rfmt sheetId="3" sqref="G75" start="0" length="0">
    <dxf>
      <fill>
        <patternFill>
          <bgColor rgb="FFFF99FF"/>
        </patternFill>
      </fill>
    </dxf>
  </rfmt>
  <rfmt sheetId="3" sqref="H75" start="0" length="0">
    <dxf>
      <fill>
        <patternFill>
          <bgColor rgb="FFFF99FF"/>
        </patternFill>
      </fill>
    </dxf>
  </rfmt>
  <rcc rId="2077" sId="3" odxf="1" dxf="1">
    <oc r="C79">
      <v>5</v>
    </oc>
    <nc r="C79">
      <v>1</v>
    </nc>
    <odxf>
      <fill>
        <patternFill>
          <bgColor theme="0"/>
        </patternFill>
      </fill>
    </odxf>
    <ndxf>
      <fill>
        <patternFill>
          <bgColor rgb="FFFF99FF"/>
        </patternFill>
      </fill>
    </ndxf>
  </rcc>
  <rfmt sheetId="3" sqref="D79" start="0" length="0">
    <dxf>
      <fill>
        <patternFill>
          <bgColor rgb="FFFF99FF"/>
        </patternFill>
      </fill>
    </dxf>
  </rfmt>
  <rfmt sheetId="3" sqref="E79" start="0" length="0">
    <dxf>
      <fill>
        <patternFill>
          <bgColor rgb="FFFF99FF"/>
        </patternFill>
      </fill>
    </dxf>
  </rfmt>
  <rfmt sheetId="3" sqref="F79" start="0" length="0">
    <dxf>
      <fill>
        <patternFill>
          <bgColor rgb="FFFF99FF"/>
        </patternFill>
      </fill>
    </dxf>
  </rfmt>
  <rfmt sheetId="3" sqref="G79" start="0" length="0">
    <dxf>
      <fill>
        <patternFill>
          <bgColor rgb="FFFF99FF"/>
        </patternFill>
      </fill>
    </dxf>
  </rfmt>
  <rfmt sheetId="3" sqref="H79" start="0" length="0">
    <dxf>
      <fill>
        <patternFill>
          <bgColor rgb="FFFF99FF"/>
        </patternFill>
      </fill>
    </dxf>
  </rfmt>
  <rfmt sheetId="3" sqref="C74:H74">
    <dxf>
      <fill>
        <patternFill>
          <bgColor rgb="FFFF99FF"/>
        </patternFill>
      </fill>
    </dxf>
  </rfmt>
  <rfmt sheetId="3" sqref="C78:H78">
    <dxf>
      <fill>
        <patternFill patternType="solid">
          <bgColor rgb="FFFF99FF"/>
        </patternFill>
      </fill>
    </dxf>
  </rfmt>
  <rcc rId="2078" sId="3" odxf="1" dxf="1">
    <nc r="C83">
      <v>1</v>
    </nc>
    <odxf>
      <fill>
        <patternFill patternType="none">
          <bgColor indexed="65"/>
        </patternFill>
      </fill>
    </odxf>
    <ndxf>
      <fill>
        <patternFill patternType="solid">
          <bgColor rgb="FFFF99FF"/>
        </patternFill>
      </fill>
    </ndxf>
  </rcc>
  <rcc rId="2079" sId="3" odxf="1" dxf="1">
    <nc r="D83">
      <v>4</v>
    </nc>
    <odxf>
      <fill>
        <patternFill patternType="none">
          <bgColor indexed="65"/>
        </patternFill>
      </fill>
    </odxf>
    <ndxf>
      <fill>
        <patternFill patternType="solid">
          <bgColor rgb="FFFF99FF"/>
        </patternFill>
      </fill>
    </ndxf>
  </rcc>
  <rcc rId="2080" sId="3" odxf="1" dxf="1">
    <nc r="E83">
      <v>5</v>
    </nc>
    <odxf>
      <fill>
        <patternFill patternType="none">
          <bgColor indexed="65"/>
        </patternFill>
      </fill>
    </odxf>
    <ndxf>
      <fill>
        <patternFill patternType="solid">
          <bgColor rgb="FFFF99FF"/>
        </patternFill>
      </fill>
    </ndxf>
  </rcc>
  <rcc rId="2081" sId="3" odxf="1" dxf="1">
    <nc r="F83">
      <v>6</v>
    </nc>
    <odxf>
      <fill>
        <patternFill patternType="none">
          <bgColor indexed="65"/>
        </patternFill>
      </fill>
    </odxf>
    <ndxf>
      <fill>
        <patternFill patternType="solid">
          <bgColor rgb="FFFF99FF"/>
        </patternFill>
      </fill>
    </ndxf>
  </rcc>
  <rcc rId="2082" sId="3" odxf="1" dxf="1">
    <nc r="G83">
      <v>7</v>
    </nc>
    <odxf>
      <fill>
        <patternFill>
          <bgColor rgb="FFFFFFFF"/>
        </patternFill>
      </fill>
    </odxf>
    <ndxf>
      <fill>
        <patternFill>
          <bgColor rgb="FFFF99FF"/>
        </patternFill>
      </fill>
    </ndxf>
  </rcc>
  <rcc rId="2083" sId="3" odxf="1" dxf="1">
    <nc r="H83">
      <v>8</v>
    </nc>
    <odxf>
      <fill>
        <patternFill>
          <bgColor rgb="FFFFFFFF"/>
        </patternFill>
      </fill>
    </odxf>
    <ndxf>
      <fill>
        <patternFill>
          <bgColor rgb="FFFF99FF"/>
        </patternFill>
      </fill>
    </ndxf>
  </rcc>
  <rcc rId="2084" sId="3" odxf="1" dxf="1">
    <nc r="C85">
      <v>1</v>
    </nc>
    <odxf>
      <fill>
        <patternFill patternType="none">
          <bgColor indexed="65"/>
        </patternFill>
      </fill>
    </odxf>
    <ndxf>
      <fill>
        <patternFill patternType="solid">
          <bgColor rgb="FFFF99FF"/>
        </patternFill>
      </fill>
    </ndxf>
  </rcc>
  <rcc rId="2085" sId="3" odxf="1" dxf="1">
    <nc r="D85">
      <v>4</v>
    </nc>
    <odxf>
      <fill>
        <patternFill patternType="none">
          <bgColor indexed="65"/>
        </patternFill>
      </fill>
    </odxf>
    <ndxf>
      <fill>
        <patternFill patternType="solid">
          <bgColor rgb="FFFF99FF"/>
        </patternFill>
      </fill>
    </ndxf>
  </rcc>
  <rcc rId="2086" sId="3" odxf="1" dxf="1">
    <nc r="E85">
      <v>5</v>
    </nc>
    <odxf>
      <fill>
        <patternFill patternType="none">
          <bgColor indexed="65"/>
        </patternFill>
      </fill>
    </odxf>
    <ndxf>
      <fill>
        <patternFill patternType="solid">
          <bgColor rgb="FFFF99FF"/>
        </patternFill>
      </fill>
    </ndxf>
  </rcc>
  <rcc rId="2087" sId="3" odxf="1" dxf="1">
    <nc r="F85">
      <v>6</v>
    </nc>
    <odxf>
      <fill>
        <patternFill patternType="none">
          <bgColor indexed="65"/>
        </patternFill>
      </fill>
    </odxf>
    <ndxf>
      <fill>
        <patternFill patternType="solid">
          <bgColor rgb="FFFF99FF"/>
        </patternFill>
      </fill>
    </ndxf>
  </rcc>
  <rcc rId="2088" sId="3" odxf="1" dxf="1">
    <nc r="G85">
      <v>7</v>
    </nc>
    <odxf>
      <fill>
        <patternFill>
          <bgColor rgb="FFFFFFFF"/>
        </patternFill>
      </fill>
    </odxf>
    <ndxf>
      <fill>
        <patternFill>
          <bgColor rgb="FFFF99FF"/>
        </patternFill>
      </fill>
    </ndxf>
  </rcc>
  <rcc rId="2089" sId="3" odxf="1" dxf="1">
    <nc r="H85">
      <v>8</v>
    </nc>
    <odxf>
      <fill>
        <patternFill>
          <bgColor rgb="FFFFFFFF"/>
        </patternFill>
      </fill>
    </odxf>
    <ndxf>
      <fill>
        <patternFill>
          <bgColor rgb="FFFF99FF"/>
        </patternFill>
      </fill>
    </ndxf>
  </rcc>
  <rcc rId="2090" sId="3" odxf="1" dxf="1">
    <nc r="C87">
      <v>1</v>
    </nc>
    <odxf>
      <fill>
        <patternFill patternType="none">
          <bgColor indexed="65"/>
        </patternFill>
      </fill>
    </odxf>
    <ndxf>
      <fill>
        <patternFill patternType="solid">
          <bgColor rgb="FFFF99FF"/>
        </patternFill>
      </fill>
    </ndxf>
  </rcc>
  <rcc rId="2091" sId="3" odxf="1" dxf="1">
    <nc r="D87">
      <v>4</v>
    </nc>
    <odxf>
      <fill>
        <patternFill patternType="none">
          <bgColor indexed="65"/>
        </patternFill>
      </fill>
    </odxf>
    <ndxf>
      <fill>
        <patternFill patternType="solid">
          <bgColor rgb="FFFF99FF"/>
        </patternFill>
      </fill>
    </ndxf>
  </rcc>
  <rcc rId="2092" sId="3" odxf="1" dxf="1">
    <nc r="E87">
      <v>5</v>
    </nc>
    <odxf>
      <fill>
        <patternFill patternType="none">
          <bgColor indexed="65"/>
        </patternFill>
      </fill>
    </odxf>
    <ndxf>
      <fill>
        <patternFill patternType="solid">
          <bgColor rgb="FFFF99FF"/>
        </patternFill>
      </fill>
    </ndxf>
  </rcc>
  <rcc rId="2093" sId="3" odxf="1" dxf="1">
    <nc r="F87">
      <v>6</v>
    </nc>
    <odxf>
      <fill>
        <patternFill patternType="none">
          <bgColor indexed="65"/>
        </patternFill>
      </fill>
    </odxf>
    <ndxf>
      <fill>
        <patternFill patternType="solid">
          <bgColor rgb="FFFF99FF"/>
        </patternFill>
      </fill>
    </ndxf>
  </rcc>
  <rcc rId="2094" sId="3" odxf="1" dxf="1">
    <nc r="G87">
      <v>7</v>
    </nc>
    <odxf>
      <fill>
        <patternFill>
          <bgColor rgb="FFFFFFFF"/>
        </patternFill>
      </fill>
    </odxf>
    <ndxf>
      <fill>
        <patternFill>
          <bgColor rgb="FFFF99FF"/>
        </patternFill>
      </fill>
    </ndxf>
  </rcc>
  <rcc rId="2095" sId="3" odxf="1" dxf="1">
    <nc r="H87">
      <v>8</v>
    </nc>
    <odxf>
      <fill>
        <patternFill>
          <bgColor rgb="FFFFFFFF"/>
        </patternFill>
      </fill>
    </odxf>
    <ndxf>
      <fill>
        <patternFill>
          <bgColor rgb="FFFF99FF"/>
        </patternFill>
      </fill>
    </ndxf>
  </rcc>
  <rcc rId="2096" sId="3" odxf="1" dxf="1">
    <nc r="C90">
      <v>1</v>
    </nc>
    <odxf>
      <fill>
        <patternFill patternType="none">
          <bgColor indexed="65"/>
        </patternFill>
      </fill>
    </odxf>
    <ndxf>
      <fill>
        <patternFill patternType="solid">
          <bgColor rgb="FFFF99FF"/>
        </patternFill>
      </fill>
    </ndxf>
  </rcc>
  <rcc rId="2097" sId="3" odxf="1" dxf="1">
    <nc r="D90">
      <v>4</v>
    </nc>
    <odxf>
      <fill>
        <patternFill patternType="none">
          <bgColor indexed="65"/>
        </patternFill>
      </fill>
    </odxf>
    <ndxf>
      <fill>
        <patternFill patternType="solid">
          <bgColor rgb="FFFF99FF"/>
        </patternFill>
      </fill>
    </ndxf>
  </rcc>
  <rcc rId="2098" sId="3" odxf="1" dxf="1">
    <nc r="E90">
      <v>5</v>
    </nc>
    <odxf>
      <fill>
        <patternFill patternType="none">
          <bgColor indexed="65"/>
        </patternFill>
      </fill>
    </odxf>
    <ndxf>
      <fill>
        <patternFill patternType="solid">
          <bgColor rgb="FFFF99FF"/>
        </patternFill>
      </fill>
    </ndxf>
  </rcc>
  <rcc rId="2099" sId="3" odxf="1" dxf="1">
    <nc r="F90">
      <v>6</v>
    </nc>
    <odxf>
      <fill>
        <patternFill patternType="none">
          <bgColor indexed="65"/>
        </patternFill>
      </fill>
    </odxf>
    <ndxf>
      <fill>
        <patternFill patternType="solid">
          <bgColor rgb="FFFF99FF"/>
        </patternFill>
      </fill>
    </ndxf>
  </rcc>
  <rcc rId="2100" sId="3" odxf="1" dxf="1">
    <nc r="G90">
      <v>7</v>
    </nc>
    <odxf>
      <fill>
        <patternFill>
          <bgColor rgb="FFFFFFFF"/>
        </patternFill>
      </fill>
    </odxf>
    <ndxf>
      <fill>
        <patternFill>
          <bgColor rgb="FFFF99FF"/>
        </patternFill>
      </fill>
    </ndxf>
  </rcc>
  <rcc rId="2101" sId="3" odxf="1" dxf="1">
    <nc r="H90">
      <v>8</v>
    </nc>
    <odxf>
      <fill>
        <patternFill>
          <bgColor rgb="FFFFFFFF"/>
        </patternFill>
      </fill>
    </odxf>
    <ndxf>
      <fill>
        <patternFill>
          <bgColor rgb="FFFF99FF"/>
        </patternFill>
      </fill>
    </ndxf>
  </rcc>
  <rcc rId="2102" sId="3" odxf="1" dxf="1">
    <nc r="C92">
      <v>1</v>
    </nc>
    <odxf>
      <fill>
        <patternFill patternType="none">
          <bgColor indexed="65"/>
        </patternFill>
      </fill>
    </odxf>
    <ndxf>
      <fill>
        <patternFill patternType="solid">
          <bgColor rgb="FFFF99FF"/>
        </patternFill>
      </fill>
    </ndxf>
  </rcc>
  <rcc rId="2103" sId="3" odxf="1" dxf="1">
    <nc r="D92">
      <v>4</v>
    </nc>
    <odxf>
      <fill>
        <patternFill patternType="none">
          <bgColor indexed="65"/>
        </patternFill>
      </fill>
    </odxf>
    <ndxf>
      <fill>
        <patternFill patternType="solid">
          <bgColor rgb="FFFF99FF"/>
        </patternFill>
      </fill>
    </ndxf>
  </rcc>
  <rcc rId="2104" sId="3" odxf="1" dxf="1">
    <nc r="E92">
      <v>5</v>
    </nc>
    <odxf>
      <fill>
        <patternFill patternType="none">
          <bgColor indexed="65"/>
        </patternFill>
      </fill>
    </odxf>
    <ndxf>
      <fill>
        <patternFill patternType="solid">
          <bgColor rgb="FFFF99FF"/>
        </patternFill>
      </fill>
    </ndxf>
  </rcc>
  <rcc rId="2105" sId="3" odxf="1" dxf="1">
    <nc r="F92">
      <v>6</v>
    </nc>
    <odxf>
      <fill>
        <patternFill patternType="none">
          <bgColor indexed="65"/>
        </patternFill>
      </fill>
    </odxf>
    <ndxf>
      <fill>
        <patternFill patternType="solid">
          <bgColor rgb="FFFF99FF"/>
        </patternFill>
      </fill>
    </ndxf>
  </rcc>
  <rcc rId="2106" sId="3" odxf="1" dxf="1">
    <nc r="G92">
      <v>7</v>
    </nc>
    <odxf>
      <fill>
        <patternFill>
          <bgColor rgb="FFFFFFFF"/>
        </patternFill>
      </fill>
    </odxf>
    <ndxf>
      <fill>
        <patternFill>
          <bgColor rgb="FFFF99FF"/>
        </patternFill>
      </fill>
    </ndxf>
  </rcc>
  <rcc rId="2107" sId="3" odxf="1" dxf="1">
    <nc r="H92">
      <v>8</v>
    </nc>
    <odxf>
      <fill>
        <patternFill>
          <bgColor rgb="FFFFFFFF"/>
        </patternFill>
      </fill>
    </odxf>
    <ndxf>
      <fill>
        <patternFill>
          <bgColor rgb="FFFF99FF"/>
        </patternFill>
      </fill>
    </ndxf>
  </rcc>
  <rcc rId="2108" sId="3" odxf="1" dxf="1">
    <nc r="C94">
      <v>1</v>
    </nc>
    <odxf>
      <fill>
        <patternFill patternType="none">
          <bgColor indexed="65"/>
        </patternFill>
      </fill>
    </odxf>
    <ndxf>
      <fill>
        <patternFill patternType="solid">
          <bgColor rgb="FFFF99FF"/>
        </patternFill>
      </fill>
    </ndxf>
  </rcc>
  <rcc rId="2109" sId="3" odxf="1" dxf="1">
    <nc r="D94">
      <v>4</v>
    </nc>
    <odxf>
      <fill>
        <patternFill patternType="none">
          <bgColor indexed="65"/>
        </patternFill>
      </fill>
    </odxf>
    <ndxf>
      <fill>
        <patternFill patternType="solid">
          <bgColor rgb="FFFF99FF"/>
        </patternFill>
      </fill>
    </ndxf>
  </rcc>
  <rcc rId="2110" sId="3" odxf="1" dxf="1">
    <nc r="E94">
      <v>5</v>
    </nc>
    <odxf>
      <fill>
        <patternFill patternType="none">
          <bgColor indexed="65"/>
        </patternFill>
      </fill>
    </odxf>
    <ndxf>
      <fill>
        <patternFill patternType="solid">
          <bgColor rgb="FFFF99FF"/>
        </patternFill>
      </fill>
    </ndxf>
  </rcc>
  <rcc rId="2111" sId="3" odxf="1" dxf="1">
    <nc r="F94">
      <v>6</v>
    </nc>
    <odxf>
      <fill>
        <patternFill patternType="none">
          <bgColor indexed="65"/>
        </patternFill>
      </fill>
    </odxf>
    <ndxf>
      <fill>
        <patternFill patternType="solid">
          <bgColor rgb="FFFF99FF"/>
        </patternFill>
      </fill>
    </ndxf>
  </rcc>
  <rcc rId="2112" sId="3" odxf="1" dxf="1">
    <nc r="G94">
      <v>7</v>
    </nc>
    <odxf>
      <fill>
        <patternFill>
          <bgColor rgb="FFFFFFFF"/>
        </patternFill>
      </fill>
    </odxf>
    <ndxf>
      <fill>
        <patternFill>
          <bgColor rgb="FFFF99FF"/>
        </patternFill>
      </fill>
    </ndxf>
  </rcc>
  <rcc rId="2113" sId="3" odxf="1" dxf="1">
    <nc r="H94">
      <v>8</v>
    </nc>
    <odxf>
      <fill>
        <patternFill>
          <bgColor rgb="FFFFFFFF"/>
        </patternFill>
      </fill>
    </odxf>
    <ndxf>
      <fill>
        <patternFill>
          <bgColor rgb="FFFF99FF"/>
        </patternFill>
      </fill>
    </ndxf>
  </rcc>
  <rfmt sheetId="3" sqref="C96:H96">
    <dxf>
      <fill>
        <patternFill>
          <bgColor rgb="FFFF99FF"/>
        </patternFill>
      </fill>
    </dxf>
  </rfmt>
  <rfmt sheetId="3" sqref="C55:H55">
    <dxf>
      <fill>
        <patternFill>
          <bgColor theme="8" tint="0.79998168889431442"/>
        </patternFill>
      </fill>
    </dxf>
  </rfmt>
  <rfmt sheetId="3" sqref="C55:H55">
    <dxf>
      <fill>
        <patternFill>
          <bgColor theme="0"/>
        </patternFill>
      </fill>
    </dxf>
  </rfmt>
  <rcc rId="2114" sId="3">
    <oc r="C55">
      <v>1</v>
    </oc>
    <nc r="C55"/>
  </rcc>
  <rcc rId="2115" sId="3">
    <oc r="E55">
      <v>2</v>
    </oc>
    <nc r="E55"/>
  </rcc>
  <rcc rId="2116" sId="3">
    <oc r="G55">
      <v>3</v>
    </oc>
    <nc r="G55"/>
  </rcc>
  <rfmt sheetId="3" sqref="C57:H58">
    <dxf>
      <fill>
        <patternFill>
          <bgColor theme="0"/>
        </patternFill>
      </fill>
    </dxf>
  </rfmt>
  <rfmt sheetId="3" sqref="C52:H52">
    <dxf>
      <fill>
        <patternFill>
          <bgColor theme="0"/>
        </patternFill>
      </fill>
    </dxf>
  </rfmt>
  <rfmt sheetId="3" sqref="C50:H50">
    <dxf>
      <fill>
        <patternFill>
          <bgColor theme="0"/>
        </patternFill>
      </fill>
    </dxf>
  </rfmt>
  <rcc rId="2117" sId="3">
    <oc r="C74">
      <v>4</v>
    </oc>
    <nc r="C74"/>
  </rcc>
  <rcc rId="2118" sId="3">
    <oc r="E74">
      <v>6</v>
    </oc>
    <nc r="E74"/>
  </rcc>
  <rcc rId="2119" sId="3">
    <oc r="G74">
      <v>6</v>
    </oc>
    <nc r="G74"/>
  </rcc>
  <rfmt sheetId="3" sqref="C74:H74">
    <dxf>
      <fill>
        <patternFill>
          <bgColor theme="0"/>
        </patternFill>
      </fill>
    </dxf>
  </rfmt>
  <rfmt sheetId="3" sqref="C76:H78">
    <dxf>
      <fill>
        <patternFill>
          <bgColor theme="0"/>
        </patternFill>
      </fill>
    </dxf>
  </rfmt>
  <rcc rId="2120" sId="3">
    <oc r="C78">
      <v>6</v>
    </oc>
    <nc r="C78"/>
  </rcc>
  <rcc rId="2121" sId="3">
    <oc r="E78">
      <v>6</v>
    </oc>
    <nc r="E78"/>
  </rcc>
  <rcc rId="2122" sId="3">
    <oc r="G78">
      <v>6</v>
    </oc>
    <nc r="G78"/>
  </rcc>
  <rfmt sheetId="3" sqref="C80:H81">
    <dxf>
      <fill>
        <patternFill>
          <bgColor theme="0"/>
        </patternFill>
      </fill>
    </dxf>
  </rfmt>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8:H101">
    <dxf>
      <fill>
        <patternFill>
          <bgColor rgb="FFFF99FF"/>
        </patternFill>
      </fill>
    </dxf>
  </rfmt>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H104">
    <dxf>
      <fill>
        <patternFill patternType="none">
          <bgColor auto="1"/>
        </patternFill>
      </fill>
    </dxf>
  </rfmt>
  <rfmt sheetId="3" sqref="C105:H105">
    <dxf>
      <fill>
        <patternFill>
          <bgColor rgb="FFFF99FF"/>
        </patternFill>
      </fill>
    </dxf>
  </rfmt>
  <rfmt sheetId="3" sqref="C108" start="0" length="0">
    <dxf>
      <fill>
        <patternFill patternType="solid">
          <bgColor rgb="FFFF99FF"/>
        </patternFill>
      </fill>
    </dxf>
  </rfmt>
  <rfmt sheetId="3" sqref="D108" start="0" length="0">
    <dxf>
      <fill>
        <patternFill patternType="solid">
          <bgColor rgb="FFFF99FF"/>
        </patternFill>
      </fill>
    </dxf>
  </rfmt>
  <rfmt sheetId="3" sqref="E108" start="0" length="0">
    <dxf>
      <fill>
        <patternFill patternType="solid">
          <bgColor rgb="FFFF99FF"/>
        </patternFill>
      </fill>
    </dxf>
  </rfmt>
  <rfmt sheetId="3" sqref="F108" start="0" length="0">
    <dxf>
      <fill>
        <patternFill patternType="solid">
          <bgColor rgb="FFFF99FF"/>
        </patternFill>
      </fill>
    </dxf>
  </rfmt>
  <rfmt sheetId="3" sqref="G108" start="0" length="0">
    <dxf>
      <fill>
        <patternFill>
          <bgColor rgb="FFFF99FF"/>
        </patternFill>
      </fill>
    </dxf>
  </rfmt>
  <rfmt sheetId="3" sqref="H108" start="0" length="0">
    <dxf>
      <fill>
        <patternFill>
          <bgColor rgb="FFFF99FF"/>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H117">
    <dxf>
      <fill>
        <patternFill>
          <bgColor rgb="FFFF99FF"/>
        </patternFill>
      </fill>
    </dxf>
  </rfmt>
  <rfmt sheetId="3" sqref="C119:H119">
    <dxf>
      <fill>
        <patternFill>
          <bgColor rgb="FFFF99FF"/>
        </patternFill>
      </fill>
    </dxf>
  </rfmt>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1:H129">
    <dxf>
      <fill>
        <patternFill>
          <bgColor rgb="FFFF99FF"/>
        </patternFill>
      </fill>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0:H140">
    <dxf>
      <fill>
        <patternFill patternType="solid">
          <bgColor rgb="FFFF99FF"/>
        </patternFill>
      </fill>
    </dxf>
  </rfmt>
  <rfmt sheetId="3" sqref="C142" start="0" length="0">
    <dxf>
      <numFmt numFmtId="3" formatCode="#,##0"/>
      <fill>
        <patternFill patternType="solid">
          <bgColor rgb="FFFF99FF"/>
        </patternFill>
      </fill>
    </dxf>
  </rfmt>
  <rfmt sheetId="3" sqref="D142" start="0" length="0">
    <dxf>
      <numFmt numFmtId="3" formatCode="#,##0"/>
      <fill>
        <patternFill patternType="solid">
          <bgColor rgb="FFFF99FF"/>
        </patternFill>
      </fill>
    </dxf>
  </rfmt>
  <rfmt sheetId="3" sqref="E142" start="0" length="0">
    <dxf>
      <numFmt numFmtId="3" formatCode="#,##0"/>
      <fill>
        <patternFill patternType="solid">
          <bgColor rgb="FFFF99FF"/>
        </patternFill>
      </fill>
    </dxf>
  </rfmt>
  <rfmt sheetId="3" sqref="F142" start="0" length="0">
    <dxf>
      <numFmt numFmtId="3" formatCode="#,##0"/>
      <fill>
        <patternFill patternType="solid">
          <bgColor rgb="FFFF99FF"/>
        </patternFill>
      </fill>
    </dxf>
  </rfmt>
  <rfmt sheetId="3" sqref="G142" start="0" length="0">
    <dxf>
      <numFmt numFmtId="3" formatCode="#,##0"/>
      <fill>
        <patternFill patternType="solid">
          <bgColor rgb="FFFF99FF"/>
        </patternFill>
      </fill>
    </dxf>
  </rfmt>
  <rfmt sheetId="3" sqref="H142" start="0" length="0">
    <dxf>
      <numFmt numFmtId="3" formatCode="#,##0"/>
      <fill>
        <patternFill patternType="solid">
          <bgColor rgb="FFFF99FF"/>
        </patternFill>
      </fill>
    </dxf>
  </rfmt>
  <rfmt sheetId="3" sqref="C144" start="0" length="0">
    <dxf>
      <numFmt numFmtId="3" formatCode="#,##0"/>
      <fill>
        <patternFill patternType="solid">
          <bgColor rgb="FFFF99FF"/>
        </patternFill>
      </fill>
    </dxf>
  </rfmt>
  <rfmt sheetId="3" sqref="D144" start="0" length="0">
    <dxf>
      <numFmt numFmtId="3" formatCode="#,##0"/>
      <fill>
        <patternFill patternType="solid">
          <bgColor rgb="FFFF99FF"/>
        </patternFill>
      </fill>
    </dxf>
  </rfmt>
  <rfmt sheetId="3" sqref="E144" start="0" length="0">
    <dxf>
      <numFmt numFmtId="3" formatCode="#,##0"/>
      <fill>
        <patternFill patternType="solid">
          <bgColor rgb="FFFF99FF"/>
        </patternFill>
      </fill>
    </dxf>
  </rfmt>
  <rfmt sheetId="3" sqref="F144" start="0" length="0">
    <dxf>
      <numFmt numFmtId="3" formatCode="#,##0"/>
      <fill>
        <patternFill patternType="solid">
          <bgColor rgb="FFFF99FF"/>
        </patternFill>
      </fill>
    </dxf>
  </rfmt>
  <rfmt sheetId="3" sqref="G144" start="0" length="0">
    <dxf>
      <numFmt numFmtId="3" formatCode="#,##0"/>
      <fill>
        <patternFill patternType="solid">
          <bgColor rgb="FFFF99FF"/>
        </patternFill>
      </fill>
    </dxf>
  </rfmt>
  <rfmt sheetId="3" sqref="H144" start="0" length="0">
    <dxf>
      <numFmt numFmtId="3" formatCode="#,##0"/>
      <fill>
        <patternFill patternType="solid">
          <bgColor rgb="FFFF99FF"/>
        </patternFill>
      </fill>
    </dxf>
  </rfmt>
  <rfmt sheetId="3" sqref="C146" start="0" length="0">
    <dxf>
      <numFmt numFmtId="3" formatCode="#,##0"/>
      <fill>
        <patternFill patternType="solid">
          <bgColor rgb="FFFF99FF"/>
        </patternFill>
      </fill>
    </dxf>
  </rfmt>
  <rfmt sheetId="3" sqref="D146" start="0" length="0">
    <dxf>
      <numFmt numFmtId="3" formatCode="#,##0"/>
      <fill>
        <patternFill patternType="solid">
          <bgColor rgb="FFFF99FF"/>
        </patternFill>
      </fill>
    </dxf>
  </rfmt>
  <rfmt sheetId="3" sqref="E146" start="0" length="0">
    <dxf>
      <numFmt numFmtId="3" formatCode="#,##0"/>
      <fill>
        <patternFill patternType="solid">
          <bgColor rgb="FFFF99FF"/>
        </patternFill>
      </fill>
    </dxf>
  </rfmt>
  <rfmt sheetId="3" sqref="F146" start="0" length="0">
    <dxf>
      <numFmt numFmtId="3" formatCode="#,##0"/>
      <fill>
        <patternFill patternType="solid">
          <bgColor rgb="FFFF99FF"/>
        </patternFill>
      </fill>
    </dxf>
  </rfmt>
  <rfmt sheetId="3" sqref="G146" start="0" length="0">
    <dxf>
      <numFmt numFmtId="3" formatCode="#,##0"/>
      <fill>
        <patternFill patternType="solid">
          <bgColor rgb="FFFF99FF"/>
        </patternFill>
      </fill>
    </dxf>
  </rfmt>
  <rfmt sheetId="3" sqref="H146" start="0" length="0">
    <dxf>
      <numFmt numFmtId="3" formatCode="#,##0"/>
      <fill>
        <patternFill patternType="solid">
          <bgColor rgb="FFFF99FF"/>
        </patternFill>
      </fill>
    </dxf>
  </rfmt>
  <rfmt sheetId="3" sqref="C148" start="0" length="0">
    <dxf>
      <numFmt numFmtId="3" formatCode="#,##0"/>
      <fill>
        <patternFill patternType="solid">
          <bgColor rgb="FFFF99FF"/>
        </patternFill>
      </fill>
    </dxf>
  </rfmt>
  <rfmt sheetId="3" sqref="D148" start="0" length="0">
    <dxf>
      <numFmt numFmtId="3" formatCode="#,##0"/>
      <fill>
        <patternFill patternType="solid">
          <bgColor rgb="FFFF99FF"/>
        </patternFill>
      </fill>
    </dxf>
  </rfmt>
  <rfmt sheetId="3" sqref="E148" start="0" length="0">
    <dxf>
      <numFmt numFmtId="3" formatCode="#,##0"/>
      <fill>
        <patternFill patternType="solid">
          <bgColor rgb="FFFF99FF"/>
        </patternFill>
      </fill>
    </dxf>
  </rfmt>
  <rfmt sheetId="3" sqref="F148" start="0" length="0">
    <dxf>
      <numFmt numFmtId="3" formatCode="#,##0"/>
      <fill>
        <patternFill patternType="solid">
          <bgColor rgb="FFFF99FF"/>
        </patternFill>
      </fill>
    </dxf>
  </rfmt>
  <rfmt sheetId="3" sqref="G148" start="0" length="0">
    <dxf>
      <numFmt numFmtId="3" formatCode="#,##0"/>
      <fill>
        <patternFill patternType="solid">
          <bgColor rgb="FFFF99FF"/>
        </patternFill>
      </fill>
    </dxf>
  </rfmt>
  <rfmt sheetId="3" sqref="H148" start="0" length="0">
    <dxf>
      <numFmt numFmtId="3" formatCode="#,##0"/>
      <fill>
        <patternFill patternType="solid">
          <bgColor rgb="FFFF99FF"/>
        </patternFill>
      </fill>
    </dxf>
  </rfmt>
  <rfmt sheetId="3" sqref="C150" start="0" length="0">
    <dxf>
      <numFmt numFmtId="3" formatCode="#,##0"/>
      <fill>
        <patternFill patternType="solid">
          <bgColor rgb="FFFF99FF"/>
        </patternFill>
      </fill>
    </dxf>
  </rfmt>
  <rfmt sheetId="3" sqref="D150" start="0" length="0">
    <dxf>
      <numFmt numFmtId="3" formatCode="#,##0"/>
      <fill>
        <patternFill patternType="solid">
          <bgColor rgb="FFFF99FF"/>
        </patternFill>
      </fill>
    </dxf>
  </rfmt>
  <rfmt sheetId="3" sqref="E150" start="0" length="0">
    <dxf>
      <numFmt numFmtId="3" formatCode="#,##0"/>
      <fill>
        <patternFill patternType="solid">
          <bgColor rgb="FFFF99FF"/>
        </patternFill>
      </fill>
    </dxf>
  </rfmt>
  <rfmt sheetId="3" sqref="F150" start="0" length="0">
    <dxf>
      <numFmt numFmtId="3" formatCode="#,##0"/>
      <fill>
        <patternFill patternType="solid">
          <bgColor rgb="FFFF99FF"/>
        </patternFill>
      </fill>
    </dxf>
  </rfmt>
  <rfmt sheetId="3" sqref="G150" start="0" length="0">
    <dxf>
      <numFmt numFmtId="3" formatCode="#,##0"/>
      <fill>
        <patternFill patternType="solid">
          <bgColor rgb="FFFF99FF"/>
        </patternFill>
      </fill>
    </dxf>
  </rfmt>
  <rfmt sheetId="3" sqref="H150" start="0" length="0">
    <dxf>
      <numFmt numFmtId="3" formatCode="#,##0"/>
      <fill>
        <patternFill patternType="solid">
          <bgColor rgb="FFFF99FF"/>
        </patternFill>
      </fill>
    </dxf>
  </rfmt>
  <rfmt sheetId="3" sqref="C152:H152">
    <dxf>
      <fill>
        <patternFill patternType="solid">
          <bgColor rgb="FFFF99FF"/>
        </patternFill>
      </fill>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5:H157">
    <dxf>
      <fill>
        <patternFill patternType="solid">
          <bgColor rgb="FFFF99FF"/>
        </patternFill>
      </fill>
    </dxf>
  </rfmt>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59:H159">
    <dxf>
      <fill>
        <patternFill patternType="solid">
          <bgColor rgb="FFFF99FF"/>
        </patternFill>
      </fill>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H12">
    <dxf>
      <fill>
        <patternFill>
          <bgColor theme="0"/>
        </patternFill>
      </fill>
    </dxf>
  </rfmt>
  <rfmt sheetId="3" sqref="C14:H14">
    <dxf>
      <fill>
        <patternFill>
          <bgColor theme="0"/>
        </patternFill>
      </fill>
    </dxf>
  </rfmt>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1:H21">
    <dxf>
      <fill>
        <patternFill>
          <bgColor theme="0"/>
        </patternFill>
      </fill>
    </dxf>
  </rfmt>
  <rfmt sheetId="3" sqref="C25:H25">
    <dxf>
      <fill>
        <patternFill>
          <bgColor theme="0"/>
        </patternFill>
      </fill>
    </dxf>
  </rfmt>
  <rfmt sheetId="3" sqref="C29:H29">
    <dxf>
      <fill>
        <patternFill>
          <bgColor theme="0"/>
        </patternFill>
      </fill>
    </dxf>
  </rfmt>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7:H37">
    <dxf>
      <fill>
        <patternFill>
          <bgColor theme="0"/>
        </patternFill>
      </fill>
    </dxf>
  </rfmt>
  <rfmt sheetId="3" sqref="C39:H39">
    <dxf>
      <fill>
        <patternFill>
          <bgColor theme="0"/>
        </patternFill>
      </fill>
    </dxf>
  </rfmt>
  <rfmt sheetId="3" sqref="C41:H41">
    <dxf>
      <fill>
        <patternFill>
          <bgColor theme="0"/>
        </patternFill>
      </fill>
    </dxf>
  </rfmt>
  <rfmt sheetId="3" sqref="C44:H44">
    <dxf>
      <fill>
        <patternFill>
          <bgColor theme="0"/>
        </patternFill>
      </fill>
    </dxf>
  </rfmt>
  <rfmt sheetId="3" sqref="C46:H46">
    <dxf>
      <fill>
        <patternFill>
          <bgColor theme="0"/>
        </patternFill>
      </fill>
    </dxf>
  </rfmt>
  <rfmt sheetId="3" sqref="C48:H48">
    <dxf>
      <fill>
        <patternFill>
          <bgColor theme="0"/>
        </patternFill>
      </fill>
    </dxf>
  </rfmt>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1:H61">
    <dxf>
      <fill>
        <patternFill>
          <bgColor theme="0"/>
        </patternFill>
      </fill>
    </dxf>
  </rfmt>
  <rfmt sheetId="3" sqref="C63" start="0" length="0">
    <dxf>
      <fill>
        <patternFill>
          <bgColor theme="0"/>
        </patternFill>
      </fill>
    </dxf>
  </rfmt>
  <rfmt sheetId="3" sqref="D63" start="0" length="0">
    <dxf>
      <fill>
        <patternFill>
          <bgColor theme="0"/>
        </patternFill>
      </fill>
    </dxf>
  </rfmt>
  <rfmt sheetId="3" sqref="E63" start="0" length="0">
    <dxf>
      <fill>
        <patternFill>
          <bgColor theme="0"/>
        </patternFill>
      </fill>
    </dxf>
  </rfmt>
  <rfmt sheetId="3" sqref="F63" start="0" length="0">
    <dxf>
      <fill>
        <patternFill>
          <bgColor theme="0"/>
        </patternFill>
      </fill>
    </dxf>
  </rfmt>
  <rfmt sheetId="3" sqref="G63" start="0" length="0">
    <dxf>
      <fill>
        <patternFill>
          <bgColor theme="0"/>
        </patternFill>
      </fill>
    </dxf>
  </rfmt>
  <rfmt sheetId="3" sqref="H63" start="0" length="0">
    <dxf>
      <fill>
        <patternFill>
          <bgColor theme="0"/>
        </patternFill>
      </fill>
    </dxf>
  </rfmt>
  <rfmt sheetId="3" sqref="C65" start="0" length="0">
    <dxf>
      <numFmt numFmtId="0" formatCode="General"/>
      <fill>
        <patternFill>
          <bgColor theme="0"/>
        </patternFill>
      </fill>
    </dxf>
  </rfmt>
  <rfmt sheetId="3" sqref="D65" start="0" length="0">
    <dxf>
      <numFmt numFmtId="0" formatCode="General"/>
      <fill>
        <patternFill>
          <bgColor theme="0"/>
        </patternFill>
      </fill>
    </dxf>
  </rfmt>
  <rfmt sheetId="3" sqref="E65" start="0" length="0">
    <dxf>
      <numFmt numFmtId="0" formatCode="General"/>
      <fill>
        <patternFill>
          <bgColor theme="0"/>
        </patternFill>
      </fill>
    </dxf>
  </rfmt>
  <rfmt sheetId="3" sqref="F65" start="0" length="0">
    <dxf>
      <numFmt numFmtId="0" formatCode="General"/>
      <fill>
        <patternFill>
          <bgColor theme="0"/>
        </patternFill>
      </fill>
    </dxf>
  </rfmt>
  <rfmt sheetId="3" sqref="G65" start="0" length="0">
    <dxf>
      <numFmt numFmtId="0" formatCode="General"/>
      <fill>
        <patternFill>
          <bgColor theme="0"/>
        </patternFill>
      </fill>
    </dxf>
  </rfmt>
  <rfmt sheetId="3" sqref="H65" start="0" length="0">
    <dxf>
      <numFmt numFmtId="0" formatCode="General"/>
      <fill>
        <patternFill>
          <bgColor theme="0"/>
        </patternFill>
      </fill>
    </dxf>
  </rfmt>
  <rfmt sheetId="3" sqref="C68" start="0" length="0">
    <dxf>
      <font>
        <sz val="10"/>
        <color rgb="FF000000"/>
        <name val="Cordia New"/>
        <scheme val="none"/>
      </font>
      <fill>
        <patternFill>
          <bgColor theme="0"/>
        </patternFill>
      </fill>
    </dxf>
  </rfmt>
  <rfmt sheetId="3" sqref="D68" start="0" length="0">
    <dxf>
      <font>
        <sz val="10"/>
        <color rgb="FF000000"/>
        <name val="Cordia New"/>
        <scheme val="none"/>
      </font>
      <fill>
        <patternFill>
          <bgColor theme="0"/>
        </patternFill>
      </fill>
    </dxf>
  </rfmt>
  <rfmt sheetId="3" sqref="E68" start="0" length="0">
    <dxf>
      <font>
        <sz val="10"/>
        <color rgb="FF000000"/>
        <name val="Cordia New"/>
        <scheme val="none"/>
      </font>
      <fill>
        <patternFill>
          <bgColor theme="0"/>
        </patternFill>
      </fill>
    </dxf>
  </rfmt>
  <rfmt sheetId="3" sqref="F68" start="0" length="0">
    <dxf>
      <font>
        <sz val="10"/>
        <color rgb="FF000000"/>
        <name val="Cordia New"/>
        <scheme val="none"/>
      </font>
      <fill>
        <patternFill>
          <bgColor theme="0"/>
        </patternFill>
      </fill>
    </dxf>
  </rfmt>
  <rfmt sheetId="3" sqref="G68" start="0" length="0">
    <dxf>
      <font>
        <sz val="10"/>
        <color rgb="FF000000"/>
        <name val="Cordia New"/>
        <scheme val="none"/>
      </font>
      <fill>
        <patternFill>
          <bgColor theme="0"/>
        </patternFill>
      </fill>
    </dxf>
  </rfmt>
  <rfmt sheetId="3" sqref="H68" start="0" length="0">
    <dxf>
      <font>
        <sz val="10"/>
        <color rgb="FF000000"/>
        <name val="Cordia New"/>
        <scheme val="none"/>
      </font>
      <fill>
        <patternFill>
          <bgColor theme="0"/>
        </patternFill>
      </fill>
    </dxf>
  </rfmt>
  <rfmt sheetId="3" sqref="C70" start="0" length="0">
    <dxf>
      <font>
        <sz val="10"/>
        <color rgb="FF000000"/>
        <name val="Cordia New"/>
        <scheme val="none"/>
      </font>
      <fill>
        <patternFill>
          <bgColor theme="0"/>
        </patternFill>
      </fill>
    </dxf>
  </rfmt>
  <rfmt sheetId="3" sqref="D70" start="0" length="0">
    <dxf>
      <font>
        <sz val="10"/>
        <color rgb="FF000000"/>
        <name val="Cordia New"/>
        <scheme val="none"/>
      </font>
      <fill>
        <patternFill>
          <bgColor theme="0"/>
        </patternFill>
      </fill>
    </dxf>
  </rfmt>
  <rfmt sheetId="3" sqref="E70" start="0" length="0">
    <dxf>
      <font>
        <sz val="10"/>
        <color rgb="FF000000"/>
        <name val="Cordia New"/>
        <scheme val="none"/>
      </font>
      <fill>
        <patternFill>
          <bgColor theme="0"/>
        </patternFill>
      </fill>
    </dxf>
  </rfmt>
  <rfmt sheetId="3" sqref="F70" start="0" length="0">
    <dxf>
      <font>
        <sz val="10"/>
        <color rgb="FF000000"/>
        <name val="Cordia New"/>
        <scheme val="none"/>
      </font>
      <fill>
        <patternFill>
          <bgColor theme="0"/>
        </patternFill>
      </fill>
    </dxf>
  </rfmt>
  <rfmt sheetId="3" sqref="G70" start="0" length="0">
    <dxf>
      <font>
        <sz val="10"/>
        <color rgb="FF000000"/>
        <name val="Cordia New"/>
        <scheme val="none"/>
      </font>
      <fill>
        <patternFill>
          <bgColor theme="0"/>
        </patternFill>
      </fill>
    </dxf>
  </rfmt>
  <rfmt sheetId="3" sqref="H70" start="0" length="0">
    <dxf>
      <font>
        <sz val="10"/>
        <color rgb="FF000000"/>
        <name val="Cordia New"/>
        <scheme val="none"/>
      </font>
      <fill>
        <patternFill>
          <bgColor theme="0"/>
        </patternFill>
      </fill>
    </dxf>
  </rfmt>
  <rfmt sheetId="3" sqref="C72" start="0" length="0">
    <dxf>
      <font>
        <sz val="10"/>
        <color rgb="FF000000"/>
        <name val="Cordia New"/>
        <scheme val="none"/>
      </font>
      <fill>
        <patternFill>
          <bgColor theme="0"/>
        </patternFill>
      </fill>
    </dxf>
  </rfmt>
  <rfmt sheetId="3" sqref="D72" start="0" length="0">
    <dxf>
      <font>
        <sz val="10"/>
        <color rgb="FF000000"/>
        <name val="Cordia New"/>
        <scheme val="none"/>
      </font>
      <fill>
        <patternFill>
          <bgColor theme="0"/>
        </patternFill>
      </fill>
    </dxf>
  </rfmt>
  <rfmt sheetId="3" sqref="E72" start="0" length="0">
    <dxf>
      <font>
        <sz val="10"/>
        <color rgb="FF000000"/>
        <name val="Cordia New"/>
        <scheme val="none"/>
      </font>
      <fill>
        <patternFill>
          <bgColor theme="0"/>
        </patternFill>
      </fill>
    </dxf>
  </rfmt>
  <rfmt sheetId="3" sqref="F72" start="0" length="0">
    <dxf>
      <font>
        <sz val="10"/>
        <color rgb="FF000000"/>
        <name val="Cordia New"/>
        <scheme val="none"/>
      </font>
      <fill>
        <patternFill>
          <bgColor theme="0"/>
        </patternFill>
      </fill>
    </dxf>
  </rfmt>
  <rfmt sheetId="3" sqref="G72" start="0" length="0">
    <dxf>
      <font>
        <sz val="10"/>
        <color rgb="FF000000"/>
        <name val="Cordia New"/>
        <scheme val="none"/>
      </font>
      <fill>
        <patternFill>
          <bgColor theme="0"/>
        </patternFill>
      </fill>
    </dxf>
  </rfmt>
  <rfmt sheetId="3" sqref="H72" start="0" length="0">
    <dxf>
      <font>
        <sz val="10"/>
        <color rgb="FF000000"/>
        <name val="Cordia New"/>
        <scheme val="none"/>
      </font>
      <fill>
        <patternFill>
          <bgColor theme="0"/>
        </patternFill>
      </fill>
    </dxf>
  </rfmt>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4:H84">
    <dxf>
      <fill>
        <patternFill>
          <bgColor theme="0"/>
        </patternFill>
      </fill>
    </dxf>
  </rfmt>
  <rfmt sheetId="3" sqref="C86" start="0" length="0">
    <dxf>
      <fill>
        <patternFill>
          <bgColor theme="0"/>
        </patternFill>
      </fill>
    </dxf>
  </rfmt>
  <rfmt sheetId="3" sqref="D86" start="0" length="0">
    <dxf>
      <fill>
        <patternFill>
          <bgColor theme="0"/>
        </patternFill>
      </fill>
    </dxf>
  </rfmt>
  <rfmt sheetId="3" sqref="E86" start="0" length="0">
    <dxf>
      <fill>
        <patternFill>
          <bgColor theme="0"/>
        </patternFill>
      </fill>
    </dxf>
  </rfmt>
  <rfmt sheetId="3" sqref="F86" start="0" length="0">
    <dxf>
      <fill>
        <patternFill>
          <bgColor theme="0"/>
        </patternFill>
      </fill>
    </dxf>
  </rfmt>
  <rfmt sheetId="3" sqref="G86" start="0" length="0">
    <dxf>
      <fill>
        <patternFill>
          <bgColor theme="0"/>
        </patternFill>
      </fill>
    </dxf>
  </rfmt>
  <rfmt sheetId="3" sqref="H86" start="0" length="0">
    <dxf>
      <fill>
        <patternFill>
          <bgColor theme="0"/>
        </patternFill>
      </fill>
    </dxf>
  </rfmt>
  <rfmt sheetId="3" sqref="C88" start="0" length="0">
    <dxf>
      <fill>
        <patternFill>
          <bgColor theme="0"/>
        </patternFill>
      </fill>
    </dxf>
  </rfmt>
  <rfmt sheetId="3" sqref="D88" start="0" length="0">
    <dxf>
      <fill>
        <patternFill>
          <bgColor theme="0"/>
        </patternFill>
      </fill>
    </dxf>
  </rfmt>
  <rfmt sheetId="3" sqref="E88" start="0" length="0">
    <dxf>
      <fill>
        <patternFill>
          <bgColor theme="0"/>
        </patternFill>
      </fill>
    </dxf>
  </rfmt>
  <rfmt sheetId="3" sqref="F88" start="0" length="0">
    <dxf>
      <fill>
        <patternFill>
          <bgColor theme="0"/>
        </patternFill>
      </fill>
    </dxf>
  </rfmt>
  <rfmt sheetId="3" sqref="G88" start="0" length="0">
    <dxf>
      <fill>
        <patternFill>
          <bgColor theme="0"/>
        </patternFill>
      </fill>
    </dxf>
  </rfmt>
  <rfmt sheetId="3" sqref="H88" start="0" length="0">
    <dxf>
      <fill>
        <patternFill>
          <bgColor theme="0"/>
        </patternFill>
      </fill>
    </dxf>
  </rfmt>
  <rfmt sheetId="3" sqref="C91" start="0" length="0">
    <dxf>
      <fill>
        <patternFill>
          <bgColor theme="0"/>
        </patternFill>
      </fill>
    </dxf>
  </rfmt>
  <rfmt sheetId="3" sqref="D91" start="0" length="0">
    <dxf>
      <fill>
        <patternFill>
          <bgColor theme="0"/>
        </patternFill>
      </fill>
    </dxf>
  </rfmt>
  <rfmt sheetId="3" sqref="E91" start="0" length="0">
    <dxf>
      <fill>
        <patternFill>
          <bgColor theme="0"/>
        </patternFill>
      </fill>
    </dxf>
  </rfmt>
  <rfmt sheetId="3" sqref="F91" start="0" length="0">
    <dxf>
      <fill>
        <patternFill>
          <bgColor theme="0"/>
        </patternFill>
      </fill>
    </dxf>
  </rfmt>
  <rfmt sheetId="3" sqref="G91" start="0" length="0">
    <dxf>
      <fill>
        <patternFill>
          <bgColor theme="0"/>
        </patternFill>
      </fill>
    </dxf>
  </rfmt>
  <rfmt sheetId="3" sqref="H91" start="0" length="0">
    <dxf>
      <fill>
        <patternFill>
          <bgColor theme="0"/>
        </patternFill>
      </fill>
    </dxf>
  </rfmt>
  <rfmt sheetId="3" sqref="C93" start="0" length="0">
    <dxf>
      <fill>
        <patternFill>
          <bgColor theme="0"/>
        </patternFill>
      </fill>
    </dxf>
  </rfmt>
  <rfmt sheetId="3" sqref="D93" start="0" length="0">
    <dxf>
      <fill>
        <patternFill>
          <bgColor theme="0"/>
        </patternFill>
      </fill>
    </dxf>
  </rfmt>
  <rfmt sheetId="3" sqref="E93" start="0" length="0">
    <dxf>
      <fill>
        <patternFill>
          <bgColor theme="0"/>
        </patternFill>
      </fill>
    </dxf>
  </rfmt>
  <rfmt sheetId="3" sqref="F93" start="0" length="0">
    <dxf>
      <fill>
        <patternFill>
          <bgColor theme="0"/>
        </patternFill>
      </fill>
    </dxf>
  </rfmt>
  <rfmt sheetId="3" sqref="G93" start="0" length="0">
    <dxf>
      <fill>
        <patternFill>
          <bgColor theme="0"/>
        </patternFill>
      </fill>
    </dxf>
  </rfmt>
  <rfmt sheetId="3" sqref="H93" start="0" length="0">
    <dxf>
      <fill>
        <patternFill>
          <bgColor theme="0"/>
        </patternFill>
      </fill>
    </dxf>
  </rfmt>
  <rfmt sheetId="3" sqref="C95" start="0" length="0">
    <dxf>
      <fill>
        <patternFill>
          <bgColor theme="0"/>
        </patternFill>
      </fill>
    </dxf>
  </rfmt>
  <rfmt sheetId="3" sqref="D95" start="0" length="0">
    <dxf>
      <fill>
        <patternFill>
          <bgColor theme="0"/>
        </patternFill>
      </fill>
    </dxf>
  </rfmt>
  <rfmt sheetId="3" sqref="E95" start="0" length="0">
    <dxf>
      <fill>
        <patternFill>
          <bgColor theme="0"/>
        </patternFill>
      </fill>
    </dxf>
  </rfmt>
  <rfmt sheetId="3" sqref="F95" start="0" length="0">
    <dxf>
      <fill>
        <patternFill>
          <bgColor theme="0"/>
        </patternFill>
      </fill>
    </dxf>
  </rfmt>
  <rfmt sheetId="3" sqref="G95" start="0" length="0">
    <dxf>
      <fill>
        <patternFill>
          <bgColor theme="0"/>
        </patternFill>
      </fill>
    </dxf>
  </rfmt>
  <rfmt sheetId="3" sqref="H95" start="0" length="0">
    <dxf>
      <fill>
        <patternFill>
          <bgColor theme="0"/>
        </patternFill>
      </fill>
    </dxf>
  </rfmt>
  <rfmt sheetId="3" sqref="C102" start="0" length="0">
    <dxf>
      <fill>
        <patternFill>
          <bgColor theme="0"/>
        </patternFill>
      </fill>
    </dxf>
  </rfmt>
  <rfmt sheetId="3" sqref="D102" start="0" length="0">
    <dxf>
      <fill>
        <patternFill>
          <bgColor theme="0"/>
        </patternFill>
      </fill>
    </dxf>
  </rfmt>
  <rfmt sheetId="3" sqref="E102" start="0" length="0">
    <dxf>
      <fill>
        <patternFill>
          <bgColor theme="0"/>
        </patternFill>
      </fill>
    </dxf>
  </rfmt>
  <rfmt sheetId="3" sqref="F102" start="0" length="0">
    <dxf>
      <fill>
        <patternFill>
          <bgColor theme="0"/>
        </patternFill>
      </fill>
    </dxf>
  </rfmt>
  <rfmt sheetId="3" sqref="G102" start="0" length="0">
    <dxf>
      <fill>
        <patternFill>
          <bgColor theme="0"/>
        </patternFill>
      </fill>
    </dxf>
  </rfmt>
  <rfmt sheetId="3" sqref="H102" start="0" length="0">
    <dxf>
      <fill>
        <patternFill>
          <bgColor theme="0"/>
        </patternFill>
      </fill>
    </dxf>
  </rfmt>
  <rfmt sheetId="3" sqref="C109" start="0" length="0">
    <dxf>
      <fill>
        <patternFill>
          <bgColor theme="0"/>
        </patternFill>
      </fill>
    </dxf>
  </rfmt>
  <rfmt sheetId="3" sqref="D109" start="0" length="0">
    <dxf>
      <fill>
        <patternFill>
          <bgColor theme="0"/>
        </patternFill>
      </fill>
    </dxf>
  </rfmt>
  <rfmt sheetId="3" sqref="E109" start="0" length="0">
    <dxf>
      <fill>
        <patternFill>
          <bgColor theme="0"/>
        </patternFill>
      </fill>
    </dxf>
  </rfmt>
  <rfmt sheetId="3" sqref="F109" start="0" length="0">
    <dxf>
      <fill>
        <patternFill>
          <bgColor theme="0"/>
        </patternFill>
      </fill>
    </dxf>
  </rfmt>
  <rfmt sheetId="3" sqref="G109" start="0" length="0">
    <dxf>
      <fill>
        <patternFill>
          <bgColor theme="0"/>
        </patternFill>
      </fill>
    </dxf>
  </rfmt>
  <rfmt sheetId="3" sqref="H109" start="0" length="0">
    <dxf>
      <fill>
        <patternFill>
          <bgColor theme="0"/>
        </patternFill>
      </fill>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8:H118">
    <dxf>
      <fill>
        <patternFill>
          <bgColor theme="0"/>
        </patternFill>
      </fill>
    </dxf>
  </rfmt>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1:H141">
    <dxf>
      <fill>
        <patternFill>
          <bgColor theme="0"/>
        </patternFill>
      </fill>
    </dxf>
  </rfmt>
  <rfmt sheetId="3" sqref="C143" start="0" length="0">
    <dxf>
      <fill>
        <patternFill>
          <bgColor theme="0"/>
        </patternFill>
      </fill>
    </dxf>
  </rfmt>
  <rfmt sheetId="3" sqref="D143" start="0" length="0">
    <dxf>
      <fill>
        <patternFill>
          <bgColor theme="0"/>
        </patternFill>
      </fill>
    </dxf>
  </rfmt>
  <rfmt sheetId="3" sqref="E143" start="0" length="0">
    <dxf>
      <fill>
        <patternFill>
          <bgColor theme="0"/>
        </patternFill>
      </fill>
    </dxf>
  </rfmt>
  <rfmt sheetId="3" sqref="F143" start="0" length="0">
    <dxf>
      <fill>
        <patternFill>
          <bgColor theme="0"/>
        </patternFill>
      </fill>
    </dxf>
  </rfmt>
  <rfmt sheetId="3" sqref="G143" start="0" length="0">
    <dxf>
      <fill>
        <patternFill>
          <bgColor theme="0"/>
        </patternFill>
      </fill>
    </dxf>
  </rfmt>
  <rfmt sheetId="3" sqref="H143" start="0" length="0">
    <dxf>
      <fill>
        <patternFill>
          <bgColor theme="0"/>
        </patternFill>
      </fill>
    </dxf>
  </rfmt>
  <rfmt sheetId="3" sqref="C145" start="0" length="0">
    <dxf>
      <fill>
        <patternFill>
          <bgColor theme="0"/>
        </patternFill>
      </fill>
    </dxf>
  </rfmt>
  <rfmt sheetId="3" sqref="D145" start="0" length="0">
    <dxf>
      <fill>
        <patternFill>
          <bgColor theme="0"/>
        </patternFill>
      </fill>
    </dxf>
  </rfmt>
  <rfmt sheetId="3" sqref="E145" start="0" length="0">
    <dxf>
      <fill>
        <patternFill>
          <bgColor theme="0"/>
        </patternFill>
      </fill>
    </dxf>
  </rfmt>
  <rfmt sheetId="3" sqref="F145" start="0" length="0">
    <dxf>
      <fill>
        <patternFill>
          <bgColor theme="0"/>
        </patternFill>
      </fill>
    </dxf>
  </rfmt>
  <rfmt sheetId="3" sqref="G145" start="0" length="0">
    <dxf>
      <fill>
        <patternFill>
          <bgColor theme="0"/>
        </patternFill>
      </fill>
    </dxf>
  </rfmt>
  <rfmt sheetId="3" sqref="H145" start="0" length="0">
    <dxf>
      <fill>
        <patternFill>
          <bgColor theme="0"/>
        </patternFill>
      </fill>
    </dxf>
  </rfmt>
  <rfmt sheetId="3" sqref="C147" start="0" length="0">
    <dxf>
      <fill>
        <patternFill>
          <bgColor theme="0"/>
        </patternFill>
      </fill>
    </dxf>
  </rfmt>
  <rfmt sheetId="3" sqref="D147" start="0" length="0">
    <dxf>
      <fill>
        <patternFill>
          <bgColor theme="0"/>
        </patternFill>
      </fill>
    </dxf>
  </rfmt>
  <rfmt sheetId="3" sqref="E147" start="0" length="0">
    <dxf>
      <fill>
        <patternFill>
          <bgColor theme="0"/>
        </patternFill>
      </fill>
    </dxf>
  </rfmt>
  <rfmt sheetId="3" sqref="F147" start="0" length="0">
    <dxf>
      <fill>
        <patternFill>
          <bgColor theme="0"/>
        </patternFill>
      </fill>
    </dxf>
  </rfmt>
  <rfmt sheetId="3" sqref="G147" start="0" length="0">
    <dxf>
      <fill>
        <patternFill>
          <bgColor theme="0"/>
        </patternFill>
      </fill>
    </dxf>
  </rfmt>
  <rfmt sheetId="3" sqref="H147" start="0" length="0">
    <dxf>
      <fill>
        <patternFill>
          <bgColor theme="0"/>
        </patternFill>
      </fill>
    </dxf>
  </rfmt>
  <rfmt sheetId="3" sqref="C149" start="0" length="0">
    <dxf>
      <fill>
        <patternFill>
          <bgColor theme="0"/>
        </patternFill>
      </fill>
    </dxf>
  </rfmt>
  <rfmt sheetId="3" sqref="D149" start="0" length="0">
    <dxf>
      <fill>
        <patternFill>
          <bgColor theme="0"/>
        </patternFill>
      </fill>
    </dxf>
  </rfmt>
  <rfmt sheetId="3" sqref="E149" start="0" length="0">
    <dxf>
      <fill>
        <patternFill>
          <bgColor theme="0"/>
        </patternFill>
      </fill>
    </dxf>
  </rfmt>
  <rfmt sheetId="3" sqref="F149" start="0" length="0">
    <dxf>
      <fill>
        <patternFill>
          <bgColor theme="0"/>
        </patternFill>
      </fill>
    </dxf>
  </rfmt>
  <rfmt sheetId="3" sqref="G149" start="0" length="0">
    <dxf>
      <fill>
        <patternFill>
          <bgColor theme="0"/>
        </patternFill>
      </fill>
    </dxf>
  </rfmt>
  <rfmt sheetId="3" sqref="H149" start="0" length="0">
    <dxf>
      <fill>
        <patternFill>
          <bgColor theme="0"/>
        </patternFill>
      </fill>
    </dxf>
  </rfmt>
  <rfmt sheetId="3" sqref="C151" start="0" length="0">
    <dxf>
      <fill>
        <patternFill>
          <bgColor theme="0"/>
        </patternFill>
      </fill>
    </dxf>
  </rfmt>
  <rfmt sheetId="3" sqref="D151" start="0" length="0">
    <dxf>
      <fill>
        <patternFill>
          <bgColor theme="0"/>
        </patternFill>
      </fill>
    </dxf>
  </rfmt>
  <rfmt sheetId="3" sqref="E151" start="0" length="0">
    <dxf>
      <fill>
        <patternFill>
          <bgColor theme="0"/>
        </patternFill>
      </fill>
    </dxf>
  </rfmt>
  <rfmt sheetId="3" sqref="F151" start="0" length="0">
    <dxf>
      <fill>
        <patternFill>
          <bgColor theme="0"/>
        </patternFill>
      </fill>
    </dxf>
  </rfmt>
  <rfmt sheetId="3" sqref="G151" start="0" length="0">
    <dxf>
      <fill>
        <patternFill>
          <bgColor theme="0"/>
        </patternFill>
      </fill>
    </dxf>
  </rfmt>
  <rfmt sheetId="3" sqref="H151" start="0" length="0">
    <dxf>
      <fill>
        <patternFill>
          <bgColor theme="0"/>
        </patternFill>
      </fill>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3" sId="3" numFmtId="3">
    <nc r="C98">
      <v>3</v>
    </nc>
  </rcc>
  <rcc rId="2124" sId="3" numFmtId="3">
    <nc r="D98">
      <v>34</v>
    </nc>
  </rcc>
  <rcc rId="2125" sId="3" numFmtId="3">
    <nc r="E98">
      <v>324</v>
    </nc>
  </rcc>
  <rcc rId="2126" sId="3" numFmtId="3">
    <nc r="F98">
      <v>234</v>
    </nc>
  </rcc>
  <rcc rId="2127" sId="3" numFmtId="3">
    <nc r="G98">
      <v>4</v>
    </nc>
  </rcc>
  <rcc rId="2128" sId="3" numFmtId="3">
    <nc r="H98">
      <v>52</v>
    </nc>
  </rcc>
  <rcc rId="2129" sId="3">
    <nc r="H99">
      <v>5</v>
    </nc>
  </rcc>
  <rcc rId="2130" sId="3">
    <nc r="G99">
      <v>35235</v>
    </nc>
  </rcc>
  <rcc rId="2131" sId="3">
    <nc r="F100">
      <v>52</v>
    </nc>
  </rcc>
  <rcc rId="2132" sId="3">
    <nc r="E99">
      <v>235</v>
    </nc>
  </rcc>
  <rcc rId="2133" sId="3">
    <nc r="D99">
      <v>235</v>
    </nc>
  </rcc>
  <rcc rId="2134" sId="3">
    <nc r="C100">
      <v>235</v>
    </nc>
  </rcc>
  <rcc rId="2135" sId="3">
    <nc r="C99">
      <v>3</v>
    </nc>
  </rcc>
  <rcc rId="2136" sId="3">
    <nc r="D100">
      <v>3</v>
    </nc>
  </rcc>
  <rcc rId="2137" sId="3">
    <nc r="D101">
      <v>235</v>
    </nc>
  </rcc>
  <rcc rId="2138" sId="3">
    <nc r="C101">
      <v>325</v>
    </nc>
  </rcc>
  <rcc rId="2139" sId="3">
    <nc r="E101">
      <v>3</v>
    </nc>
  </rcc>
  <rcc rId="2140" sId="3">
    <nc r="F101">
      <v>3</v>
    </nc>
  </rcc>
  <rcc rId="2141" sId="3">
    <nc r="G101">
      <v>3</v>
    </nc>
  </rcc>
  <rcc rId="2142" sId="3">
    <nc r="H101">
      <v>3</v>
    </nc>
  </rcc>
  <rcc rId="2143" sId="3">
    <nc r="G100">
      <v>3</v>
    </nc>
  </rcc>
  <rcc rId="2144" sId="3">
    <nc r="H100">
      <v>3</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nc r="C105">
      <v>325</v>
    </nc>
  </rcc>
  <rcc rId="2146" sId="3">
    <nc r="D105">
      <v>235</v>
    </nc>
  </rcc>
  <rcc rId="2147" sId="3">
    <nc r="E105">
      <v>3</v>
    </nc>
  </rcc>
  <rcc rId="2148" sId="3">
    <nc r="F105">
      <v>3</v>
    </nc>
  </rcc>
  <rcc rId="2149" sId="3">
    <nc r="G105">
      <v>3</v>
    </nc>
  </rcc>
  <rcc rId="2150" sId="3">
    <nc r="H105">
      <v>3</v>
    </nc>
  </rcc>
  <rcc rId="2151" sId="3">
    <nc r="C108">
      <v>325</v>
    </nc>
  </rcc>
  <rcc rId="2152" sId="3">
    <nc r="D108">
      <v>235</v>
    </nc>
  </rcc>
  <rcc rId="2153" sId="3">
    <nc r="E108">
      <v>3</v>
    </nc>
  </rcc>
  <rcc rId="2154" sId="3">
    <nc r="F108">
      <v>3</v>
    </nc>
  </rcc>
  <rcc rId="2155" sId="3">
    <nc r="G108">
      <v>3</v>
    </nc>
  </rcc>
  <rcc rId="2156" sId="3">
    <nc r="H108">
      <v>3</v>
    </nc>
  </rcc>
  <rcc rId="2157" sId="3" odxf="1" dxf="1" numFmtId="3">
    <nc r="C110">
      <v>3</v>
    </nc>
    <odxf>
      <font>
        <sz val="10"/>
        <name val="Cordia New"/>
        <scheme val="none"/>
      </font>
      <numFmt numFmtId="0" formatCode="General"/>
    </odxf>
    <ndxf>
      <font>
        <sz val="10"/>
        <color rgb="FF000000"/>
        <name val="Cordia New"/>
        <scheme val="none"/>
      </font>
      <numFmt numFmtId="3" formatCode="#,##0"/>
    </ndxf>
  </rcc>
  <rcc rId="2158" sId="3" odxf="1" dxf="1" numFmtId="3">
    <nc r="D110">
      <v>34</v>
    </nc>
    <odxf>
      <font>
        <sz val="10"/>
        <name val="Cordia New"/>
        <scheme val="none"/>
      </font>
      <numFmt numFmtId="0" formatCode="General"/>
    </odxf>
    <ndxf>
      <font>
        <sz val="10"/>
        <color rgb="FF000000"/>
        <name val="Cordia New"/>
        <scheme val="none"/>
      </font>
      <numFmt numFmtId="3" formatCode="#,##0"/>
    </ndxf>
  </rcc>
  <rcc rId="2159" sId="3" odxf="1" dxf="1" numFmtId="3">
    <nc r="E110">
      <v>324</v>
    </nc>
    <odxf>
      <font>
        <sz val="10"/>
        <name val="Cordia New"/>
        <scheme val="none"/>
      </font>
      <numFmt numFmtId="0" formatCode="General"/>
    </odxf>
    <ndxf>
      <font>
        <sz val="10"/>
        <color rgb="FF000000"/>
        <name val="Cordia New"/>
        <scheme val="none"/>
      </font>
      <numFmt numFmtId="3" formatCode="#,##0"/>
    </ndxf>
  </rcc>
  <rcc rId="2160" sId="3" odxf="1" dxf="1" numFmtId="3">
    <nc r="F110">
      <v>234</v>
    </nc>
    <odxf>
      <font>
        <sz val="10"/>
        <name val="Cordia New"/>
        <scheme val="none"/>
      </font>
      <numFmt numFmtId="0" formatCode="General"/>
    </odxf>
    <ndxf>
      <font>
        <sz val="10"/>
        <color rgb="FF000000"/>
        <name val="Cordia New"/>
        <scheme val="none"/>
      </font>
      <numFmt numFmtId="3" formatCode="#,##0"/>
    </ndxf>
  </rcc>
  <rcc rId="2161" sId="3" odxf="1" dxf="1" numFmtId="3">
    <nc r="G110">
      <v>4</v>
    </nc>
    <odxf>
      <font>
        <sz val="10"/>
        <name val="Cordia New"/>
        <scheme val="none"/>
      </font>
      <numFmt numFmtId="0" formatCode="General"/>
    </odxf>
    <ndxf>
      <font>
        <sz val="10"/>
        <color rgb="FF000000"/>
        <name val="Cordia New"/>
        <scheme val="none"/>
      </font>
      <numFmt numFmtId="3" formatCode="#,##0"/>
    </ndxf>
  </rcc>
  <rcc rId="2162" sId="3" odxf="1" dxf="1" numFmtId="3">
    <nc r="H110">
      <v>52</v>
    </nc>
    <odxf>
      <font>
        <sz val="10"/>
        <name val="Cordia New"/>
        <scheme val="none"/>
      </font>
      <numFmt numFmtId="0" formatCode="General"/>
    </odxf>
    <ndxf>
      <font>
        <sz val="10"/>
        <color rgb="FF000000"/>
        <name val="Cordia New"/>
        <scheme val="none"/>
      </font>
      <numFmt numFmtId="3" formatCode="#,##0"/>
    </ndxf>
  </rcc>
  <rcc rId="2163" sId="3" odxf="1" dxf="1">
    <nc r="C111">
      <v>3</v>
    </nc>
    <odxf>
      <font>
        <sz val="10"/>
        <name val="Cordia New"/>
        <scheme val="none"/>
      </font>
    </odxf>
    <ndxf>
      <font>
        <sz val="10"/>
        <color rgb="FF000000"/>
        <name val="Cordia New"/>
        <scheme val="none"/>
      </font>
    </ndxf>
  </rcc>
  <rcc rId="2164" sId="3" odxf="1" dxf="1">
    <nc r="D111">
      <v>235</v>
    </nc>
    <odxf>
      <font>
        <sz val="10"/>
        <name val="Cordia New"/>
        <scheme val="none"/>
      </font>
    </odxf>
    <ndxf>
      <font>
        <sz val="10"/>
        <color rgb="FF000000"/>
        <name val="Cordia New"/>
        <scheme val="none"/>
      </font>
    </ndxf>
  </rcc>
  <rcc rId="2165" sId="3" odxf="1" dxf="1">
    <nc r="E111">
      <v>235</v>
    </nc>
    <odxf>
      <font>
        <sz val="10"/>
        <name val="Cordia New"/>
        <scheme val="none"/>
      </font>
    </odxf>
    <ndxf>
      <font>
        <sz val="10"/>
        <color rgb="FF000000"/>
        <name val="Cordia New"/>
        <scheme val="none"/>
      </font>
    </ndxf>
  </rcc>
  <rfmt sheetId="3" sqref="F111" start="0" length="0">
    <dxf>
      <font>
        <sz val="10"/>
        <color rgb="FF000000"/>
        <name val="Cordia New"/>
        <scheme val="none"/>
      </font>
    </dxf>
  </rfmt>
  <rcc rId="2166" sId="3" odxf="1" dxf="1">
    <nc r="G111">
      <v>35235</v>
    </nc>
    <odxf>
      <font>
        <sz val="10"/>
        <name val="Cordia New"/>
        <scheme val="none"/>
      </font>
    </odxf>
    <ndxf>
      <font>
        <sz val="10"/>
        <color rgb="FF000000"/>
        <name val="Cordia New"/>
        <scheme val="none"/>
      </font>
    </ndxf>
  </rcc>
  <rcc rId="2167" sId="3" odxf="1" dxf="1">
    <nc r="H111">
      <v>5</v>
    </nc>
    <odxf>
      <font>
        <sz val="10"/>
        <name val="Cordia New"/>
        <scheme val="none"/>
      </font>
    </odxf>
    <ndxf>
      <font>
        <sz val="10"/>
        <color rgb="FF000000"/>
        <name val="Cordia New"/>
        <scheme val="none"/>
      </font>
    </ndxf>
  </rcc>
  <rcc rId="2168" sId="3" odxf="1" dxf="1">
    <nc r="C112">
      <v>235</v>
    </nc>
    <odxf>
      <font>
        <sz val="10"/>
        <name val="Cordia New"/>
        <scheme val="none"/>
      </font>
    </odxf>
    <ndxf>
      <font>
        <sz val="10"/>
        <color rgb="FF000000"/>
        <name val="Cordia New"/>
        <scheme val="none"/>
      </font>
    </ndxf>
  </rcc>
  <rcc rId="2169" sId="3" odxf="1" dxf="1">
    <nc r="D112">
      <v>3</v>
    </nc>
    <odxf>
      <font>
        <sz val="10"/>
        <name val="Cordia New"/>
        <scheme val="none"/>
      </font>
    </odxf>
    <ndxf>
      <font>
        <sz val="10"/>
        <color rgb="FF000000"/>
        <name val="Cordia New"/>
        <scheme val="none"/>
      </font>
    </ndxf>
  </rcc>
  <rfmt sheetId="3" sqref="E112" start="0" length="0">
    <dxf>
      <font>
        <sz val="10"/>
        <color rgb="FF000000"/>
        <name val="Cordia New"/>
        <scheme val="none"/>
      </font>
    </dxf>
  </rfmt>
  <rcc rId="2170" sId="3" odxf="1" dxf="1">
    <nc r="F112">
      <v>52</v>
    </nc>
    <odxf>
      <font>
        <sz val="10"/>
        <name val="Cordia New"/>
        <scheme val="none"/>
      </font>
    </odxf>
    <ndxf>
      <font>
        <sz val="10"/>
        <color rgb="FF000000"/>
        <name val="Cordia New"/>
        <scheme val="none"/>
      </font>
    </ndxf>
  </rcc>
  <rcc rId="2171" sId="3" odxf="1" dxf="1">
    <nc r="G112">
      <v>3</v>
    </nc>
    <odxf>
      <font>
        <sz val="10"/>
        <name val="Cordia New"/>
        <scheme val="none"/>
      </font>
    </odxf>
    <ndxf>
      <font>
        <sz val="10"/>
        <color rgb="FF000000"/>
        <name val="Cordia New"/>
        <scheme val="none"/>
      </font>
    </ndxf>
  </rcc>
  <rcc rId="2172" sId="3" odxf="1" dxf="1">
    <nc r="H112">
      <v>3</v>
    </nc>
    <odxf>
      <font>
        <sz val="10"/>
        <name val="Cordia New"/>
        <scheme val="none"/>
      </font>
    </odxf>
    <ndxf>
      <font>
        <sz val="10"/>
        <color rgb="FF000000"/>
        <name val="Cordia New"/>
        <scheme val="none"/>
      </font>
    </ndxf>
  </rcc>
  <rcc rId="2173" sId="3" odxf="1" dxf="1">
    <nc r="C113">
      <v>325</v>
    </nc>
    <odxf>
      <font>
        <sz val="10"/>
        <name val="Cordia New"/>
        <scheme val="none"/>
      </font>
    </odxf>
    <ndxf>
      <font>
        <sz val="10"/>
        <color rgb="FF000000"/>
        <name val="Cordia New"/>
        <scheme val="none"/>
      </font>
    </ndxf>
  </rcc>
  <rcc rId="2174" sId="3" odxf="1" dxf="1">
    <nc r="D113">
      <v>235</v>
    </nc>
    <odxf>
      <font>
        <sz val="10"/>
        <name val="Cordia New"/>
        <scheme val="none"/>
      </font>
    </odxf>
    <ndxf>
      <font>
        <sz val="10"/>
        <color rgb="FF000000"/>
        <name val="Cordia New"/>
        <scheme val="none"/>
      </font>
    </ndxf>
  </rcc>
  <rcc rId="2175" sId="3" odxf="1" dxf="1">
    <nc r="E113">
      <v>3</v>
    </nc>
    <odxf>
      <font>
        <sz val="10"/>
        <name val="Cordia New"/>
        <scheme val="none"/>
      </font>
    </odxf>
    <ndxf>
      <font>
        <sz val="10"/>
        <color rgb="FF000000"/>
        <name val="Cordia New"/>
        <scheme val="none"/>
      </font>
    </ndxf>
  </rcc>
  <rcc rId="2176" sId="3" odxf="1" dxf="1">
    <nc r="F113">
      <v>3</v>
    </nc>
    <odxf>
      <font>
        <sz val="10"/>
        <name val="Cordia New"/>
        <scheme val="none"/>
      </font>
    </odxf>
    <ndxf>
      <font>
        <sz val="10"/>
        <color rgb="FF000000"/>
        <name val="Cordia New"/>
        <scheme val="none"/>
      </font>
    </ndxf>
  </rcc>
  <rcc rId="2177" sId="3" odxf="1" dxf="1">
    <nc r="G113">
      <v>3</v>
    </nc>
    <odxf>
      <font>
        <sz val="10"/>
        <name val="Cordia New"/>
        <scheme val="none"/>
      </font>
    </odxf>
    <ndxf>
      <font>
        <sz val="10"/>
        <color rgb="FF000000"/>
        <name val="Cordia New"/>
        <scheme val="none"/>
      </font>
    </ndxf>
  </rcc>
  <rcc rId="2178" sId="3" odxf="1" dxf="1">
    <nc r="H113">
      <v>3</v>
    </nc>
    <odxf>
      <font>
        <sz val="10"/>
        <name val="Cordia New"/>
        <scheme val="none"/>
      </font>
    </odxf>
    <ndxf>
      <font>
        <sz val="10"/>
        <color rgb="FF000000"/>
        <name val="Cordia New"/>
        <scheme val="none"/>
      </font>
    </ndxf>
  </rcc>
  <rcc rId="2179" sId="3">
    <nc r="C114">
      <v>23</v>
    </nc>
  </rcc>
  <rcc rId="2180" sId="3">
    <nc r="E114">
      <v>23</v>
    </nc>
  </rcc>
  <rcc rId="2181" sId="3">
    <nc r="G114">
      <v>23</v>
    </nc>
  </rcc>
  <rcc rId="2182" sId="3" numFmtId="3">
    <nc r="G115">
      <v>77</v>
    </nc>
  </rcc>
  <rcc rId="2183" sId="3" numFmtId="3">
    <nc r="C115">
      <v>7</v>
    </nc>
  </rcc>
  <rcc rId="2184" sId="3" numFmtId="4">
    <nc r="C116">
      <v>8</v>
    </nc>
  </rcc>
  <rcc rId="2185" sId="3" numFmtId="3">
    <nc r="E115">
      <v>8</v>
    </nc>
  </rcc>
  <rcc rId="2186" sId="3" numFmtId="4">
    <nc r="G116">
      <v>8</v>
    </nc>
  </rcc>
  <rcc rId="2187" sId="3" numFmtId="3">
    <nc r="G117">
      <v>8</v>
    </nc>
  </rcc>
  <rcc rId="2188" sId="3" numFmtId="3">
    <nc r="C117">
      <v>8</v>
    </nc>
  </rcc>
  <rcc rId="2189" sId="3" numFmtId="4">
    <nc r="E116">
      <v>8</v>
    </nc>
  </rcc>
  <rcc rId="2190" sId="3" numFmtId="3">
    <nc r="E117">
      <v>5</v>
    </nc>
  </rcc>
  <rcc rId="2191" sId="3" numFmtId="3">
    <nc r="C119">
      <v>3</v>
    </nc>
  </rcc>
  <rcc rId="2192" sId="3" numFmtId="3">
    <nc r="E119">
      <v>4</v>
    </nc>
  </rcc>
  <rcc rId="2193" sId="3">
    <nc r="C121">
      <v>23</v>
    </nc>
  </rcc>
  <rcc rId="2194" sId="3">
    <nc r="G121">
      <v>5</v>
    </nc>
  </rcc>
  <rcc rId="2195" sId="3">
    <nc r="G122">
      <v>5</v>
    </nc>
  </rcc>
  <rcc rId="2196" sId="3">
    <nc r="E121">
      <v>5</v>
    </nc>
  </rcc>
  <rcc rId="2197" sId="3">
    <nc r="E122">
      <v>5</v>
    </nc>
  </rcc>
  <rcc rId="2198" sId="3">
    <nc r="C123">
      <v>5</v>
    </nc>
  </rcc>
  <rcc rId="2199" sId="3">
    <nc r="C122">
      <v>5</v>
    </nc>
  </rcc>
  <rcc rId="2200" sId="3">
    <nc r="E123">
      <v>6</v>
    </nc>
  </rcc>
  <rcc rId="2201" sId="3">
    <nc r="G123">
      <v>8</v>
    </nc>
  </rcc>
  <rcc rId="2202" sId="3">
    <nc r="C124">
      <v>9</v>
    </nc>
  </rcc>
  <rcc rId="2203" sId="3">
    <nc r="E124">
      <v>9</v>
    </nc>
  </rcc>
  <rcc rId="2204" sId="3">
    <nc r="G124">
      <v>0</v>
    </nc>
  </rcc>
  <rcc rId="2205" sId="3">
    <nc r="G125">
      <v>0</v>
    </nc>
  </rcc>
  <rcc rId="2206" sId="3">
    <nc r="C125">
      <v>0</v>
    </nc>
  </rcc>
  <rcc rId="2207" sId="3">
    <nc r="D125">
      <v>87</v>
    </nc>
  </rcc>
  <rcc rId="2208" sId="3">
    <nc r="E125">
      <v>7</v>
    </nc>
  </rcc>
  <rcc rId="2209" sId="3">
    <nc r="F125">
      <v>8</v>
    </nc>
  </rcc>
  <rcc rId="2210" sId="3">
    <nc r="H125">
      <v>0</v>
    </nc>
  </rcc>
  <rcc rId="2211" sId="3">
    <nc r="C126">
      <v>7</v>
    </nc>
  </rcc>
  <rcc rId="2212" sId="3">
    <nc r="E126">
      <v>0</v>
    </nc>
  </rcc>
  <rcc rId="2213" sId="3">
    <nc r="G126">
      <v>0</v>
    </nc>
  </rcc>
  <rcc rId="2214" sId="3">
    <nc r="C127">
      <v>8</v>
    </nc>
  </rcc>
  <rcc rId="2215" sId="3">
    <nc r="D127">
      <v>9</v>
    </nc>
  </rcc>
  <rcc rId="2216" sId="3">
    <nc r="E127">
      <v>8</v>
    </nc>
  </rcc>
  <rcc rId="2217" sId="3">
    <nc r="F127">
      <v>5</v>
    </nc>
  </rcc>
  <rcc rId="2218" sId="3">
    <nc r="H127">
      <v>4</v>
    </nc>
  </rcc>
  <rcc rId="2219" sId="3">
    <nc r="G127">
      <v>4</v>
    </nc>
  </rcc>
  <rcc rId="2220" sId="3">
    <nc r="C128">
      <v>8</v>
    </nc>
  </rcc>
  <rcc rId="2221" sId="3">
    <nc r="E128">
      <v>42</v>
    </nc>
  </rcc>
  <rcc rId="2222" sId="3">
    <nc r="G128">
      <v>3</v>
    </nc>
  </rcc>
  <rcc rId="2223" sId="3">
    <nc r="H129">
      <v>2</v>
    </nc>
  </rcc>
  <rcc rId="2224" sId="3">
    <nc r="G129">
      <v>2</v>
    </nc>
  </rcc>
  <rcc rId="2225" sId="3">
    <nc r="F129">
      <v>56</v>
    </nc>
  </rcc>
  <rcc rId="2226" sId="3">
    <nc r="E129">
      <v>6</v>
    </nc>
  </rcc>
  <rcc rId="2227" sId="3">
    <nc r="D129">
      <v>87</v>
    </nc>
  </rcc>
  <rcc rId="2228" sId="3">
    <nc r="C129">
      <v>7</v>
    </nc>
  </rcc>
  <rcc rId="2229" sId="3" numFmtId="3">
    <nc r="C140">
      <v>1</v>
    </nc>
  </rcc>
  <rcc rId="2230" sId="3" numFmtId="3">
    <nc r="E140">
      <v>2</v>
    </nc>
  </rcc>
  <rcc rId="2231" sId="3" numFmtId="3">
    <nc r="G140">
      <v>3</v>
    </nc>
  </rcc>
  <rcc rId="2232" sId="3" numFmtId="3">
    <nc r="C142">
      <v>1</v>
    </nc>
  </rcc>
  <rcc rId="2233" sId="3" numFmtId="3">
    <nc r="E142">
      <v>2</v>
    </nc>
  </rcc>
  <rcc rId="2234" sId="3" numFmtId="3">
    <nc r="G142">
      <v>3</v>
    </nc>
  </rcc>
  <rcc rId="2235" sId="3" numFmtId="3">
    <nc r="C144">
      <v>1</v>
    </nc>
  </rcc>
  <rcc rId="2236" sId="3" numFmtId="3">
    <nc r="E144">
      <v>2</v>
    </nc>
  </rcc>
  <rcc rId="2237" sId="3" numFmtId="3">
    <nc r="G144">
      <v>3</v>
    </nc>
  </rcc>
  <rcc rId="2238" sId="3" numFmtId="3">
    <nc r="C146">
      <v>1</v>
    </nc>
  </rcc>
  <rcc rId="2239" sId="3" numFmtId="3">
    <nc r="E146">
      <v>2</v>
    </nc>
  </rcc>
  <rcc rId="2240" sId="3" numFmtId="3">
    <nc r="G146">
      <v>3</v>
    </nc>
  </rcc>
  <rcc rId="2241" sId="3" numFmtId="3">
    <nc r="C148">
      <v>1</v>
    </nc>
  </rcc>
  <rcc rId="2242" sId="3" numFmtId="3">
    <nc r="E148">
      <v>2</v>
    </nc>
  </rcc>
  <rcc rId="2243" sId="3" numFmtId="3">
    <nc r="G148">
      <v>3</v>
    </nc>
  </rcc>
  <rcc rId="2244" sId="3" numFmtId="3">
    <nc r="C150">
      <v>1</v>
    </nc>
  </rcc>
  <rcc rId="2245" sId="3" numFmtId="3">
    <nc r="E150">
      <v>2</v>
    </nc>
  </rcc>
  <rcc rId="2246" sId="3" numFmtId="3">
    <nc r="G150">
      <v>3</v>
    </nc>
  </rcc>
  <rcc rId="2247" sId="3">
    <nc r="C152">
      <v>1</v>
    </nc>
  </rcc>
  <rcc rId="2248" sId="3">
    <nc r="D152">
      <v>2</v>
    </nc>
  </rcc>
  <rcc rId="2249" sId="3">
    <nc r="E152">
      <v>3</v>
    </nc>
  </rcc>
  <rcc rId="2250" sId="3">
    <nc r="F152">
      <v>4</v>
    </nc>
  </rcc>
  <rcc rId="2251" sId="3">
    <nc r="G152">
      <v>6</v>
    </nc>
  </rcc>
  <rcc rId="2252" sId="3">
    <nc r="H152">
      <v>8</v>
    </nc>
  </rcc>
  <rcc rId="2253" sId="3">
    <nc r="C155">
      <v>3</v>
    </nc>
  </rcc>
  <rcc rId="2254" sId="3">
    <nc r="E155">
      <v>5</v>
    </nc>
  </rcc>
  <rcc rId="2255" sId="3">
    <nc r="G155">
      <v>7</v>
    </nc>
  </rcc>
  <rcc rId="2256" sId="3">
    <nc r="G156">
      <v>7</v>
    </nc>
  </rcc>
  <rcc rId="2257" sId="3">
    <nc r="E156">
      <v>8</v>
    </nc>
  </rcc>
  <rcc rId="2258" sId="3">
    <nc r="C156">
      <v>8</v>
    </nc>
  </rcc>
  <rcc rId="2259" sId="3">
    <nc r="E157">
      <v>9</v>
    </nc>
  </rcc>
  <rcc rId="2260" sId="3">
    <nc r="C157">
      <v>9</v>
    </nc>
  </rcc>
  <rcc rId="2261" sId="3">
    <nc r="G157">
      <v>9</v>
    </nc>
  </rcc>
  <rcc rId="2262" sId="3">
    <nc r="H159">
      <v>6</v>
    </nc>
  </rcc>
  <rcc rId="2263" sId="3">
    <nc r="G159">
      <v>6</v>
    </nc>
  </rcc>
  <rcc rId="2264" sId="3">
    <nc r="F159">
      <v>7</v>
    </nc>
  </rcc>
  <rcc rId="2265" sId="3">
    <nc r="E159">
      <v>79</v>
    </nc>
  </rcc>
  <rcc rId="2266" sId="3">
    <nc r="C159">
      <v>9</v>
    </nc>
  </rcc>
  <rcc rId="2267" sId="3">
    <nc r="D159">
      <v>3</v>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8" sId="3">
    <nc r="F111">
      <v>2</v>
    </nc>
  </rcc>
  <rcc rId="2269" sId="3">
    <oc r="E111">
      <v>235</v>
    </oc>
    <nc r="E111">
      <v>3</v>
    </nc>
  </rcc>
  <rcc rId="2270" sId="3">
    <oc r="D111">
      <v>235</v>
    </oc>
    <nc r="D111">
      <v>4</v>
    </nc>
  </rcc>
  <rcc rId="2271" sId="3">
    <nc r="E112">
      <v>6</v>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2" sId="3">
    <oc r="C114">
      <v>23</v>
    </oc>
    <nc r="C114">
      <v>1</v>
    </nc>
  </rcc>
  <rcc rId="2273" sId="3">
    <oc r="E114">
      <v>23</v>
    </oc>
    <nc r="E114">
      <v>2</v>
    </nc>
  </rcc>
  <rcc rId="2274" sId="3">
    <oc r="G114">
      <v>23</v>
    </oc>
    <nc r="G114">
      <v>3</v>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5" sId="3" numFmtId="3">
    <nc r="G119">
      <v>5</v>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6" sId="3">
    <oc r="G124">
      <v>0</v>
    </oc>
    <nc r="G124">
      <v>1</v>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7" sId="3">
    <oc r="G125">
      <v>0</v>
    </oc>
    <nc r="G125">
      <v>6</v>
    </nc>
  </rcc>
  <rcc rId="2278" sId="3">
    <oc r="H125">
      <v>0</v>
    </oc>
    <nc r="H125">
      <v>7</v>
    </nc>
  </rcc>
  <rcc rId="2279" sId="3">
    <oc r="G126">
      <v>0</v>
    </oc>
    <nc r="G126">
      <v>8</v>
    </nc>
  </rcc>
  <rcc rId="2280" sId="3">
    <oc r="E126">
      <v>0</v>
    </oc>
    <nc r="E126">
      <v>9</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1" sId="3">
    <oc r="D13">
      <v>4</v>
    </oc>
    <nc r="D13">
      <v>2</v>
    </nc>
  </rcc>
  <rcc rId="2282" sId="3">
    <oc r="E13">
      <v>5</v>
    </oc>
    <nc r="E13">
      <v>3</v>
    </nc>
  </rcc>
  <rcc rId="2283" sId="3">
    <oc r="F13">
      <v>6</v>
    </oc>
    <nc r="F13">
      <v>4</v>
    </nc>
  </rcc>
  <rcc rId="2284" sId="3">
    <oc r="G13">
      <v>7</v>
    </oc>
    <nc r="G13">
      <v>5</v>
    </nc>
  </rcc>
  <rcc rId="2285" sId="3">
    <oc r="H13">
      <v>8</v>
    </oc>
    <nc r="H13">
      <v>6</v>
    </nc>
  </rcc>
  <rcc rId="2286" sId="3">
    <oc r="C15">
      <v>1</v>
    </oc>
    <nc r="C15">
      <v>7</v>
    </nc>
  </rcc>
  <rcc rId="2287" sId="3">
    <oc r="D15">
      <v>4</v>
    </oc>
    <nc r="D15">
      <v>8</v>
    </nc>
  </rcc>
  <rcc rId="2288" sId="3">
    <oc r="E15">
      <v>5</v>
    </oc>
    <nc r="E15">
      <v>9</v>
    </nc>
  </rcc>
  <rcc rId="2289" sId="3">
    <oc r="F15">
      <v>6</v>
    </oc>
    <nc r="F15">
      <v>10</v>
    </nc>
  </rcc>
  <rcc rId="2290" sId="3">
    <oc r="G15">
      <v>7</v>
    </oc>
    <nc r="G15">
      <v>11</v>
    </nc>
  </rcc>
  <rcc rId="2291" sId="3">
    <oc r="H15">
      <v>8</v>
    </oc>
    <nc r="H15">
      <v>12</v>
    </nc>
  </rcc>
  <rcc rId="2292" sId="3">
    <oc r="C17">
      <v>1</v>
    </oc>
    <nc r="C17">
      <v>13</v>
    </nc>
  </rcc>
  <rcc rId="2293" sId="3">
    <oc r="D17">
      <v>4</v>
    </oc>
    <nc r="D17">
      <v>14</v>
    </nc>
  </rcc>
  <rcc rId="2294" sId="3">
    <oc r="E17">
      <v>5</v>
    </oc>
    <nc r="E17">
      <v>15</v>
    </nc>
  </rcc>
  <rcc rId="2295" sId="3">
    <oc r="F17">
      <v>6</v>
    </oc>
    <nc r="F17">
      <v>16</v>
    </nc>
  </rcc>
  <rcc rId="2296" sId="3">
    <oc r="G17">
      <v>7</v>
    </oc>
    <nc r="G17">
      <v>17</v>
    </nc>
  </rcc>
  <rcc rId="2297" sId="3">
    <oc r="H17">
      <v>8</v>
    </oc>
    <nc r="H17">
      <v>18</v>
    </nc>
  </rcc>
  <rcc rId="2298" sId="3">
    <oc r="C18">
      <v>1</v>
    </oc>
    <nc r="C18">
      <v>19</v>
    </nc>
  </rcc>
  <rcc rId="2299" sId="3">
    <oc r="D18">
      <v>4</v>
    </oc>
    <nc r="D18">
      <v>20</v>
    </nc>
  </rcc>
  <rcc rId="2300" sId="3">
    <oc r="E18">
      <v>5</v>
    </oc>
    <nc r="E18">
      <v>21</v>
    </nc>
  </rcc>
  <rcc rId="2301" sId="3">
    <oc r="F18">
      <v>6</v>
    </oc>
    <nc r="F18">
      <v>22</v>
    </nc>
  </rcc>
  <rcc rId="2302" sId="3">
    <oc r="G18">
      <v>7</v>
    </oc>
    <nc r="G18">
      <v>23</v>
    </nc>
  </rcc>
  <rcc rId="2303" sId="3">
    <oc r="H18">
      <v>8</v>
    </oc>
    <nc r="H18">
      <v>24</v>
    </nc>
  </rcc>
  <rcc rId="2304" sId="3">
    <oc r="C19">
      <v>1</v>
    </oc>
    <nc r="C19">
      <v>25</v>
    </nc>
  </rcc>
  <rcc rId="2305" sId="3">
    <oc r="D19">
      <v>4</v>
    </oc>
    <nc r="D19">
      <v>26</v>
    </nc>
  </rcc>
  <rcc rId="2306" sId="3">
    <oc r="E19">
      <v>5</v>
    </oc>
    <nc r="E19">
      <v>27</v>
    </nc>
  </rcc>
  <rcc rId="2307" sId="3">
    <oc r="F19">
      <v>6</v>
    </oc>
    <nc r="F19">
      <v>28</v>
    </nc>
  </rcc>
  <rcc rId="2308" sId="3">
    <oc r="G19">
      <v>7</v>
    </oc>
    <nc r="G19">
      <v>29</v>
    </nc>
  </rcc>
  <rcc rId="2309" sId="3">
    <oc r="H19">
      <v>8</v>
    </oc>
    <nc r="H19">
      <v>30</v>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0" sId="3">
    <oc r="C22">
      <v>1</v>
    </oc>
    <nc r="C22">
      <v>31</v>
    </nc>
  </rcc>
  <rcc rId="2311" sId="3">
    <oc r="D22">
      <v>4</v>
    </oc>
    <nc r="D22">
      <v>32</v>
    </nc>
  </rcc>
  <rcc rId="2312" sId="3">
    <oc r="E22">
      <v>5</v>
    </oc>
    <nc r="E22">
      <v>33</v>
    </nc>
  </rcc>
  <rcc rId="2313" sId="3">
    <oc r="F22">
      <v>6</v>
    </oc>
    <nc r="F22">
      <v>34</v>
    </nc>
  </rcc>
  <rcc rId="2314" sId="3">
    <oc r="G22">
      <v>7</v>
    </oc>
    <nc r="G22">
      <v>35</v>
    </nc>
  </rcc>
  <rcc rId="2315" sId="3">
    <oc r="H22">
      <v>8</v>
    </oc>
    <nc r="H22">
      <v>36</v>
    </nc>
  </rcc>
  <rcc rId="2316" sId="3">
    <oc r="C23">
      <v>1</v>
    </oc>
    <nc r="C23">
      <v>37</v>
    </nc>
  </rcc>
  <rcc rId="2317" sId="3">
    <oc r="D23">
      <v>4</v>
    </oc>
    <nc r="D23">
      <v>38</v>
    </nc>
  </rcc>
  <rcc rId="2318" sId="3">
    <oc r="E23">
      <v>5</v>
    </oc>
    <nc r="E23">
      <v>39</v>
    </nc>
  </rcc>
  <rcc rId="2319" sId="3">
    <oc r="F23">
      <v>6</v>
    </oc>
    <nc r="F23">
      <v>40</v>
    </nc>
  </rcc>
  <rcc rId="2320" sId="3">
    <oc r="G23">
      <v>7</v>
    </oc>
    <nc r="G23">
      <v>41</v>
    </nc>
  </rcc>
  <rcc rId="2321" sId="3">
    <oc r="H23">
      <v>8</v>
    </oc>
    <nc r="H23">
      <v>42</v>
    </nc>
  </rcc>
  <rcc rId="2322" sId="3">
    <oc r="C24">
      <v>1</v>
    </oc>
    <nc r="C24">
      <v>43</v>
    </nc>
  </rcc>
  <rcc rId="2323" sId="3">
    <oc r="D24">
      <v>4</v>
    </oc>
    <nc r="D24">
      <v>44</v>
    </nc>
  </rcc>
  <rcc rId="2324" sId="3">
    <oc r="E24">
      <v>5</v>
    </oc>
    <nc r="E24">
      <v>45</v>
    </nc>
  </rcc>
  <rcc rId="2325" sId="3">
    <oc r="F24">
      <v>6</v>
    </oc>
    <nc r="F24">
      <v>46</v>
    </nc>
  </rcc>
  <rcc rId="2326" sId="3">
    <oc r="G24">
      <v>7</v>
    </oc>
    <nc r="G24">
      <v>47</v>
    </nc>
  </rcc>
  <rcc rId="2327" sId="3">
    <oc r="H24">
      <v>8</v>
    </oc>
    <nc r="H24">
      <v>48</v>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8" sId="3">
    <oc r="C26">
      <v>1</v>
    </oc>
    <nc r="C26">
      <v>49</v>
    </nc>
  </rcc>
  <rcc rId="2329" sId="3">
    <oc r="D26">
      <v>4</v>
    </oc>
    <nc r="D26">
      <v>50</v>
    </nc>
  </rcc>
  <rcc rId="2330" sId="3">
    <oc r="E26">
      <v>5</v>
    </oc>
    <nc r="E26">
      <v>51</v>
    </nc>
  </rcc>
  <rcc rId="2331" sId="3">
    <oc r="F26">
      <v>6</v>
    </oc>
    <nc r="F26">
      <v>52</v>
    </nc>
  </rcc>
  <rcc rId="2332" sId="3">
    <oc r="G26">
      <v>7</v>
    </oc>
    <nc r="G26">
      <v>53</v>
    </nc>
  </rcc>
  <rcc rId="2333" sId="3">
    <oc r="H26">
      <v>8</v>
    </oc>
    <nc r="H26">
      <v>54</v>
    </nc>
  </rcc>
  <rcc rId="2334" sId="3">
    <oc r="C27">
      <v>1</v>
    </oc>
    <nc r="C27">
      <v>55</v>
    </nc>
  </rcc>
  <rcc rId="2335" sId="3">
    <oc r="D27">
      <v>4</v>
    </oc>
    <nc r="D27">
      <v>56</v>
    </nc>
  </rcc>
  <rcc rId="2336" sId="3">
    <oc r="E27">
      <v>5</v>
    </oc>
    <nc r="E27">
      <v>57</v>
    </nc>
  </rcc>
  <rcc rId="2337" sId="3">
    <oc r="F27">
      <v>6</v>
    </oc>
    <nc r="F27">
      <v>58</v>
    </nc>
  </rcc>
  <rcc rId="2338" sId="3">
    <oc r="G27">
      <v>7</v>
    </oc>
    <nc r="G27">
      <v>59</v>
    </nc>
  </rcc>
  <rcc rId="2339" sId="3">
    <oc r="H27">
      <v>8</v>
    </oc>
    <nc r="H27">
      <v>60</v>
    </nc>
  </rcc>
  <rcc rId="2340" sId="3">
    <oc r="C28">
      <v>1</v>
    </oc>
    <nc r="C28">
      <v>61</v>
    </nc>
  </rcc>
  <rcc rId="2341" sId="3">
    <oc r="D28">
      <v>4</v>
    </oc>
    <nc r="D28">
      <v>62</v>
    </nc>
  </rcc>
  <rcc rId="2342" sId="3">
    <oc r="E28">
      <v>5</v>
    </oc>
    <nc r="E28">
      <v>63</v>
    </nc>
  </rcc>
  <rcc rId="2343" sId="3">
    <oc r="F28">
      <v>6</v>
    </oc>
    <nc r="F28">
      <v>64</v>
    </nc>
  </rcc>
  <rcc rId="2344" sId="3">
    <oc r="G28">
      <v>7</v>
    </oc>
    <nc r="G28">
      <v>65</v>
    </nc>
  </rcc>
  <rcc rId="2345" sId="3">
    <oc r="H28">
      <v>8</v>
    </oc>
    <nc r="H28">
      <v>66</v>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6" sId="3">
    <oc r="C30">
      <v>1</v>
    </oc>
    <nc r="C30">
      <v>67</v>
    </nc>
  </rcc>
  <rcc rId="2347" sId="3">
    <oc r="D30">
      <v>4</v>
    </oc>
    <nc r="D30">
      <v>68</v>
    </nc>
  </rcc>
  <rcc rId="2348" sId="3">
    <oc r="E30">
      <v>5</v>
    </oc>
    <nc r="E30">
      <v>69</v>
    </nc>
  </rcc>
  <rcc rId="2349" sId="3">
    <oc r="F30">
      <v>6</v>
    </oc>
    <nc r="F30">
      <v>70</v>
    </nc>
  </rcc>
  <rcc rId="2350" sId="3">
    <oc r="G30">
      <v>7</v>
    </oc>
    <nc r="G30">
      <v>71</v>
    </nc>
  </rcc>
  <rcc rId="2351" sId="3">
    <oc r="H30">
      <v>8</v>
    </oc>
    <nc r="H30">
      <v>72</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3" numFmtId="3">
    <oc r="C98">
      <v>3</v>
    </oc>
    <nc r="C98">
      <v>1</v>
    </nc>
  </rcc>
  <rcc rId="2353" sId="3" numFmtId="3">
    <oc r="D98">
      <v>34</v>
    </oc>
    <nc r="D98">
      <v>2</v>
    </nc>
  </rcc>
  <rcc rId="2354" sId="3" numFmtId="3">
    <oc r="E98">
      <v>324</v>
    </oc>
    <nc r="E98">
      <v>3</v>
    </nc>
  </rcc>
  <rcc rId="2355" sId="3" numFmtId="3">
    <oc r="F98">
      <v>234</v>
    </oc>
    <nc r="F98">
      <v>4</v>
    </nc>
  </rcc>
  <rcc rId="2356" sId="3" numFmtId="3">
    <oc r="G98">
      <v>4</v>
    </oc>
    <nc r="G98">
      <v>5</v>
    </nc>
  </rcc>
  <rcc rId="2357" sId="3" numFmtId="3">
    <oc r="H98">
      <v>52</v>
    </oc>
    <nc r="H98">
      <v>6</v>
    </nc>
  </rcc>
  <rcc rId="2358" sId="3">
    <oc r="C99">
      <v>3</v>
    </oc>
    <nc r="C99">
      <v>7</v>
    </nc>
  </rcc>
  <rcc rId="2359" sId="3">
    <oc r="D99">
      <v>235</v>
    </oc>
    <nc r="D99">
      <v>8</v>
    </nc>
  </rcc>
  <rcc rId="2360" sId="3">
    <oc r="E99">
      <v>235</v>
    </oc>
    <nc r="E99">
      <v>9</v>
    </nc>
  </rcc>
  <rcc rId="2361" sId="3">
    <nc r="F99">
      <v>10</v>
    </nc>
  </rcc>
  <rcc rId="2362" sId="3">
    <oc r="G99">
      <v>35235</v>
    </oc>
    <nc r="G99">
      <v>11</v>
    </nc>
  </rcc>
  <rcc rId="2363" sId="3">
    <oc r="H99">
      <v>5</v>
    </oc>
    <nc r="H99">
      <v>12</v>
    </nc>
  </rcc>
  <rcc rId="2364" sId="3">
    <oc r="C100">
      <v>235</v>
    </oc>
    <nc r="C100">
      <v>13</v>
    </nc>
  </rcc>
  <rcc rId="2365" sId="3">
    <oc r="D100">
      <v>3</v>
    </oc>
    <nc r="D100">
      <v>14</v>
    </nc>
  </rcc>
  <rcc rId="2366" sId="3">
    <nc r="E100">
      <v>15</v>
    </nc>
  </rcc>
  <rcc rId="2367" sId="3">
    <oc r="F100">
      <v>52</v>
    </oc>
    <nc r="F100">
      <v>16</v>
    </nc>
  </rcc>
  <rcc rId="2368" sId="3">
    <oc r="G100">
      <v>3</v>
    </oc>
    <nc r="G100">
      <v>17</v>
    </nc>
  </rcc>
  <rcc rId="2369" sId="3">
    <oc r="H100">
      <v>3</v>
    </oc>
    <nc r="H100">
      <v>18</v>
    </nc>
  </rcc>
  <rcc rId="2370" sId="3">
    <oc r="C101">
      <v>325</v>
    </oc>
    <nc r="C101">
      <v>19</v>
    </nc>
  </rcc>
  <rcc rId="2371" sId="3">
    <oc r="D101">
      <v>235</v>
    </oc>
    <nc r="D101">
      <v>20</v>
    </nc>
  </rcc>
  <rcc rId="2372" sId="3">
    <oc r="E101">
      <v>3</v>
    </oc>
    <nc r="E101">
      <v>21</v>
    </nc>
  </rcc>
  <rcc rId="2373" sId="3">
    <oc r="F101">
      <v>3</v>
    </oc>
    <nc r="F101">
      <v>22</v>
    </nc>
  </rcc>
  <rcc rId="2374" sId="3">
    <oc r="G101">
      <v>3</v>
    </oc>
    <nc r="G101">
      <v>23</v>
    </nc>
  </rcc>
  <rcc rId="2375" sId="3">
    <oc r="H101">
      <v>3</v>
    </oc>
    <nc r="H101">
      <v>24</v>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6" sId="3">
    <oc r="C105">
      <v>325</v>
    </oc>
    <nc r="C105">
      <v>1</v>
    </nc>
  </rcc>
  <rcc rId="2377" sId="3">
    <oc r="D105">
      <v>235</v>
    </oc>
    <nc r="D105">
      <v>2</v>
    </nc>
  </rcc>
  <rcc rId="2378" sId="3">
    <oc r="F105">
      <v>3</v>
    </oc>
    <nc r="F105">
      <v>4</v>
    </nc>
  </rcc>
  <rcc rId="2379" sId="3">
    <oc r="G105">
      <v>3</v>
    </oc>
    <nc r="G105">
      <v>5</v>
    </nc>
  </rcc>
  <rcc rId="2380" sId="3">
    <oc r="H105">
      <v>3</v>
    </oc>
    <nc r="H105">
      <v>6</v>
    </nc>
  </rcc>
  <rcc rId="2381" sId="3">
    <oc r="C108">
      <v>325</v>
    </oc>
    <nc r="C108">
      <v>7</v>
    </nc>
  </rcc>
  <rcc rId="2382" sId="3">
    <oc r="D108">
      <v>235</v>
    </oc>
    <nc r="D108">
      <v>8</v>
    </nc>
  </rcc>
  <rcc rId="2383" sId="3">
    <oc r="E108">
      <v>3</v>
    </oc>
    <nc r="E108">
      <v>9</v>
    </nc>
  </rcc>
  <rcc rId="2384" sId="3">
    <oc r="F108">
      <v>3</v>
    </oc>
    <nc r="F108">
      <v>10</v>
    </nc>
  </rcc>
  <rcc rId="2385" sId="3">
    <oc r="G108">
      <v>3</v>
    </oc>
    <nc r="G108">
      <v>11</v>
    </nc>
  </rcc>
  <rcc rId="2386" sId="3">
    <oc r="H108">
      <v>3</v>
    </oc>
    <nc r="H108">
      <v>12</v>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7" sId="3">
    <oc r="C152">
      <v>1</v>
    </oc>
    <nc r="C152">
      <v>0.12</v>
    </nc>
  </rcc>
  <rcc rId="2388" sId="3">
    <oc r="D152">
      <v>2</v>
    </oc>
    <nc r="D152">
      <v>0.13</v>
    </nc>
  </rcc>
  <rcc rId="2389" sId="3">
    <oc r="E152">
      <v>3</v>
    </oc>
    <nc r="E152">
      <v>0.14000000000000001</v>
    </nc>
  </rcc>
  <rcc rId="2390" sId="3">
    <oc r="F152">
      <v>4</v>
    </oc>
    <nc r="F152">
      <v>0.15</v>
    </nc>
  </rcc>
  <rcc rId="2391" sId="3">
    <oc r="G152">
      <v>6</v>
    </oc>
    <nc r="G152">
      <v>0.16</v>
    </nc>
  </rcc>
  <rcc rId="2392" sId="3">
    <oc r="H152">
      <v>8</v>
    </oc>
    <nc r="H152">
      <v>0.17</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3">
    <oc r="C125">
      <v>0</v>
    </oc>
    <nc r="C125">
      <v>1</v>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3">
    <oc r="G111">
      <v>35235</v>
    </oc>
    <nc r="G111">
      <v>4</v>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5" sId="3">
    <oc r="C112">
      <v>235</v>
    </oc>
    <nc r="C112">
      <v>43</v>
    </nc>
  </rcc>
  <rcc rId="2396" sId="3">
    <oc r="C113">
      <v>325</v>
    </oc>
    <nc r="C113">
      <v>4</v>
    </nc>
  </rcc>
  <rcc rId="2397" sId="3">
    <oc r="D113">
      <v>235</v>
    </oc>
    <nc r="D113">
      <v>4</v>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8" sId="3">
    <nc r="C96">
      <v>32</v>
    </nc>
  </rcc>
  <rcc rId="2399" sId="3" numFmtId="3">
    <nc r="E96">
      <v>42</v>
    </nc>
  </rcc>
  <rcc rId="2400" sId="3" numFmtId="3">
    <nc r="G96">
      <v>55</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401" sheetId="7" name="[Template.xlsx]Sheet1" sheetPosition="5"/>
  <rcc rId="2402" sId="7">
    <nc r="A1" t="inlineStr">
      <is>
        <t>Row</t>
      </is>
    </nc>
  </rcc>
  <rcv guid="{3FB98B9E-7465-4F84-B274-E9C040B9DD9D}" action="delete"/>
  <rcv guid="{3FB98B9E-7465-4F84-B274-E9C040B9DD9D}"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B98B9E-7465-4F84-B274-E9C040B9DD9D}" action="delete"/>
  <rcv guid="{3FB98B9E-7465-4F84-B274-E9C040B9DD9D}"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04:D104">
    <dxf>
      <fill>
        <patternFill patternType="solid">
          <bgColor rgb="FFFF99FF"/>
        </patternFill>
      </fill>
    </dxf>
  </rfmt>
  <rfmt sheetId="3" sqref="C106" start="0" length="0">
    <dxf>
      <fill>
        <patternFill patternType="solid">
          <bgColor rgb="FFFF99FF"/>
        </patternFill>
      </fill>
    </dxf>
  </rfmt>
  <rfmt sheetId="3" sqref="D106" start="0" length="0">
    <dxf>
      <fill>
        <patternFill patternType="solid">
          <bgColor rgb="FFFF99FF"/>
        </patternFill>
      </fill>
    </dxf>
  </rfmt>
  <rfmt sheetId="3" sqref="C107" start="0" length="0">
    <dxf>
      <fill>
        <patternFill patternType="solid">
          <bgColor rgb="FFFF99FF"/>
        </patternFill>
      </fill>
    </dxf>
  </rfmt>
  <rfmt sheetId="3" sqref="D107" start="0" length="0">
    <dxf>
      <fill>
        <patternFill patternType="solid">
          <bgColor rgb="FFFF99FF"/>
        </patternFill>
      </fill>
    </dxf>
  </rfmt>
  <rfmt sheetId="3" sqref="E106" start="0" length="0">
    <dxf>
      <numFmt numFmtId="0" formatCode="General"/>
      <fill>
        <patternFill patternType="solid">
          <bgColor rgb="FFFF99FF"/>
        </patternFill>
      </fill>
    </dxf>
  </rfmt>
  <rfmt sheetId="3" sqref="F106" start="0" length="0">
    <dxf>
      <numFmt numFmtId="0" formatCode="General"/>
      <fill>
        <patternFill patternType="solid">
          <bgColor rgb="FFFF99FF"/>
        </patternFill>
      </fill>
    </dxf>
  </rfmt>
  <rfmt sheetId="3" sqref="E107" start="0" length="0">
    <dxf>
      <fill>
        <patternFill patternType="solid">
          <bgColor rgb="FFFF99FF"/>
        </patternFill>
      </fill>
    </dxf>
  </rfmt>
  <rfmt sheetId="3" sqref="F107" start="0" length="0">
    <dxf>
      <fill>
        <patternFill patternType="solid">
          <bgColor rgb="FFFF99FF"/>
        </patternFill>
      </fill>
    </dxf>
  </rfmt>
  <rfmt sheetId="3" s="1" sqref="E104" start="0" length="0">
    <dxf>
      <numFmt numFmtId="0" formatCode="General"/>
      <fill>
        <patternFill patternType="solid">
          <bgColor rgb="FFFF99FF"/>
        </patternFill>
      </fill>
    </dxf>
  </rfmt>
  <rfmt sheetId="3" s="1" sqref="F104" start="0" length="0">
    <dxf>
      <numFmt numFmtId="0" formatCode="General"/>
      <fill>
        <patternFill patternType="solid">
          <bgColor rgb="FFFF99FF"/>
        </patternFill>
      </fill>
    </dxf>
  </rfmt>
  <rfmt sheetId="3" s="1" sqref="G104" start="0" length="0">
    <dxf>
      <numFmt numFmtId="0" formatCode="General"/>
      <fill>
        <patternFill patternType="solid">
          <bgColor rgb="FFFF99FF"/>
        </patternFill>
      </fill>
    </dxf>
  </rfmt>
  <rfmt sheetId="3" s="1" sqref="H104" start="0" length="0">
    <dxf>
      <numFmt numFmtId="0" formatCode="General"/>
      <fill>
        <patternFill patternType="solid">
          <bgColor rgb="FFFF99FF"/>
        </patternFill>
      </fill>
    </dxf>
  </rfmt>
  <rfmt sheetId="3" sqref="G106" start="0" length="0">
    <dxf>
      <numFmt numFmtId="0" formatCode="General"/>
      <fill>
        <patternFill>
          <bgColor rgb="FFFF99FF"/>
        </patternFill>
      </fill>
    </dxf>
  </rfmt>
  <rfmt sheetId="3" sqref="H106" start="0" length="0">
    <dxf>
      <numFmt numFmtId="0" formatCode="General"/>
      <fill>
        <patternFill>
          <bgColor rgb="FFFF99FF"/>
        </patternFill>
      </fill>
    </dxf>
  </rfmt>
  <rfmt sheetId="3" sqref="G107" start="0" length="0">
    <dxf>
      <fill>
        <patternFill>
          <bgColor rgb="FFFF99FF"/>
        </patternFill>
      </fill>
    </dxf>
  </rfmt>
  <rfmt sheetId="3" sqref="H107" start="0" length="0">
    <dxf>
      <fill>
        <patternFill>
          <bgColor rgb="FFFF99FF"/>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3" odxf="1" dxf="1">
    <nc r="C132">
      <v>7</v>
    </nc>
    <odxf>
      <fill>
        <patternFill patternType="none">
          <bgColor indexed="65"/>
        </patternFill>
      </fill>
    </odxf>
    <ndxf>
      <fill>
        <patternFill patternType="solid">
          <bgColor rgb="FFFF99FF"/>
        </patternFill>
      </fill>
    </ndxf>
  </rcc>
  <rcc rId="2404" sId="3" odxf="1" dxf="1">
    <nc r="D132">
      <v>87</v>
    </nc>
    <odxf>
      <fill>
        <patternFill patternType="none">
          <bgColor indexed="65"/>
        </patternFill>
      </fill>
    </odxf>
    <ndxf>
      <fill>
        <patternFill patternType="solid">
          <bgColor rgb="FFFF99FF"/>
        </patternFill>
      </fill>
    </ndxf>
  </rcc>
  <rcc rId="2405" sId="3" odxf="1" dxf="1">
    <nc r="E132">
      <v>6</v>
    </nc>
    <odxf>
      <fill>
        <patternFill patternType="none">
          <bgColor indexed="65"/>
        </patternFill>
      </fill>
    </odxf>
    <ndxf>
      <fill>
        <patternFill patternType="solid">
          <bgColor rgb="FFFF99FF"/>
        </patternFill>
      </fill>
    </ndxf>
  </rcc>
  <rcc rId="2406" sId="3" odxf="1" dxf="1">
    <nc r="F132">
      <v>56</v>
    </nc>
    <odxf>
      <fill>
        <patternFill patternType="none">
          <bgColor indexed="65"/>
        </patternFill>
      </fill>
    </odxf>
    <ndxf>
      <fill>
        <patternFill patternType="solid">
          <bgColor rgb="FFFF99FF"/>
        </patternFill>
      </fill>
    </ndxf>
  </rcc>
  <rcc rId="2407" sId="3" odxf="1" dxf="1">
    <nc r="G132">
      <v>2</v>
    </nc>
    <odxf>
      <fill>
        <patternFill patternType="none">
          <bgColor indexed="65"/>
        </patternFill>
      </fill>
    </odxf>
    <ndxf>
      <fill>
        <patternFill patternType="solid">
          <bgColor rgb="FFFF99FF"/>
        </patternFill>
      </fill>
    </ndxf>
  </rcc>
  <rcc rId="2408" sId="3" odxf="1" dxf="1">
    <nc r="H132">
      <v>2</v>
    </nc>
    <odxf>
      <fill>
        <patternFill patternType="none">
          <bgColor indexed="65"/>
        </patternFill>
      </fill>
    </odxf>
    <ndxf>
      <fill>
        <patternFill patternType="solid">
          <bgColor rgb="FFFF99FF"/>
        </patternFill>
      </fill>
    </ndxf>
  </rcc>
  <rcc rId="2409" sId="3" odxf="1" dxf="1">
    <nc r="C134">
      <v>7</v>
    </nc>
    <odxf>
      <fill>
        <patternFill patternType="none">
          <bgColor indexed="65"/>
        </patternFill>
      </fill>
    </odxf>
    <ndxf>
      <fill>
        <patternFill patternType="solid">
          <bgColor rgb="FFFF99FF"/>
        </patternFill>
      </fill>
    </ndxf>
  </rcc>
  <rcc rId="2410" sId="3" odxf="1" dxf="1">
    <nc r="D134">
      <v>87</v>
    </nc>
    <odxf>
      <fill>
        <patternFill patternType="none">
          <bgColor indexed="65"/>
        </patternFill>
      </fill>
    </odxf>
    <ndxf>
      <fill>
        <patternFill patternType="solid">
          <bgColor rgb="FFFF99FF"/>
        </patternFill>
      </fill>
    </ndxf>
  </rcc>
  <rcc rId="2411" sId="3" odxf="1" dxf="1">
    <nc r="E134">
      <v>6</v>
    </nc>
    <odxf>
      <fill>
        <patternFill patternType="none">
          <bgColor indexed="65"/>
        </patternFill>
      </fill>
    </odxf>
    <ndxf>
      <fill>
        <patternFill patternType="solid">
          <bgColor rgb="FFFF99FF"/>
        </patternFill>
      </fill>
    </ndxf>
  </rcc>
  <rcc rId="2412" sId="3" odxf="1" dxf="1">
    <nc r="F134">
      <v>56</v>
    </nc>
    <odxf>
      <fill>
        <patternFill patternType="none">
          <bgColor indexed="65"/>
        </patternFill>
      </fill>
    </odxf>
    <ndxf>
      <fill>
        <patternFill patternType="solid">
          <bgColor rgb="FFFF99FF"/>
        </patternFill>
      </fill>
    </ndxf>
  </rcc>
  <rcc rId="2413" sId="3" odxf="1" dxf="1">
    <nc r="G134">
      <v>2</v>
    </nc>
    <odxf>
      <fill>
        <patternFill patternType="none">
          <bgColor indexed="65"/>
        </patternFill>
      </fill>
    </odxf>
    <ndxf>
      <fill>
        <patternFill patternType="solid">
          <bgColor rgb="FFFF99FF"/>
        </patternFill>
      </fill>
    </ndxf>
  </rcc>
  <rcc rId="2414" sId="3" odxf="1" dxf="1">
    <nc r="H134">
      <v>2</v>
    </nc>
    <odxf>
      <fill>
        <patternFill patternType="none">
          <bgColor indexed="65"/>
        </patternFill>
      </fill>
    </odxf>
    <ndxf>
      <fill>
        <patternFill patternType="solid">
          <bgColor rgb="FFFF99FF"/>
        </patternFill>
      </fill>
    </ndxf>
  </rcc>
  <rcc rId="2415" sId="3" odxf="1" dxf="1">
    <nc r="C136">
      <v>7</v>
    </nc>
    <odxf>
      <fill>
        <patternFill patternType="none">
          <bgColor indexed="65"/>
        </patternFill>
      </fill>
    </odxf>
    <ndxf>
      <fill>
        <patternFill patternType="solid">
          <bgColor rgb="FFFF99FF"/>
        </patternFill>
      </fill>
    </ndxf>
  </rcc>
  <rcc rId="2416" sId="3" odxf="1" dxf="1">
    <nc r="D136">
      <v>87</v>
    </nc>
    <odxf>
      <fill>
        <patternFill patternType="none">
          <bgColor indexed="65"/>
        </patternFill>
      </fill>
    </odxf>
    <ndxf>
      <fill>
        <patternFill patternType="solid">
          <bgColor rgb="FFFF99FF"/>
        </patternFill>
      </fill>
    </ndxf>
  </rcc>
  <rcc rId="2417" sId="3" odxf="1" dxf="1">
    <nc r="E136">
      <v>6</v>
    </nc>
    <odxf>
      <fill>
        <patternFill patternType="none">
          <bgColor indexed="65"/>
        </patternFill>
      </fill>
    </odxf>
    <ndxf>
      <fill>
        <patternFill patternType="solid">
          <bgColor rgb="FFFF99FF"/>
        </patternFill>
      </fill>
    </ndxf>
  </rcc>
  <rcc rId="2418" sId="3" odxf="1" dxf="1">
    <nc r="F136">
      <v>56</v>
    </nc>
    <odxf>
      <fill>
        <patternFill patternType="none">
          <bgColor indexed="65"/>
        </patternFill>
      </fill>
    </odxf>
    <ndxf>
      <fill>
        <patternFill patternType="solid">
          <bgColor rgb="FFFF99FF"/>
        </patternFill>
      </fill>
    </ndxf>
  </rcc>
  <rcc rId="2419" sId="3" odxf="1" dxf="1">
    <nc r="G136">
      <v>2</v>
    </nc>
    <odxf>
      <fill>
        <patternFill patternType="none">
          <bgColor indexed="65"/>
        </patternFill>
      </fill>
    </odxf>
    <ndxf>
      <fill>
        <patternFill patternType="solid">
          <bgColor rgb="FFFF99FF"/>
        </patternFill>
      </fill>
    </ndxf>
  </rcc>
  <rcc rId="2420" sId="3" odxf="1" dxf="1">
    <nc r="H136">
      <v>2</v>
    </nc>
    <odxf>
      <fill>
        <patternFill patternType="none">
          <bgColor indexed="65"/>
        </patternFill>
      </fill>
    </odxf>
    <ndxf>
      <fill>
        <patternFill patternType="solid">
          <bgColor rgb="FFFF99FF"/>
        </patternFill>
      </fill>
    </ndxf>
  </rcc>
  <rcc rId="2421" sId="3" odxf="1" dxf="1">
    <nc r="C138">
      <v>7</v>
    </nc>
    <odxf>
      <fill>
        <patternFill patternType="none">
          <bgColor indexed="65"/>
        </patternFill>
      </fill>
    </odxf>
    <ndxf>
      <fill>
        <patternFill patternType="solid">
          <bgColor rgb="FFFF99FF"/>
        </patternFill>
      </fill>
    </ndxf>
  </rcc>
  <rcc rId="2422" sId="3" odxf="1" dxf="1">
    <nc r="D138">
      <v>87</v>
    </nc>
    <odxf>
      <fill>
        <patternFill patternType="none">
          <bgColor indexed="65"/>
        </patternFill>
      </fill>
    </odxf>
    <ndxf>
      <fill>
        <patternFill patternType="solid">
          <bgColor rgb="FFFF99FF"/>
        </patternFill>
      </fill>
    </ndxf>
  </rcc>
  <rcc rId="2423" sId="3" odxf="1" dxf="1">
    <nc r="E138">
      <v>6</v>
    </nc>
    <odxf>
      <fill>
        <patternFill patternType="none">
          <bgColor indexed="65"/>
        </patternFill>
      </fill>
    </odxf>
    <ndxf>
      <fill>
        <patternFill patternType="solid">
          <bgColor rgb="FFFF99FF"/>
        </patternFill>
      </fill>
    </ndxf>
  </rcc>
  <rcc rId="2424" sId="3" odxf="1" dxf="1">
    <nc r="F138">
      <v>56</v>
    </nc>
    <odxf>
      <fill>
        <patternFill patternType="none">
          <bgColor indexed="65"/>
        </patternFill>
      </fill>
    </odxf>
    <ndxf>
      <fill>
        <patternFill patternType="solid">
          <bgColor rgb="FFFF99FF"/>
        </patternFill>
      </fill>
    </ndxf>
  </rcc>
  <rcc rId="2425" sId="3" odxf="1" dxf="1">
    <nc r="G138">
      <v>2</v>
    </nc>
    <odxf>
      <fill>
        <patternFill patternType="none">
          <bgColor indexed="65"/>
        </patternFill>
      </fill>
    </odxf>
    <ndxf>
      <fill>
        <patternFill patternType="solid">
          <bgColor rgb="FFFF99FF"/>
        </patternFill>
      </fill>
    </ndxf>
  </rcc>
  <rcc rId="2426" sId="3" odxf="1" dxf="1">
    <nc r="H138">
      <v>2</v>
    </nc>
    <odxf>
      <fill>
        <patternFill patternType="none">
          <bgColor indexed="65"/>
        </patternFill>
      </fill>
    </odxf>
    <ndxf>
      <fill>
        <patternFill patternType="solid">
          <bgColor rgb="FFFF99FF"/>
        </patternFill>
      </fill>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F598F8F6-425B-413D-95CF-BC1446BDF187}" name="PAYAPRO" id="-265260742" dateTime="2020-02-03T17:28:1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8"/>
      <c r="B1" s="219"/>
      <c r="C1" s="219"/>
      <c r="D1" s="219"/>
      <c r="E1" s="219"/>
      <c r="F1" s="219"/>
      <c r="G1" s="219"/>
      <c r="H1" s="220"/>
    </row>
    <row r="2" spans="1:12" ht="21" customHeight="1" x14ac:dyDescent="0.25">
      <c r="A2" s="221" t="s">
        <v>0</v>
      </c>
      <c r="B2" s="222"/>
      <c r="C2" s="222"/>
      <c r="D2" s="222"/>
      <c r="E2" s="222"/>
      <c r="F2" s="222"/>
      <c r="G2" s="222"/>
      <c r="H2" s="223"/>
    </row>
    <row r="3" spans="1:12" ht="18" thickBot="1" x14ac:dyDescent="0.3">
      <c r="A3" s="224"/>
      <c r="B3" s="225"/>
      <c r="C3" s="225"/>
      <c r="D3" s="225"/>
      <c r="E3" s="225"/>
      <c r="F3" s="225"/>
      <c r="G3" s="225"/>
      <c r="H3" s="226"/>
    </row>
    <row r="4" spans="1:12" ht="15" customHeight="1" thickBot="1" x14ac:dyDescent="0.3">
      <c r="A4" s="227" t="s">
        <v>1</v>
      </c>
      <c r="B4" s="229" t="s">
        <v>2</v>
      </c>
      <c r="C4" s="229" t="s">
        <v>3</v>
      </c>
      <c r="D4" s="215" t="s">
        <v>4</v>
      </c>
      <c r="E4" s="216"/>
      <c r="F4" s="216"/>
      <c r="G4" s="216"/>
      <c r="H4" s="217"/>
    </row>
    <row r="5" spans="1:12" ht="15.6" thickBot="1" x14ac:dyDescent="0.3">
      <c r="A5" s="228"/>
      <c r="B5" s="230"/>
      <c r="C5" s="230"/>
      <c r="D5" s="29">
        <v>2014</v>
      </c>
      <c r="E5" s="3">
        <v>2015</v>
      </c>
      <c r="F5" s="3">
        <v>2016</v>
      </c>
      <c r="G5" s="3">
        <v>2017</v>
      </c>
      <c r="H5" s="3">
        <v>2018</v>
      </c>
    </row>
    <row r="6" spans="1:12" ht="16.8" thickBot="1" x14ac:dyDescent="0.5">
      <c r="A6" s="209" t="s">
        <v>5</v>
      </c>
      <c r="B6" s="12" t="s">
        <v>6</v>
      </c>
      <c r="C6" s="13"/>
      <c r="D6" s="13"/>
      <c r="E6" s="13"/>
      <c r="F6" s="13"/>
      <c r="G6" s="13"/>
      <c r="H6" s="14"/>
      <c r="I6" s="121" t="s">
        <v>462</v>
      </c>
      <c r="J6" s="121">
        <v>32.700000000000003</v>
      </c>
      <c r="K6" s="120" t="s">
        <v>463</v>
      </c>
    </row>
    <row r="7" spans="1:12" ht="16.2" thickBot="1" x14ac:dyDescent="0.3">
      <c r="A7" s="210"/>
      <c r="B7" s="4" t="s">
        <v>7</v>
      </c>
      <c r="C7" s="5" t="s">
        <v>8</v>
      </c>
      <c r="D7" s="43">
        <v>574010</v>
      </c>
      <c r="E7" s="43">
        <v>403440</v>
      </c>
      <c r="F7" s="44">
        <v>352185</v>
      </c>
      <c r="G7" s="43">
        <v>436745</v>
      </c>
      <c r="H7" s="43">
        <v>515449</v>
      </c>
      <c r="I7" s="122">
        <f>D7*10^6/$J$6</f>
        <v>17553822629.969418</v>
      </c>
      <c r="J7" s="122">
        <f t="shared" ref="J7:L7" si="0">E7*10^6/$J$6</f>
        <v>12337614678.899082</v>
      </c>
      <c r="K7" s="122">
        <f t="shared" si="0"/>
        <v>10770183486.238531</v>
      </c>
      <c r="L7" s="122">
        <f t="shared" si="0"/>
        <v>13356116207.951069</v>
      </c>
    </row>
    <row r="8" spans="1:12" ht="16.2" thickBot="1" x14ac:dyDescent="0.3">
      <c r="A8" s="210"/>
      <c r="B8" s="4" t="s">
        <v>9</v>
      </c>
      <c r="C8" s="5" t="s">
        <v>8</v>
      </c>
      <c r="D8" s="43">
        <v>554695.09</v>
      </c>
      <c r="E8" s="43">
        <v>403440.23</v>
      </c>
      <c r="F8" s="44">
        <v>355524.19</v>
      </c>
      <c r="G8" s="43">
        <v>439920.75</v>
      </c>
      <c r="H8" s="84">
        <v>518654.74</v>
      </c>
    </row>
    <row r="9" spans="1:12" ht="33.6" thickBot="1" x14ac:dyDescent="0.3">
      <c r="A9" s="210"/>
      <c r="B9" s="8" t="s">
        <v>426</v>
      </c>
      <c r="C9" s="5" t="s">
        <v>8</v>
      </c>
      <c r="D9" s="43">
        <v>555690.18000000005</v>
      </c>
      <c r="E9" s="43">
        <v>404652.53</v>
      </c>
      <c r="F9" s="44">
        <v>356376.61</v>
      </c>
      <c r="G9" s="43">
        <v>440866.44</v>
      </c>
      <c r="H9" s="84">
        <v>520232.05</v>
      </c>
      <c r="K9" s="97"/>
    </row>
    <row r="10" spans="1:12" ht="15.6" thickBot="1" x14ac:dyDescent="0.3">
      <c r="A10" s="210"/>
      <c r="B10" s="212" t="s">
        <v>10</v>
      </c>
      <c r="C10" s="213"/>
      <c r="D10" s="213"/>
      <c r="E10" s="213"/>
      <c r="F10" s="213"/>
      <c r="G10" s="213"/>
      <c r="H10" s="214"/>
      <c r="J10" s="97"/>
    </row>
    <row r="11" spans="1:12" ht="18" thickBot="1" x14ac:dyDescent="0.3">
      <c r="A11" s="210"/>
      <c r="B11" s="4" t="s">
        <v>427</v>
      </c>
      <c r="C11" s="5" t="s">
        <v>8</v>
      </c>
      <c r="D11" s="48">
        <v>13110</v>
      </c>
      <c r="E11" s="48">
        <v>12190</v>
      </c>
      <c r="F11" s="49">
        <v>12213</v>
      </c>
      <c r="G11" s="50">
        <v>13744</v>
      </c>
      <c r="H11" s="105">
        <v>14595</v>
      </c>
    </row>
    <row r="12" spans="1:12" ht="18" thickBot="1" x14ac:dyDescent="0.3">
      <c r="A12" s="210"/>
      <c r="B12" s="4" t="s">
        <v>428</v>
      </c>
      <c r="C12" s="5" t="s">
        <v>8</v>
      </c>
      <c r="D12" s="48">
        <v>537869.80000000005</v>
      </c>
      <c r="E12" s="48">
        <v>377591.53</v>
      </c>
      <c r="F12" s="49">
        <v>324650.90000000002</v>
      </c>
      <c r="G12" s="48">
        <v>396468</v>
      </c>
      <c r="H12" s="115">
        <v>480881</v>
      </c>
    </row>
    <row r="13" spans="1:12" ht="18" thickBot="1" x14ac:dyDescent="0.5">
      <c r="A13" s="210"/>
      <c r="B13" s="4" t="s">
        <v>429</v>
      </c>
      <c r="C13" s="5" t="s">
        <v>8</v>
      </c>
      <c r="D13" s="48">
        <v>559.36</v>
      </c>
      <c r="E13" s="48">
        <v>1984.09</v>
      </c>
      <c r="F13" s="49">
        <v>3025.09</v>
      </c>
      <c r="G13" s="48">
        <v>4169</v>
      </c>
      <c r="H13" s="116">
        <v>2985.95</v>
      </c>
    </row>
    <row r="14" spans="1:12" ht="18" thickBot="1" x14ac:dyDescent="0.3">
      <c r="A14" s="210"/>
      <c r="B14" s="4" t="s">
        <v>430</v>
      </c>
      <c r="C14" s="5" t="s">
        <v>8</v>
      </c>
      <c r="D14" s="48">
        <v>20241.650000000001</v>
      </c>
      <c r="E14" s="48">
        <v>16922.48</v>
      </c>
      <c r="F14" s="49">
        <v>15326.12</v>
      </c>
      <c r="G14" s="49">
        <v>20302.189999999999</v>
      </c>
      <c r="H14" s="114"/>
    </row>
    <row r="15" spans="1:12" ht="16.2" thickBot="1" x14ac:dyDescent="0.3">
      <c r="A15" s="210"/>
      <c r="B15" s="4" t="s">
        <v>11</v>
      </c>
      <c r="C15" s="5" t="s">
        <v>8</v>
      </c>
      <c r="D15" s="48">
        <v>307.5</v>
      </c>
      <c r="E15" s="48">
        <v>50.35</v>
      </c>
      <c r="F15" s="49">
        <v>47.62</v>
      </c>
      <c r="G15" s="48">
        <v>259.48</v>
      </c>
      <c r="H15" s="105">
        <f>'Social &amp; Relationship Capital'!H167</f>
        <v>164.10800953999998</v>
      </c>
    </row>
    <row r="16" spans="1:12" ht="16.2" thickBot="1" x14ac:dyDescent="0.3">
      <c r="A16" s="211"/>
      <c r="B16" s="99" t="s">
        <v>12</v>
      </c>
      <c r="C16" s="81" t="s">
        <v>8</v>
      </c>
      <c r="D16" s="92">
        <f>D9-SUM(D11:D15)</f>
        <v>-16398.130000000005</v>
      </c>
      <c r="E16" s="92">
        <f t="shared" ref="E16:G16" si="1">E9-SUM(E11:E15)</f>
        <v>-4085.9199999999837</v>
      </c>
      <c r="F16" s="92">
        <f t="shared" si="1"/>
        <v>1113.8799999999464</v>
      </c>
      <c r="G16" s="92">
        <f t="shared" si="1"/>
        <v>5923.7700000000186</v>
      </c>
      <c r="H16" s="92">
        <f>H9-SUM(H11:H15)</f>
        <v>21605.991990459966</v>
      </c>
      <c r="I16" s="97"/>
    </row>
    <row r="17" spans="1:8" ht="16.2" thickBot="1" x14ac:dyDescent="0.3">
      <c r="A17" s="9" t="s">
        <v>13</v>
      </c>
      <c r="B17" s="4" t="s">
        <v>14</v>
      </c>
      <c r="C17" s="5" t="s">
        <v>15</v>
      </c>
      <c r="D17" s="6">
        <v>98.21</v>
      </c>
      <c r="E17" s="6">
        <v>98.12</v>
      </c>
      <c r="F17" s="7">
        <v>71.849999999999994</v>
      </c>
      <c r="G17" s="6">
        <v>75</v>
      </c>
      <c r="H17" s="100"/>
    </row>
    <row r="18" spans="1:8" x14ac:dyDescent="0.25">
      <c r="A18" s="1"/>
    </row>
    <row r="19" spans="1:8" ht="16.8" x14ac:dyDescent="0.25">
      <c r="A19" s="83" t="s">
        <v>437</v>
      </c>
      <c r="D19" s="98"/>
      <c r="E19" s="98"/>
      <c r="F19" s="98"/>
      <c r="G19" s="98"/>
    </row>
    <row r="20" spans="1:8" ht="16.8" x14ac:dyDescent="0.25">
      <c r="A20" s="83" t="s">
        <v>453</v>
      </c>
    </row>
    <row r="21" spans="1:8" ht="16.8" x14ac:dyDescent="0.25">
      <c r="A21" s="83" t="s">
        <v>454</v>
      </c>
    </row>
    <row r="22" spans="1:8" ht="16.8" x14ac:dyDescent="0.25">
      <c r="A22" s="83" t="s">
        <v>455</v>
      </c>
    </row>
    <row r="23" spans="1:8" ht="16.8" x14ac:dyDescent="0.25">
      <c r="A23" s="83" t="s">
        <v>456</v>
      </c>
    </row>
    <row r="24" spans="1:8" ht="16.8" x14ac:dyDescent="0.25">
      <c r="A24" s="83" t="s">
        <v>457</v>
      </c>
    </row>
    <row r="25" spans="1:8" ht="16.8" x14ac:dyDescent="0.25">
      <c r="A25" s="83" t="s">
        <v>458</v>
      </c>
    </row>
  </sheetData>
  <customSheetViews>
    <customSheetView guid="{3FB98B9E-7465-4F84-B274-E9C040B9DD9D}"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7"/>
      <c r="B1" s="238"/>
      <c r="C1" s="238"/>
      <c r="D1" s="238"/>
      <c r="E1" s="238"/>
      <c r="F1" s="238"/>
      <c r="G1" s="238"/>
      <c r="H1" s="239"/>
    </row>
    <row r="2" spans="1:8" ht="20.399999999999999" x14ac:dyDescent="0.25">
      <c r="A2" s="240" t="s">
        <v>16</v>
      </c>
      <c r="B2" s="241"/>
      <c r="C2" s="241"/>
      <c r="D2" s="241"/>
      <c r="E2" s="241"/>
      <c r="F2" s="241"/>
      <c r="G2" s="241"/>
      <c r="H2" s="242"/>
    </row>
    <row r="3" spans="1:8" ht="18" thickBot="1" x14ac:dyDescent="0.3">
      <c r="A3" s="243"/>
      <c r="B3" s="244"/>
      <c r="C3" s="244"/>
      <c r="D3" s="244"/>
      <c r="E3" s="244"/>
      <c r="F3" s="244"/>
      <c r="G3" s="244"/>
      <c r="H3" s="245"/>
    </row>
    <row r="4" spans="1:8" ht="15" customHeight="1" thickBot="1" x14ac:dyDescent="0.3">
      <c r="A4" s="229" t="s">
        <v>1</v>
      </c>
      <c r="B4" s="227" t="s">
        <v>2</v>
      </c>
      <c r="C4" s="227" t="s">
        <v>3</v>
      </c>
      <c r="D4" s="215" t="s">
        <v>4</v>
      </c>
      <c r="E4" s="216"/>
      <c r="F4" s="216"/>
      <c r="G4" s="216"/>
      <c r="H4" s="217"/>
    </row>
    <row r="5" spans="1:8" ht="15.6" thickBot="1" x14ac:dyDescent="0.3">
      <c r="A5" s="230"/>
      <c r="B5" s="228"/>
      <c r="C5" s="228"/>
      <c r="D5" s="29">
        <v>2014</v>
      </c>
      <c r="E5" s="3">
        <v>2015</v>
      </c>
      <c r="F5" s="3">
        <v>2016</v>
      </c>
      <c r="G5" s="3">
        <v>2017</v>
      </c>
      <c r="H5" s="3">
        <v>2018</v>
      </c>
    </row>
    <row r="6" spans="1:8" ht="15.6" thickBot="1" x14ac:dyDescent="0.3">
      <c r="A6" s="231"/>
      <c r="B6" s="234" t="s">
        <v>17</v>
      </c>
      <c r="C6" s="235"/>
      <c r="D6" s="235"/>
      <c r="E6" s="235"/>
      <c r="F6" s="235"/>
      <c r="G6" s="235"/>
      <c r="H6" s="236"/>
    </row>
    <row r="7" spans="1:8" ht="16.2" thickBot="1" x14ac:dyDescent="0.3">
      <c r="A7" s="232"/>
      <c r="B7" s="8" t="s">
        <v>18</v>
      </c>
      <c r="C7" s="10" t="s">
        <v>8</v>
      </c>
      <c r="D7" s="47"/>
      <c r="E7" s="47"/>
      <c r="F7" s="47"/>
      <c r="G7" s="47">
        <v>2368</v>
      </c>
      <c r="H7" s="57"/>
    </row>
    <row r="8" spans="1:8" ht="16.2" thickBot="1" x14ac:dyDescent="0.3">
      <c r="A8" s="232"/>
      <c r="B8" s="8" t="s">
        <v>19</v>
      </c>
      <c r="C8" s="11" t="s">
        <v>8</v>
      </c>
      <c r="D8" s="48"/>
      <c r="E8" s="48"/>
      <c r="F8" s="48"/>
      <c r="G8" s="48">
        <v>1950</v>
      </c>
      <c r="H8" s="46"/>
    </row>
    <row r="9" spans="1:8" ht="16.2" thickBot="1" x14ac:dyDescent="0.3">
      <c r="A9" s="232"/>
      <c r="B9" s="8" t="s">
        <v>20</v>
      </c>
      <c r="C9" s="11" t="s">
        <v>8</v>
      </c>
      <c r="D9" s="6"/>
      <c r="E9" s="6"/>
      <c r="F9" s="6"/>
      <c r="G9" s="6">
        <v>418</v>
      </c>
      <c r="H9" s="46"/>
    </row>
    <row r="10" spans="1:8" ht="16.2" thickBot="1" x14ac:dyDescent="0.3">
      <c r="A10" s="232"/>
      <c r="B10" s="8" t="s">
        <v>21</v>
      </c>
      <c r="C10" s="11" t="s">
        <v>8</v>
      </c>
      <c r="D10" s="6"/>
      <c r="E10" s="6"/>
      <c r="F10" s="6"/>
      <c r="G10" s="6">
        <v>373</v>
      </c>
      <c r="H10" s="46"/>
    </row>
    <row r="11" spans="1:8" ht="16.2" thickBot="1" x14ac:dyDescent="0.3">
      <c r="A11" s="232"/>
      <c r="B11" s="8" t="s">
        <v>22</v>
      </c>
      <c r="C11" s="11" t="s">
        <v>8</v>
      </c>
      <c r="D11" s="6"/>
      <c r="E11" s="6"/>
      <c r="F11" s="6"/>
      <c r="G11" s="6">
        <v>45</v>
      </c>
      <c r="H11" s="46"/>
    </row>
    <row r="12" spans="1:8" ht="16.2" thickBot="1" x14ac:dyDescent="0.3">
      <c r="A12" s="232"/>
      <c r="B12" s="8" t="s">
        <v>23</v>
      </c>
      <c r="C12" s="11" t="s">
        <v>8</v>
      </c>
      <c r="D12" s="6"/>
      <c r="E12" s="6"/>
      <c r="F12" s="6"/>
      <c r="G12" s="48">
        <v>1453</v>
      </c>
      <c r="H12" s="46"/>
    </row>
    <row r="13" spans="1:8" ht="31.8" thickBot="1" x14ac:dyDescent="0.3">
      <c r="A13" s="233"/>
      <c r="B13" s="8" t="s">
        <v>24</v>
      </c>
      <c r="C13" s="11" t="s">
        <v>25</v>
      </c>
      <c r="D13" s="6"/>
      <c r="E13" s="6"/>
      <c r="F13" s="6"/>
      <c r="G13" s="6">
        <v>100</v>
      </c>
      <c r="H13" s="46"/>
    </row>
    <row r="15" spans="1:8" ht="15.6" x14ac:dyDescent="0.25">
      <c r="A15" s="2"/>
    </row>
  </sheetData>
  <customSheetViews>
    <customSheetView guid="{3FB98B9E-7465-4F84-B274-E9C040B9DD9D}"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6"/>
      <c r="B1" s="247"/>
      <c r="C1" s="247"/>
      <c r="D1" s="247"/>
      <c r="E1" s="247"/>
      <c r="F1" s="247"/>
      <c r="G1" s="247"/>
      <c r="H1" s="248"/>
    </row>
    <row r="2" spans="1:8" ht="20.399999999999999" x14ac:dyDescent="0.25">
      <c r="A2" s="249" t="s">
        <v>117</v>
      </c>
      <c r="B2" s="250"/>
      <c r="C2" s="250"/>
      <c r="D2" s="250"/>
      <c r="E2" s="250"/>
      <c r="F2" s="250"/>
      <c r="G2" s="250"/>
      <c r="H2" s="251"/>
    </row>
    <row r="3" spans="1:8" ht="21" thickBot="1" x14ac:dyDescent="0.3">
      <c r="A3" s="252"/>
      <c r="B3" s="253"/>
      <c r="C3" s="253"/>
      <c r="D3" s="253"/>
      <c r="E3" s="253"/>
      <c r="F3" s="253"/>
      <c r="G3" s="253"/>
      <c r="H3" s="254"/>
    </row>
    <row r="4" spans="1:8" ht="15.6" thickBot="1" x14ac:dyDescent="0.3">
      <c r="A4" s="227" t="s">
        <v>1</v>
      </c>
      <c r="B4" s="229" t="s">
        <v>2</v>
      </c>
      <c r="C4" s="229" t="s">
        <v>3</v>
      </c>
      <c r="D4" s="215" t="s">
        <v>4</v>
      </c>
      <c r="E4" s="216"/>
      <c r="F4" s="216"/>
      <c r="G4" s="216"/>
      <c r="H4" s="217"/>
    </row>
    <row r="5" spans="1:8" ht="15.6" thickBot="1" x14ac:dyDescent="0.3">
      <c r="A5" s="228"/>
      <c r="B5" s="230"/>
      <c r="C5" s="230"/>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9" t="s">
        <v>57</v>
      </c>
      <c r="B7" s="255" t="s">
        <v>119</v>
      </c>
      <c r="C7" s="256"/>
      <c r="D7" s="256"/>
      <c r="E7" s="256"/>
      <c r="F7" s="256"/>
      <c r="G7" s="256"/>
      <c r="H7" s="257"/>
    </row>
    <row r="8" spans="1:8" ht="16.2" thickBot="1" x14ac:dyDescent="0.3">
      <c r="A8" s="210"/>
      <c r="B8" s="22" t="s">
        <v>120</v>
      </c>
      <c r="C8" s="23" t="s">
        <v>121</v>
      </c>
      <c r="D8" s="34">
        <v>3</v>
      </c>
      <c r="E8" s="18"/>
      <c r="F8" s="18"/>
      <c r="G8" s="6">
        <v>6</v>
      </c>
      <c r="H8" s="78">
        <v>7</v>
      </c>
    </row>
    <row r="9" spans="1:8" ht="15.6" thickBot="1" x14ac:dyDescent="0.3">
      <c r="A9" s="210"/>
      <c r="B9" s="255" t="s">
        <v>122</v>
      </c>
      <c r="C9" s="256"/>
      <c r="D9" s="256"/>
      <c r="E9" s="256"/>
      <c r="F9" s="256"/>
      <c r="G9" s="256"/>
      <c r="H9" s="257"/>
    </row>
    <row r="10" spans="1:8" ht="31.8" thickBot="1" x14ac:dyDescent="0.3">
      <c r="A10" s="210"/>
      <c r="B10" s="22" t="s">
        <v>123</v>
      </c>
      <c r="C10" s="23" t="s">
        <v>108</v>
      </c>
      <c r="D10" s="34" t="s">
        <v>424</v>
      </c>
      <c r="E10" s="18"/>
      <c r="F10" s="18"/>
      <c r="G10" s="6">
        <v>14</v>
      </c>
      <c r="H10" s="78">
        <v>14</v>
      </c>
    </row>
    <row r="11" spans="1:8" ht="15.6" thickBot="1" x14ac:dyDescent="0.3">
      <c r="A11" s="210"/>
      <c r="B11" s="255" t="s">
        <v>124</v>
      </c>
      <c r="C11" s="256"/>
      <c r="D11" s="256"/>
      <c r="E11" s="256"/>
      <c r="F11" s="256"/>
      <c r="G11" s="256"/>
      <c r="H11" s="257"/>
    </row>
    <row r="12" spans="1:8" ht="31.8" thickBot="1" x14ac:dyDescent="0.3">
      <c r="A12" s="210"/>
      <c r="B12" s="22" t="s">
        <v>125</v>
      </c>
      <c r="C12" s="23" t="s">
        <v>126</v>
      </c>
      <c r="D12" s="34" t="s">
        <v>424</v>
      </c>
      <c r="E12" s="103"/>
      <c r="F12" s="103"/>
      <c r="G12" s="107">
        <v>96</v>
      </c>
      <c r="H12" s="86">
        <v>96.3</v>
      </c>
    </row>
    <row r="13" spans="1:8" ht="16.2" thickBot="1" x14ac:dyDescent="0.3">
      <c r="A13" s="210"/>
      <c r="B13" s="22" t="s">
        <v>127</v>
      </c>
      <c r="C13" s="23" t="s">
        <v>15</v>
      </c>
      <c r="D13" s="34" t="s">
        <v>424</v>
      </c>
      <c r="E13" s="18"/>
      <c r="F13" s="18"/>
      <c r="G13" s="6">
        <v>80</v>
      </c>
      <c r="H13" s="78">
        <v>80</v>
      </c>
    </row>
    <row r="14" spans="1:8" ht="16.2" thickBot="1" x14ac:dyDescent="0.3">
      <c r="A14" s="210"/>
      <c r="B14" s="22" t="s">
        <v>128</v>
      </c>
      <c r="C14" s="23" t="s">
        <v>108</v>
      </c>
      <c r="D14" s="34" t="s">
        <v>424</v>
      </c>
      <c r="E14" s="18"/>
      <c r="F14" s="18"/>
      <c r="G14" s="6">
        <v>14</v>
      </c>
      <c r="H14" s="101"/>
    </row>
    <row r="15" spans="1:8" ht="16.2" thickBot="1" x14ac:dyDescent="0.3">
      <c r="A15" s="210"/>
      <c r="B15" s="22" t="s">
        <v>129</v>
      </c>
      <c r="C15" s="23" t="s">
        <v>108</v>
      </c>
      <c r="D15" s="34" t="s">
        <v>424</v>
      </c>
      <c r="E15" s="18"/>
      <c r="F15" s="18"/>
      <c r="G15" s="6">
        <v>4</v>
      </c>
      <c r="H15" s="78">
        <v>4</v>
      </c>
    </row>
    <row r="16" spans="1:8" ht="15.6" thickBot="1" x14ac:dyDescent="0.3">
      <c r="A16" s="210"/>
      <c r="B16" s="255" t="s">
        <v>130</v>
      </c>
      <c r="C16" s="256"/>
      <c r="D16" s="256"/>
      <c r="E16" s="256"/>
      <c r="F16" s="256"/>
      <c r="G16" s="256"/>
      <c r="H16" s="257"/>
    </row>
    <row r="17" spans="1:9" ht="16.2" thickBot="1" x14ac:dyDescent="0.3">
      <c r="A17" s="210"/>
      <c r="B17" s="22" t="s">
        <v>131</v>
      </c>
      <c r="C17" s="23" t="s">
        <v>121</v>
      </c>
      <c r="D17" s="34" t="s">
        <v>424</v>
      </c>
      <c r="E17" s="18"/>
      <c r="F17" s="18"/>
      <c r="G17" s="6">
        <v>3</v>
      </c>
      <c r="H17" s="78">
        <v>3</v>
      </c>
    </row>
    <row r="18" spans="1:9" ht="15.6" thickBot="1" x14ac:dyDescent="0.3">
      <c r="A18" s="210"/>
      <c r="B18" s="255" t="s">
        <v>132</v>
      </c>
      <c r="C18" s="256"/>
      <c r="D18" s="256"/>
      <c r="E18" s="256"/>
      <c r="F18" s="256"/>
      <c r="G18" s="256"/>
      <c r="H18" s="257"/>
    </row>
    <row r="19" spans="1:9" ht="16.2" thickBot="1" x14ac:dyDescent="0.3">
      <c r="A19" s="210"/>
      <c r="B19" s="22" t="s">
        <v>133</v>
      </c>
      <c r="C19" s="23" t="s">
        <v>121</v>
      </c>
      <c r="D19" s="34" t="s">
        <v>424</v>
      </c>
      <c r="E19" s="18"/>
      <c r="F19" s="18"/>
      <c r="G19" s="18">
        <v>4</v>
      </c>
      <c r="H19" s="108">
        <v>4</v>
      </c>
    </row>
    <row r="20" spans="1:9" ht="16.2" thickBot="1" x14ac:dyDescent="0.3">
      <c r="A20" s="210"/>
      <c r="B20" s="22" t="s">
        <v>134</v>
      </c>
      <c r="C20" s="23" t="s">
        <v>121</v>
      </c>
      <c r="D20" s="34" t="s">
        <v>424</v>
      </c>
      <c r="E20" s="18"/>
      <c r="F20" s="18"/>
      <c r="G20" s="18">
        <v>4</v>
      </c>
      <c r="H20" s="108">
        <v>4</v>
      </c>
    </row>
    <row r="21" spans="1:9" ht="15.6" thickBot="1" x14ac:dyDescent="0.3">
      <c r="A21" s="210"/>
      <c r="B21" s="255" t="s">
        <v>135</v>
      </c>
      <c r="C21" s="256"/>
      <c r="D21" s="256"/>
      <c r="E21" s="256"/>
      <c r="F21" s="256"/>
      <c r="G21" s="256"/>
      <c r="H21" s="257"/>
    </row>
    <row r="22" spans="1:9" ht="16.2" thickBot="1" x14ac:dyDescent="0.3">
      <c r="A22" s="210"/>
      <c r="B22" s="88" t="s">
        <v>136</v>
      </c>
      <c r="C22" s="89" t="s">
        <v>76</v>
      </c>
      <c r="D22" s="93" t="s">
        <v>424</v>
      </c>
      <c r="E22" s="94"/>
      <c r="F22" s="94"/>
      <c r="G22" s="92"/>
      <c r="H22" s="185">
        <f>SUM(H23:H25)</f>
        <v>6</v>
      </c>
      <c r="I22" s="87"/>
    </row>
    <row r="23" spans="1:9" ht="16.2" thickBot="1" x14ac:dyDescent="0.3">
      <c r="A23" s="210"/>
      <c r="B23" s="22" t="s">
        <v>137</v>
      </c>
      <c r="C23" s="23" t="s">
        <v>76</v>
      </c>
      <c r="D23" s="34" t="s">
        <v>424</v>
      </c>
      <c r="E23" s="50"/>
      <c r="F23" s="50"/>
      <c r="G23" s="48"/>
      <c r="H23" s="48">
        <v>1</v>
      </c>
    </row>
    <row r="24" spans="1:9" ht="16.2" thickBot="1" x14ac:dyDescent="0.3">
      <c r="A24" s="210"/>
      <c r="B24" s="22" t="s">
        <v>138</v>
      </c>
      <c r="C24" s="23" t="s">
        <v>76</v>
      </c>
      <c r="D24" s="34" t="s">
        <v>424</v>
      </c>
      <c r="E24" s="50"/>
      <c r="F24" s="50"/>
      <c r="G24" s="48"/>
      <c r="H24" s="48">
        <v>2</v>
      </c>
    </row>
    <row r="25" spans="1:9" ht="16.2" thickBot="1" x14ac:dyDescent="0.3">
      <c r="A25" s="210"/>
      <c r="B25" s="22" t="s">
        <v>139</v>
      </c>
      <c r="C25" s="23" t="s">
        <v>76</v>
      </c>
      <c r="D25" s="34" t="s">
        <v>424</v>
      </c>
      <c r="E25" s="50"/>
      <c r="F25" s="50"/>
      <c r="G25" s="48"/>
      <c r="H25" s="48">
        <v>3</v>
      </c>
    </row>
    <row r="26" spans="1:9" ht="16.2" thickBot="1" x14ac:dyDescent="0.3">
      <c r="A26" s="210"/>
      <c r="B26" s="88" t="s">
        <v>140</v>
      </c>
      <c r="C26" s="89" t="s">
        <v>76</v>
      </c>
      <c r="D26" s="90" t="s">
        <v>424</v>
      </c>
      <c r="E26" s="92"/>
      <c r="F26" s="92"/>
      <c r="G26" s="92"/>
      <c r="H26" s="185">
        <f>SUM(H27:H29)</f>
        <v>9</v>
      </c>
    </row>
    <row r="27" spans="1:9" ht="16.2" thickBot="1" x14ac:dyDescent="0.3">
      <c r="A27" s="210"/>
      <c r="B27" s="22" t="s">
        <v>141</v>
      </c>
      <c r="C27" s="23" t="s">
        <v>76</v>
      </c>
      <c r="D27" s="34" t="s">
        <v>424</v>
      </c>
      <c r="E27" s="48"/>
      <c r="F27" s="48"/>
      <c r="G27" s="48"/>
      <c r="H27" s="48">
        <v>2</v>
      </c>
    </row>
    <row r="28" spans="1:9" ht="16.2" thickBot="1" x14ac:dyDescent="0.3">
      <c r="A28" s="210"/>
      <c r="B28" s="22" t="s">
        <v>142</v>
      </c>
      <c r="C28" s="23" t="s">
        <v>76</v>
      </c>
      <c r="D28" s="34" t="s">
        <v>424</v>
      </c>
      <c r="E28" s="48"/>
      <c r="F28" s="48"/>
      <c r="G28" s="48"/>
      <c r="H28" s="48">
        <v>3</v>
      </c>
    </row>
    <row r="29" spans="1:9" ht="16.2" thickBot="1" x14ac:dyDescent="0.3">
      <c r="A29" s="210"/>
      <c r="B29" s="22" t="s">
        <v>143</v>
      </c>
      <c r="C29" s="23" t="s">
        <v>76</v>
      </c>
      <c r="D29" s="34" t="s">
        <v>424</v>
      </c>
      <c r="E29" s="50"/>
      <c r="F29" s="48"/>
      <c r="G29" s="48"/>
      <c r="H29" s="48">
        <v>4</v>
      </c>
    </row>
    <row r="30" spans="1:9" ht="16.2" thickBot="1" x14ac:dyDescent="0.3">
      <c r="A30" s="210"/>
      <c r="B30" s="88" t="s">
        <v>144</v>
      </c>
      <c r="C30" s="89" t="s">
        <v>76</v>
      </c>
      <c r="D30" s="90" t="s">
        <v>424</v>
      </c>
      <c r="E30" s="91"/>
      <c r="F30" s="92"/>
      <c r="G30" s="92"/>
      <c r="H30" s="185">
        <f>SUM(H31:H33)</f>
        <v>18</v>
      </c>
    </row>
    <row r="31" spans="1:9" ht="16.2" thickBot="1" x14ac:dyDescent="0.3">
      <c r="A31" s="210"/>
      <c r="B31" s="22" t="s">
        <v>145</v>
      </c>
      <c r="C31" s="23" t="s">
        <v>76</v>
      </c>
      <c r="D31" s="34" t="s">
        <v>424</v>
      </c>
      <c r="E31" s="48"/>
      <c r="F31" s="48"/>
      <c r="G31" s="48"/>
      <c r="H31" s="48">
        <v>5</v>
      </c>
    </row>
    <row r="32" spans="1:9" ht="16.2" thickBot="1" x14ac:dyDescent="0.3">
      <c r="A32" s="210"/>
      <c r="B32" s="22" t="s">
        <v>146</v>
      </c>
      <c r="C32" s="23" t="s">
        <v>76</v>
      </c>
      <c r="D32" s="34" t="s">
        <v>424</v>
      </c>
      <c r="E32" s="48"/>
      <c r="F32" s="48"/>
      <c r="G32" s="48"/>
      <c r="H32" s="48">
        <v>6</v>
      </c>
    </row>
    <row r="33" spans="1:9" ht="16.2" thickBot="1" x14ac:dyDescent="0.3">
      <c r="A33" s="210"/>
      <c r="B33" s="22" t="s">
        <v>147</v>
      </c>
      <c r="C33" s="23" t="s">
        <v>76</v>
      </c>
      <c r="D33" s="34" t="s">
        <v>424</v>
      </c>
      <c r="E33" s="48"/>
      <c r="F33" s="48"/>
      <c r="G33" s="48"/>
      <c r="H33" s="48">
        <v>7</v>
      </c>
    </row>
    <row r="34" spans="1:9" ht="16.2" thickBot="1" x14ac:dyDescent="0.3">
      <c r="A34" s="210"/>
      <c r="B34" s="88" t="s">
        <v>148</v>
      </c>
      <c r="C34" s="89" t="s">
        <v>76</v>
      </c>
      <c r="D34" s="90" t="s">
        <v>424</v>
      </c>
      <c r="E34" s="92"/>
      <c r="F34" s="92"/>
      <c r="G34" s="92"/>
      <c r="H34" s="185">
        <f>SUM(H35:H37)</f>
        <v>27</v>
      </c>
    </row>
    <row r="35" spans="1:9" ht="16.2" thickBot="1" x14ac:dyDescent="0.3">
      <c r="A35" s="210"/>
      <c r="B35" s="22" t="s">
        <v>149</v>
      </c>
      <c r="C35" s="23" t="s">
        <v>76</v>
      </c>
      <c r="D35" s="34" t="s">
        <v>424</v>
      </c>
      <c r="E35" s="48"/>
      <c r="F35" s="48"/>
      <c r="G35" s="48"/>
      <c r="H35" s="48">
        <v>8</v>
      </c>
    </row>
    <row r="36" spans="1:9" ht="16.2" thickBot="1" x14ac:dyDescent="0.3">
      <c r="A36" s="210"/>
      <c r="B36" s="22" t="s">
        <v>150</v>
      </c>
      <c r="C36" s="23" t="s">
        <v>76</v>
      </c>
      <c r="D36" s="34" t="s">
        <v>424</v>
      </c>
      <c r="E36" s="48"/>
      <c r="F36" s="48"/>
      <c r="G36" s="48"/>
      <c r="H36" s="48">
        <v>9</v>
      </c>
    </row>
    <row r="37" spans="1:9" ht="16.2" thickBot="1" x14ac:dyDescent="0.3">
      <c r="A37" s="210"/>
      <c r="B37" s="22" t="s">
        <v>151</v>
      </c>
      <c r="C37" s="23" t="s">
        <v>76</v>
      </c>
      <c r="D37" s="34" t="s">
        <v>424</v>
      </c>
      <c r="E37" s="48"/>
      <c r="F37" s="48"/>
      <c r="G37" s="48"/>
      <c r="H37" s="48">
        <v>10</v>
      </c>
    </row>
    <row r="38" spans="1:9" ht="15.6" thickBot="1" x14ac:dyDescent="0.3">
      <c r="A38" s="210"/>
      <c r="B38" s="255" t="s">
        <v>152</v>
      </c>
      <c r="C38" s="256"/>
      <c r="D38" s="256"/>
      <c r="E38" s="256"/>
      <c r="F38" s="256"/>
      <c r="G38" s="256"/>
      <c r="H38" s="257"/>
    </row>
    <row r="39" spans="1:9" ht="16.2" thickBot="1" x14ac:dyDescent="0.3">
      <c r="A39" s="210"/>
      <c r="B39" s="22" t="s">
        <v>153</v>
      </c>
      <c r="C39" s="23" t="s">
        <v>76</v>
      </c>
      <c r="D39" s="34" t="s">
        <v>424</v>
      </c>
      <c r="E39" s="50"/>
      <c r="F39" s="50"/>
      <c r="G39" s="50"/>
      <c r="H39" s="50">
        <v>50</v>
      </c>
    </row>
    <row r="40" spans="1:9" ht="16.2" thickBot="1" x14ac:dyDescent="0.3">
      <c r="A40" s="210"/>
      <c r="B40" s="22" t="s">
        <v>154</v>
      </c>
      <c r="C40" s="23" t="s">
        <v>76</v>
      </c>
      <c r="D40" s="60" t="s">
        <v>424</v>
      </c>
      <c r="E40" s="63"/>
      <c r="F40" s="63"/>
      <c r="G40" s="62"/>
      <c r="H40" s="50">
        <v>60</v>
      </c>
      <c r="I40" s="106"/>
    </row>
    <row r="41" spans="1:9" ht="16.2" thickBot="1" x14ac:dyDescent="0.3">
      <c r="A41" s="210"/>
      <c r="B41" s="22" t="s">
        <v>155</v>
      </c>
      <c r="C41" s="23" t="s">
        <v>105</v>
      </c>
      <c r="D41" s="60" t="s">
        <v>424</v>
      </c>
      <c r="E41" s="61"/>
      <c r="F41" s="61"/>
      <c r="G41" s="59"/>
      <c r="H41" s="50">
        <v>15</v>
      </c>
    </row>
    <row r="42" spans="1:9" ht="16.2" thickBot="1" x14ac:dyDescent="0.3">
      <c r="A42" s="210"/>
      <c r="B42" s="22" t="s">
        <v>156</v>
      </c>
      <c r="C42" s="23" t="s">
        <v>105</v>
      </c>
      <c r="D42" s="60" t="s">
        <v>424</v>
      </c>
      <c r="E42" s="61"/>
      <c r="F42" s="61"/>
      <c r="G42" s="59"/>
      <c r="H42" s="50">
        <v>12</v>
      </c>
    </row>
    <row r="43" spans="1:9" ht="15.6" thickBot="1" x14ac:dyDescent="0.3">
      <c r="A43" s="210"/>
      <c r="B43" s="255" t="s">
        <v>157</v>
      </c>
      <c r="C43" s="256"/>
      <c r="D43" s="256"/>
      <c r="E43" s="256"/>
      <c r="F43" s="256"/>
      <c r="G43" s="256"/>
      <c r="H43" s="257"/>
    </row>
    <row r="44" spans="1:9" ht="31.8" thickBot="1" x14ac:dyDescent="0.3">
      <c r="A44" s="211"/>
      <c r="B44" s="22" t="s">
        <v>158</v>
      </c>
      <c r="C44" s="23" t="s">
        <v>159</v>
      </c>
      <c r="D44" s="34"/>
      <c r="E44" s="18"/>
      <c r="F44" s="18"/>
      <c r="G44" s="6"/>
      <c r="H44" s="186">
        <f>(60000*71.25)/H23</f>
        <v>4275000</v>
      </c>
    </row>
    <row r="45" spans="1:9" ht="15.6" thickBot="1" x14ac:dyDescent="0.3">
      <c r="A45" s="260" t="s">
        <v>160</v>
      </c>
      <c r="B45" s="261"/>
      <c r="C45" s="261"/>
      <c r="D45" s="261"/>
      <c r="E45" s="261"/>
      <c r="F45" s="261"/>
      <c r="G45" s="261"/>
      <c r="H45" s="262"/>
    </row>
    <row r="46" spans="1:9" ht="15.6" thickBot="1" x14ac:dyDescent="0.3">
      <c r="A46" s="263" t="s">
        <v>161</v>
      </c>
      <c r="B46" s="265" t="s">
        <v>162</v>
      </c>
      <c r="C46" s="266"/>
      <c r="D46" s="266"/>
      <c r="E46" s="266"/>
      <c r="F46" s="266"/>
      <c r="G46" s="266"/>
      <c r="H46" s="267"/>
    </row>
    <row r="47" spans="1:9" ht="16.2" thickBot="1" x14ac:dyDescent="0.3">
      <c r="A47" s="210"/>
      <c r="B47" s="268" t="s">
        <v>163</v>
      </c>
      <c r="C47" s="5" t="s">
        <v>30</v>
      </c>
      <c r="D47" s="6"/>
      <c r="E47" s="6"/>
      <c r="F47" s="7"/>
      <c r="G47" s="6">
        <v>21</v>
      </c>
      <c r="H47" s="79">
        <v>26</v>
      </c>
    </row>
    <row r="48" spans="1:9" ht="31.8" thickBot="1" x14ac:dyDescent="0.3">
      <c r="A48" s="210"/>
      <c r="B48" s="269"/>
      <c r="C48" s="5" t="s">
        <v>164</v>
      </c>
      <c r="D48" s="6"/>
      <c r="E48" s="6"/>
      <c r="F48" s="7"/>
      <c r="G48" s="6">
        <v>100</v>
      </c>
      <c r="H48" s="79">
        <v>100</v>
      </c>
    </row>
    <row r="49" spans="1:8" ht="16.2" thickBot="1" x14ac:dyDescent="0.3">
      <c r="A49" s="210"/>
      <c r="B49" s="270" t="s">
        <v>400</v>
      </c>
      <c r="C49" s="271"/>
      <c r="D49" s="271"/>
      <c r="E49" s="271"/>
      <c r="F49" s="271"/>
      <c r="G49" s="271"/>
      <c r="H49" s="272"/>
    </row>
    <row r="50" spans="1:8" ht="16.2" thickBot="1" x14ac:dyDescent="0.3">
      <c r="A50" s="210"/>
      <c r="B50" s="258" t="s">
        <v>33</v>
      </c>
      <c r="C50" s="5" t="s">
        <v>30</v>
      </c>
      <c r="D50" s="6">
        <v>8</v>
      </c>
      <c r="E50" s="6">
        <v>9</v>
      </c>
      <c r="F50" s="7">
        <v>10</v>
      </c>
      <c r="G50" s="6">
        <v>10</v>
      </c>
      <c r="H50" s="79">
        <v>13</v>
      </c>
    </row>
    <row r="51" spans="1:8" ht="31.8" thickBot="1" x14ac:dyDescent="0.3">
      <c r="A51" s="210"/>
      <c r="B51" s="259"/>
      <c r="C51" s="5" t="s">
        <v>164</v>
      </c>
      <c r="D51" s="6"/>
      <c r="E51" s="6"/>
      <c r="F51" s="7"/>
      <c r="G51" s="6">
        <v>100</v>
      </c>
      <c r="H51" s="79">
        <v>100</v>
      </c>
    </row>
    <row r="52" spans="1:8" ht="16.2" thickBot="1" x14ac:dyDescent="0.3">
      <c r="A52" s="210"/>
      <c r="B52" s="258" t="s">
        <v>34</v>
      </c>
      <c r="C52" s="5" t="s">
        <v>30</v>
      </c>
      <c r="D52" s="6"/>
      <c r="E52" s="6"/>
      <c r="F52" s="7"/>
      <c r="G52" s="6">
        <v>11</v>
      </c>
      <c r="H52" s="79">
        <v>12</v>
      </c>
    </row>
    <row r="53" spans="1:8" ht="31.8" thickBot="1" x14ac:dyDescent="0.3">
      <c r="A53" s="210"/>
      <c r="B53" s="259"/>
      <c r="C53" s="5" t="s">
        <v>164</v>
      </c>
      <c r="D53" s="6"/>
      <c r="E53" s="6"/>
      <c r="F53" s="7"/>
      <c r="G53" s="6">
        <v>100</v>
      </c>
      <c r="H53" s="79">
        <v>100</v>
      </c>
    </row>
    <row r="54" spans="1:8" ht="16.2" thickBot="1" x14ac:dyDescent="0.3">
      <c r="A54" s="210"/>
      <c r="B54" s="258" t="s">
        <v>35</v>
      </c>
      <c r="C54" s="5" t="s">
        <v>30</v>
      </c>
      <c r="D54" s="6">
        <v>0</v>
      </c>
      <c r="E54" s="6"/>
      <c r="F54" s="7"/>
      <c r="G54" s="6">
        <v>0</v>
      </c>
      <c r="H54" s="79">
        <v>1</v>
      </c>
    </row>
    <row r="55" spans="1:8" ht="31.8" thickBot="1" x14ac:dyDescent="0.3">
      <c r="A55" s="210"/>
      <c r="B55" s="259"/>
      <c r="C55" s="5" t="s">
        <v>164</v>
      </c>
      <c r="D55" s="6">
        <v>0</v>
      </c>
      <c r="E55" s="6"/>
      <c r="F55" s="6"/>
      <c r="G55" s="6">
        <v>0</v>
      </c>
      <c r="H55" s="79">
        <v>100</v>
      </c>
    </row>
    <row r="56" spans="1:8" ht="16.2" thickBot="1" x14ac:dyDescent="0.3">
      <c r="A56" s="210"/>
      <c r="B56" s="268" t="s">
        <v>165</v>
      </c>
      <c r="C56" s="5" t="s">
        <v>30</v>
      </c>
      <c r="D56" s="48">
        <v>5489</v>
      </c>
      <c r="E56" s="48"/>
      <c r="F56" s="49"/>
      <c r="G56" s="48">
        <v>6241</v>
      </c>
      <c r="H56" s="95">
        <v>6427</v>
      </c>
    </row>
    <row r="57" spans="1:8" ht="16.2" thickBot="1" x14ac:dyDescent="0.3">
      <c r="A57" s="210"/>
      <c r="B57" s="269"/>
      <c r="C57" s="5" t="s">
        <v>15</v>
      </c>
      <c r="D57" s="6">
        <v>100</v>
      </c>
      <c r="E57" s="6"/>
      <c r="F57" s="7"/>
      <c r="G57" s="6">
        <v>100</v>
      </c>
      <c r="H57" s="6">
        <v>100</v>
      </c>
    </row>
    <row r="58" spans="1:8" ht="16.2" thickBot="1" x14ac:dyDescent="0.3">
      <c r="A58" s="210"/>
      <c r="B58" s="270" t="s">
        <v>401</v>
      </c>
      <c r="C58" s="271"/>
      <c r="D58" s="271"/>
      <c r="E58" s="271"/>
      <c r="F58" s="271"/>
      <c r="G58" s="271"/>
      <c r="H58" s="272"/>
    </row>
    <row r="59" spans="1:8" ht="16.2" thickBot="1" x14ac:dyDescent="0.3">
      <c r="A59" s="210"/>
      <c r="B59" s="258" t="s">
        <v>166</v>
      </c>
      <c r="C59" s="5" t="s">
        <v>30</v>
      </c>
      <c r="D59" s="6"/>
      <c r="E59" s="6">
        <v>10</v>
      </c>
      <c r="F59" s="7">
        <v>25</v>
      </c>
      <c r="G59" s="6">
        <v>25</v>
      </c>
      <c r="H59" s="6">
        <v>26</v>
      </c>
    </row>
    <row r="60" spans="1:8" ht="16.2" thickBot="1" x14ac:dyDescent="0.3">
      <c r="A60" s="210"/>
      <c r="B60" s="259"/>
      <c r="C60" s="104" t="s">
        <v>167</v>
      </c>
      <c r="D60" s="80"/>
      <c r="E60" s="80"/>
      <c r="F60" s="80"/>
      <c r="G60" s="80">
        <v>100</v>
      </c>
      <c r="H60" s="80">
        <v>100</v>
      </c>
    </row>
    <row r="61" spans="1:8" ht="16.2" thickBot="1" x14ac:dyDescent="0.3">
      <c r="A61" s="210"/>
      <c r="B61" s="258" t="s">
        <v>168</v>
      </c>
      <c r="C61" s="5" t="s">
        <v>30</v>
      </c>
      <c r="D61" s="6"/>
      <c r="E61" s="6"/>
      <c r="F61" s="7"/>
      <c r="G61" s="6">
        <v>97</v>
      </c>
      <c r="H61" s="6">
        <v>558</v>
      </c>
    </row>
    <row r="62" spans="1:8" ht="16.2" thickBot="1" x14ac:dyDescent="0.3">
      <c r="A62" s="210"/>
      <c r="B62" s="259"/>
      <c r="C62" s="104" t="s">
        <v>167</v>
      </c>
      <c r="D62" s="80"/>
      <c r="E62" s="80"/>
      <c r="F62" s="80"/>
      <c r="G62" s="80">
        <v>100</v>
      </c>
      <c r="H62" s="80">
        <v>100</v>
      </c>
    </row>
    <row r="63" spans="1:8" ht="16.2" thickBot="1" x14ac:dyDescent="0.3">
      <c r="A63" s="210"/>
      <c r="B63" s="258" t="s">
        <v>169</v>
      </c>
      <c r="C63" s="5" t="s">
        <v>30</v>
      </c>
      <c r="D63" s="48"/>
      <c r="E63" s="48"/>
      <c r="F63" s="49"/>
      <c r="G63" s="48">
        <v>6119</v>
      </c>
      <c r="H63" s="6">
        <v>5843</v>
      </c>
    </row>
    <row r="64" spans="1:8" ht="16.2" thickBot="1" x14ac:dyDescent="0.3">
      <c r="A64" s="210"/>
      <c r="B64" s="259"/>
      <c r="C64" s="104" t="s">
        <v>167</v>
      </c>
      <c r="D64" s="80"/>
      <c r="E64" s="80"/>
      <c r="F64" s="80"/>
      <c r="G64" s="80">
        <v>100</v>
      </c>
      <c r="H64" s="80">
        <v>100</v>
      </c>
    </row>
    <row r="65" spans="1:8" ht="16.2" thickBot="1" x14ac:dyDescent="0.3">
      <c r="A65" s="210"/>
      <c r="B65" s="270" t="s">
        <v>402</v>
      </c>
      <c r="C65" s="271"/>
      <c r="D65" s="271"/>
      <c r="E65" s="271"/>
      <c r="F65" s="271"/>
      <c r="G65" s="271"/>
      <c r="H65" s="272"/>
    </row>
    <row r="66" spans="1:8" ht="16.2" thickBot="1" x14ac:dyDescent="0.3">
      <c r="A66" s="210"/>
      <c r="B66" s="258" t="s">
        <v>33</v>
      </c>
      <c r="C66" s="5" t="s">
        <v>30</v>
      </c>
      <c r="D66" s="48"/>
      <c r="E66" s="48"/>
      <c r="F66" s="49"/>
      <c r="G66" s="48">
        <v>5534</v>
      </c>
      <c r="H66" s="109">
        <v>5767</v>
      </c>
    </row>
    <row r="67" spans="1:8" ht="16.2" thickBot="1" x14ac:dyDescent="0.3">
      <c r="A67" s="210"/>
      <c r="B67" s="259"/>
      <c r="C67" s="5" t="s">
        <v>167</v>
      </c>
      <c r="D67" s="6"/>
      <c r="E67" s="6"/>
      <c r="F67" s="7"/>
      <c r="G67" s="6">
        <v>100</v>
      </c>
      <c r="H67" s="6">
        <v>100</v>
      </c>
    </row>
    <row r="68" spans="1:8" ht="16.2" thickBot="1" x14ac:dyDescent="0.3">
      <c r="A68" s="210"/>
      <c r="B68" s="258" t="s">
        <v>34</v>
      </c>
      <c r="C68" s="5" t="s">
        <v>30</v>
      </c>
      <c r="D68" s="6"/>
      <c r="E68" s="6"/>
      <c r="F68" s="7"/>
      <c r="G68" s="6">
        <v>673</v>
      </c>
      <c r="H68" s="110">
        <v>647</v>
      </c>
    </row>
    <row r="69" spans="1:8" ht="16.2" thickBot="1" x14ac:dyDescent="0.3">
      <c r="A69" s="210"/>
      <c r="B69" s="259"/>
      <c r="C69" s="5" t="s">
        <v>167</v>
      </c>
      <c r="D69" s="6"/>
      <c r="E69" s="6"/>
      <c r="F69" s="7"/>
      <c r="G69" s="6">
        <v>100</v>
      </c>
      <c r="H69" s="6">
        <v>100</v>
      </c>
    </row>
    <row r="70" spans="1:8" ht="16.2" thickBot="1" x14ac:dyDescent="0.3">
      <c r="A70" s="210"/>
      <c r="B70" s="258" t="s">
        <v>35</v>
      </c>
      <c r="C70" s="5" t="s">
        <v>30</v>
      </c>
      <c r="D70" s="6"/>
      <c r="E70" s="6"/>
      <c r="F70" s="7"/>
      <c r="G70" s="6">
        <v>34</v>
      </c>
      <c r="H70" s="110">
        <v>13</v>
      </c>
    </row>
    <row r="71" spans="1:8" ht="16.2" thickBot="1" x14ac:dyDescent="0.3">
      <c r="A71" s="210"/>
      <c r="B71" s="259"/>
      <c r="C71" s="5" t="s">
        <v>167</v>
      </c>
      <c r="D71" s="6"/>
      <c r="E71" s="6"/>
      <c r="F71" s="7"/>
      <c r="G71" s="6">
        <v>100</v>
      </c>
      <c r="H71" s="6">
        <v>100</v>
      </c>
    </row>
    <row r="72" spans="1:8" ht="16.2" thickBot="1" x14ac:dyDescent="0.3">
      <c r="A72" s="210"/>
      <c r="B72" s="268" t="s">
        <v>170</v>
      </c>
      <c r="C72" s="5" t="s">
        <v>30</v>
      </c>
      <c r="D72" s="6"/>
      <c r="E72" s="6"/>
      <c r="F72" s="7"/>
      <c r="G72" s="6">
        <v>374</v>
      </c>
      <c r="H72" s="79">
        <v>374</v>
      </c>
    </row>
    <row r="73" spans="1:8" ht="16.2" thickBot="1" x14ac:dyDescent="0.3">
      <c r="A73" s="210"/>
      <c r="B73" s="269"/>
      <c r="C73" s="5" t="s">
        <v>15</v>
      </c>
      <c r="D73" s="6"/>
      <c r="E73" s="6"/>
      <c r="F73" s="7"/>
      <c r="G73" s="6">
        <v>100</v>
      </c>
      <c r="H73" s="6">
        <v>100</v>
      </c>
    </row>
    <row r="74" spans="1:8" ht="16.2" thickBot="1" x14ac:dyDescent="0.3">
      <c r="A74" s="210"/>
      <c r="B74" s="270" t="s">
        <v>403</v>
      </c>
      <c r="C74" s="271"/>
      <c r="D74" s="271"/>
      <c r="E74" s="271"/>
      <c r="F74" s="271"/>
      <c r="G74" s="271"/>
      <c r="H74" s="272"/>
    </row>
    <row r="75" spans="1:8" ht="16.2" thickBot="1" x14ac:dyDescent="0.3">
      <c r="A75" s="210"/>
      <c r="B75" s="258" t="s">
        <v>171</v>
      </c>
      <c r="C75" s="5" t="s">
        <v>30</v>
      </c>
      <c r="D75" s="6"/>
      <c r="E75" s="6"/>
      <c r="F75" s="7"/>
      <c r="G75" s="6">
        <v>351</v>
      </c>
      <c r="H75" s="110">
        <v>374</v>
      </c>
    </row>
    <row r="76" spans="1:8" ht="16.2" thickBot="1" x14ac:dyDescent="0.3">
      <c r="A76" s="210"/>
      <c r="B76" s="259"/>
      <c r="C76" s="5" t="s">
        <v>172</v>
      </c>
      <c r="D76" s="6"/>
      <c r="E76" s="6"/>
      <c r="F76" s="7"/>
      <c r="G76" s="6">
        <v>93.9</v>
      </c>
      <c r="H76" s="110">
        <v>100</v>
      </c>
    </row>
    <row r="77" spans="1:8" ht="16.2" thickBot="1" x14ac:dyDescent="0.3">
      <c r="A77" s="210"/>
      <c r="B77" s="258" t="s">
        <v>173</v>
      </c>
      <c r="C77" s="5" t="s">
        <v>30</v>
      </c>
      <c r="D77" s="6"/>
      <c r="E77" s="6"/>
      <c r="F77" s="7"/>
      <c r="G77" s="6">
        <v>17</v>
      </c>
      <c r="H77" s="110">
        <v>17</v>
      </c>
    </row>
    <row r="78" spans="1:8" ht="16.2" thickBot="1" x14ac:dyDescent="0.3">
      <c r="A78" s="210"/>
      <c r="B78" s="259"/>
      <c r="C78" s="5" t="s">
        <v>172</v>
      </c>
      <c r="D78" s="6"/>
      <c r="E78" s="6"/>
      <c r="F78" s="7"/>
      <c r="G78" s="6">
        <v>4.5</v>
      </c>
      <c r="H78" s="187">
        <f>15/20</f>
        <v>0.75</v>
      </c>
    </row>
    <row r="79" spans="1:8" ht="16.2" thickBot="1" x14ac:dyDescent="0.3">
      <c r="A79" s="210"/>
      <c r="B79" s="258" t="s">
        <v>174</v>
      </c>
      <c r="C79" s="5" t="s">
        <v>30</v>
      </c>
      <c r="D79" s="6"/>
      <c r="E79" s="6"/>
      <c r="F79" s="7"/>
      <c r="G79" s="6">
        <v>6</v>
      </c>
      <c r="H79" s="110">
        <v>6</v>
      </c>
    </row>
    <row r="80" spans="1:8" ht="16.2" thickBot="1" x14ac:dyDescent="0.3">
      <c r="A80" s="210"/>
      <c r="B80" s="259"/>
      <c r="C80" s="5" t="s">
        <v>172</v>
      </c>
      <c r="D80" s="6"/>
      <c r="E80" s="6"/>
      <c r="F80" s="7"/>
      <c r="G80" s="6">
        <v>1.6</v>
      </c>
      <c r="H80" s="110">
        <v>1.6</v>
      </c>
    </row>
    <row r="81" spans="1:8" ht="16.2" thickBot="1" x14ac:dyDescent="0.3">
      <c r="A81" s="210"/>
      <c r="B81" s="270" t="s">
        <v>404</v>
      </c>
      <c r="C81" s="271"/>
      <c r="D81" s="271"/>
      <c r="E81" s="271"/>
      <c r="F81" s="271"/>
      <c r="G81" s="271"/>
      <c r="H81" s="272"/>
    </row>
    <row r="82" spans="1:8" ht="16.2" thickBot="1" x14ac:dyDescent="0.3">
      <c r="A82" s="210"/>
      <c r="B82" s="258" t="s">
        <v>33</v>
      </c>
      <c r="C82" s="5" t="s">
        <v>30</v>
      </c>
      <c r="D82" s="6" t="s">
        <v>424</v>
      </c>
      <c r="E82" s="6"/>
      <c r="F82" s="7"/>
      <c r="G82" s="6">
        <v>80</v>
      </c>
      <c r="H82" s="109">
        <v>80</v>
      </c>
    </row>
    <row r="83" spans="1:8" ht="16.2" thickBot="1" x14ac:dyDescent="0.3">
      <c r="A83" s="210"/>
      <c r="B83" s="259"/>
      <c r="C83" s="81" t="s">
        <v>172</v>
      </c>
      <c r="D83" s="82"/>
      <c r="E83" s="82"/>
      <c r="F83" s="82"/>
      <c r="G83" s="111">
        <f>G82/G$75*100</f>
        <v>22.792022792022792</v>
      </c>
      <c r="H83" s="188">
        <f>H82/H$75*100</f>
        <v>21.390374331550802</v>
      </c>
    </row>
    <row r="84" spans="1:8" ht="16.2" thickBot="1" x14ac:dyDescent="0.3">
      <c r="A84" s="210"/>
      <c r="B84" s="258" t="s">
        <v>34</v>
      </c>
      <c r="C84" s="5" t="s">
        <v>30</v>
      </c>
      <c r="D84" s="6"/>
      <c r="E84" s="6"/>
      <c r="F84" s="7"/>
      <c r="G84" s="6">
        <v>172</v>
      </c>
      <c r="H84" s="109">
        <v>172</v>
      </c>
    </row>
    <row r="85" spans="1:8" ht="16.2" thickBot="1" x14ac:dyDescent="0.3">
      <c r="A85" s="210"/>
      <c r="B85" s="259"/>
      <c r="C85" s="81" t="s">
        <v>172</v>
      </c>
      <c r="D85" s="82"/>
      <c r="E85" s="82"/>
      <c r="F85" s="82"/>
      <c r="G85" s="111">
        <f>G84/G$75*100</f>
        <v>49.002849002849004</v>
      </c>
      <c r="H85" s="188">
        <f>H84/H$75*100</f>
        <v>45.989304812834227</v>
      </c>
    </row>
    <row r="86" spans="1:8" ht="16.2" thickBot="1" x14ac:dyDescent="0.3">
      <c r="A86" s="210"/>
      <c r="B86" s="258" t="s">
        <v>35</v>
      </c>
      <c r="C86" s="5" t="s">
        <v>30</v>
      </c>
      <c r="D86" s="6"/>
      <c r="E86" s="6"/>
      <c r="F86" s="7"/>
      <c r="G86" s="6">
        <v>122</v>
      </c>
      <c r="H86" s="109">
        <v>122</v>
      </c>
    </row>
    <row r="87" spans="1:8" ht="16.2" thickBot="1" x14ac:dyDescent="0.3">
      <c r="A87" s="210"/>
      <c r="B87" s="259"/>
      <c r="C87" s="81" t="s">
        <v>172</v>
      </c>
      <c r="D87" s="82"/>
      <c r="E87" s="82"/>
      <c r="F87" s="82"/>
      <c r="G87" s="111">
        <f>G86/G$75*100</f>
        <v>34.757834757834758</v>
      </c>
      <c r="H87" s="188">
        <f>H86/H$75*100</f>
        <v>32.620320855614978</v>
      </c>
    </row>
    <row r="88" spans="1:8" ht="16.2" thickBot="1" x14ac:dyDescent="0.3">
      <c r="A88" s="210"/>
      <c r="B88" s="268" t="s">
        <v>175</v>
      </c>
      <c r="C88" s="5" t="s">
        <v>30</v>
      </c>
      <c r="D88" s="6"/>
      <c r="E88" s="6"/>
      <c r="F88" s="7"/>
      <c r="G88" s="6">
        <v>20</v>
      </c>
      <c r="H88" s="109">
        <v>20</v>
      </c>
    </row>
    <row r="89" spans="1:8" ht="16.2" thickBot="1" x14ac:dyDescent="0.3">
      <c r="A89" s="210"/>
      <c r="B89" s="269"/>
      <c r="C89" s="5" t="s">
        <v>15</v>
      </c>
      <c r="D89" s="6"/>
      <c r="E89" s="6"/>
      <c r="F89" s="7"/>
      <c r="G89" s="6">
        <v>100</v>
      </c>
      <c r="H89" s="110">
        <v>100</v>
      </c>
    </row>
    <row r="90" spans="1:8" ht="16.2" thickBot="1" x14ac:dyDescent="0.3">
      <c r="A90" s="210"/>
      <c r="B90" s="270" t="s">
        <v>405</v>
      </c>
      <c r="C90" s="271"/>
      <c r="D90" s="271"/>
      <c r="E90" s="271"/>
      <c r="F90" s="271"/>
      <c r="G90" s="271"/>
      <c r="H90" s="272"/>
    </row>
    <row r="91" spans="1:8" ht="16.2" thickBot="1" x14ac:dyDescent="0.3">
      <c r="A91" s="210"/>
      <c r="B91" s="258" t="s">
        <v>33</v>
      </c>
      <c r="C91" s="5" t="s">
        <v>30</v>
      </c>
      <c r="D91" s="6"/>
      <c r="E91" s="6"/>
      <c r="F91" s="7"/>
      <c r="G91" s="6">
        <v>11</v>
      </c>
      <c r="H91" s="6">
        <v>13</v>
      </c>
    </row>
    <row r="92" spans="1:8" ht="31.8" thickBot="1" x14ac:dyDescent="0.3">
      <c r="A92" s="210"/>
      <c r="B92" s="259"/>
      <c r="C92" s="5" t="s">
        <v>164</v>
      </c>
      <c r="D92" s="6"/>
      <c r="E92" s="6"/>
      <c r="F92" s="7"/>
      <c r="G92" s="6">
        <v>100</v>
      </c>
      <c r="H92" s="6">
        <v>100</v>
      </c>
    </row>
    <row r="93" spans="1:8" ht="16.2" thickBot="1" x14ac:dyDescent="0.3">
      <c r="A93" s="210"/>
      <c r="B93" s="258" t="s">
        <v>34</v>
      </c>
      <c r="C93" s="5" t="s">
        <v>30</v>
      </c>
      <c r="D93" s="6"/>
      <c r="E93" s="6"/>
      <c r="F93" s="7"/>
      <c r="G93" s="6">
        <v>14</v>
      </c>
      <c r="H93" s="6">
        <v>12</v>
      </c>
    </row>
    <row r="94" spans="1:8" ht="31.8" thickBot="1" x14ac:dyDescent="0.3">
      <c r="A94" s="210"/>
      <c r="B94" s="259"/>
      <c r="C94" s="5" t="s">
        <v>164</v>
      </c>
      <c r="D94" s="6"/>
      <c r="E94" s="6"/>
      <c r="F94" s="7"/>
      <c r="G94" s="6">
        <v>100</v>
      </c>
      <c r="H94" s="6">
        <v>100</v>
      </c>
    </row>
    <row r="95" spans="1:8" ht="16.2" thickBot="1" x14ac:dyDescent="0.3">
      <c r="A95" s="210"/>
      <c r="B95" s="258" t="s">
        <v>35</v>
      </c>
      <c r="C95" s="5" t="s">
        <v>30</v>
      </c>
      <c r="D95" s="6"/>
      <c r="E95" s="6"/>
      <c r="F95" s="7"/>
      <c r="G95" s="6">
        <v>0</v>
      </c>
      <c r="H95" s="6">
        <v>1</v>
      </c>
    </row>
    <row r="96" spans="1:8" ht="31.8" thickBot="1" x14ac:dyDescent="0.3">
      <c r="A96" s="210"/>
      <c r="B96" s="259"/>
      <c r="C96" s="5" t="s">
        <v>164</v>
      </c>
      <c r="D96" s="6"/>
      <c r="E96" s="6"/>
      <c r="F96" s="7"/>
      <c r="G96" s="6">
        <v>0</v>
      </c>
      <c r="H96" s="6">
        <v>199</v>
      </c>
    </row>
    <row r="97" spans="1:8" ht="16.2" thickBot="1" x14ac:dyDescent="0.3">
      <c r="A97" s="210"/>
      <c r="B97" s="268" t="s">
        <v>176</v>
      </c>
      <c r="C97" s="5" t="s">
        <v>30</v>
      </c>
      <c r="D97" s="6">
        <v>813</v>
      </c>
      <c r="E97" s="6"/>
      <c r="F97" s="7"/>
      <c r="G97" s="6">
        <v>471</v>
      </c>
      <c r="H97" s="102"/>
    </row>
    <row r="98" spans="1:8" ht="16.2" thickBot="1" x14ac:dyDescent="0.3">
      <c r="A98" s="210"/>
      <c r="B98" s="269"/>
      <c r="C98" s="5" t="s">
        <v>15</v>
      </c>
      <c r="D98" s="6">
        <v>14.8</v>
      </c>
      <c r="E98" s="6"/>
      <c r="F98" s="7"/>
      <c r="G98" s="6">
        <v>13.45</v>
      </c>
      <c r="H98" s="102"/>
    </row>
    <row r="99" spans="1:8" ht="16.2" thickBot="1" x14ac:dyDescent="0.3">
      <c r="A99" s="210"/>
      <c r="B99" s="270" t="s">
        <v>406</v>
      </c>
      <c r="C99" s="271"/>
      <c r="D99" s="271"/>
      <c r="E99" s="271"/>
      <c r="F99" s="271"/>
      <c r="G99" s="271"/>
      <c r="H99" s="272"/>
    </row>
    <row r="100" spans="1:8" ht="16.2" thickBot="1" x14ac:dyDescent="0.3">
      <c r="A100" s="210"/>
      <c r="B100" s="258" t="s">
        <v>166</v>
      </c>
      <c r="C100" s="5" t="s">
        <v>30</v>
      </c>
      <c r="D100" s="7"/>
      <c r="E100" s="7"/>
      <c r="F100" s="7"/>
      <c r="G100" s="7">
        <v>25</v>
      </c>
      <c r="H100" s="79">
        <v>26</v>
      </c>
    </row>
    <row r="101" spans="1:8" ht="16.2" thickBot="1" x14ac:dyDescent="0.3">
      <c r="A101" s="210"/>
      <c r="B101" s="259"/>
      <c r="C101" s="5" t="s">
        <v>177</v>
      </c>
      <c r="D101" s="73"/>
      <c r="E101" s="73"/>
      <c r="F101" s="7"/>
      <c r="G101" s="7">
        <v>100</v>
      </c>
      <c r="H101" s="79">
        <v>100</v>
      </c>
    </row>
    <row r="102" spans="1:8" ht="16.2" thickBot="1" x14ac:dyDescent="0.3">
      <c r="A102" s="210"/>
      <c r="B102" s="258" t="s">
        <v>168</v>
      </c>
      <c r="C102" s="5" t="s">
        <v>30</v>
      </c>
      <c r="D102" s="7"/>
      <c r="E102" s="7"/>
      <c r="F102" s="7"/>
      <c r="G102" s="7">
        <v>102</v>
      </c>
      <c r="H102" s="79">
        <v>298</v>
      </c>
    </row>
    <row r="103" spans="1:8" ht="16.2" thickBot="1" x14ac:dyDescent="0.3">
      <c r="A103" s="210"/>
      <c r="B103" s="259"/>
      <c r="C103" s="5" t="s">
        <v>178</v>
      </c>
      <c r="D103" s="73"/>
      <c r="E103" s="73"/>
      <c r="F103" s="73"/>
      <c r="G103" s="7">
        <v>30</v>
      </c>
      <c r="H103" s="79">
        <v>83</v>
      </c>
    </row>
    <row r="104" spans="1:8" ht="16.2" thickBot="1" x14ac:dyDescent="0.3">
      <c r="A104" s="210"/>
      <c r="B104" s="258" t="s">
        <v>169</v>
      </c>
      <c r="C104" s="5" t="s">
        <v>30</v>
      </c>
      <c r="D104" s="7"/>
      <c r="E104" s="7"/>
      <c r="F104" s="7"/>
      <c r="G104" s="7">
        <v>344</v>
      </c>
      <c r="H104" s="80">
        <v>1288</v>
      </c>
    </row>
    <row r="105" spans="1:8" ht="31.8" thickBot="1" x14ac:dyDescent="0.3">
      <c r="A105" s="210"/>
      <c r="B105" s="259"/>
      <c r="C105" s="5" t="s">
        <v>179</v>
      </c>
      <c r="D105" s="7"/>
      <c r="E105" s="7"/>
      <c r="F105" s="7"/>
      <c r="G105" s="7">
        <v>9.8000000000000007</v>
      </c>
      <c r="H105" s="79">
        <v>25</v>
      </c>
    </row>
    <row r="106" spans="1:8" ht="16.2" thickBot="1" x14ac:dyDescent="0.3">
      <c r="A106" s="210"/>
      <c r="B106" s="270" t="s">
        <v>407</v>
      </c>
      <c r="C106" s="271"/>
      <c r="D106" s="271"/>
      <c r="E106" s="271"/>
      <c r="F106" s="271"/>
      <c r="G106" s="271"/>
      <c r="H106" s="272"/>
    </row>
    <row r="107" spans="1:8" ht="16.2" thickBot="1" x14ac:dyDescent="0.3">
      <c r="A107" s="210"/>
      <c r="B107" s="258" t="s">
        <v>33</v>
      </c>
      <c r="C107" s="5" t="s">
        <v>30</v>
      </c>
      <c r="D107" s="7"/>
      <c r="E107" s="7"/>
      <c r="F107" s="7"/>
      <c r="G107" s="7">
        <v>303</v>
      </c>
      <c r="H107" s="79">
        <v>603</v>
      </c>
    </row>
    <row r="108" spans="1:8" ht="16.2" thickBot="1" x14ac:dyDescent="0.3">
      <c r="A108" s="210"/>
      <c r="B108" s="259"/>
      <c r="C108" s="5" t="s">
        <v>180</v>
      </c>
      <c r="D108" s="7"/>
      <c r="E108" s="7"/>
      <c r="F108" s="7"/>
      <c r="G108" s="7">
        <v>9.6</v>
      </c>
      <c r="H108" s="100"/>
    </row>
    <row r="109" spans="1:8" ht="16.2" thickBot="1" x14ac:dyDescent="0.3">
      <c r="A109" s="210"/>
      <c r="B109" s="258" t="s">
        <v>34</v>
      </c>
      <c r="C109" s="5" t="s">
        <v>30</v>
      </c>
      <c r="D109" s="7"/>
      <c r="E109" s="7"/>
      <c r="F109" s="7"/>
      <c r="G109" s="7">
        <v>41</v>
      </c>
      <c r="H109" s="79">
        <v>218</v>
      </c>
    </row>
    <row r="110" spans="1:8" ht="16.2" thickBot="1" x14ac:dyDescent="0.3">
      <c r="A110" s="210"/>
      <c r="B110" s="259"/>
      <c r="C110" s="5" t="s">
        <v>181</v>
      </c>
      <c r="D110" s="7"/>
      <c r="E110" s="7"/>
      <c r="F110" s="7"/>
      <c r="G110" s="7">
        <v>11.71</v>
      </c>
      <c r="H110" s="100"/>
    </row>
    <row r="111" spans="1:8" ht="16.2" thickBot="1" x14ac:dyDescent="0.3">
      <c r="A111" s="210"/>
      <c r="B111" s="258" t="s">
        <v>35</v>
      </c>
      <c r="C111" s="5" t="s">
        <v>30</v>
      </c>
      <c r="D111" s="7"/>
      <c r="E111" s="7"/>
      <c r="F111" s="7"/>
      <c r="G111" s="7">
        <v>0</v>
      </c>
      <c r="H111" s="79">
        <v>0</v>
      </c>
    </row>
    <row r="112" spans="1:8" ht="31.8" thickBot="1" x14ac:dyDescent="0.3">
      <c r="A112" s="210"/>
      <c r="B112" s="259"/>
      <c r="C112" s="5" t="s">
        <v>182</v>
      </c>
      <c r="D112" s="7"/>
      <c r="E112" s="7"/>
      <c r="F112" s="7"/>
      <c r="G112" s="7">
        <v>0</v>
      </c>
      <c r="H112" s="79">
        <v>0</v>
      </c>
    </row>
    <row r="113" spans="1:8" ht="15.6" thickBot="1" x14ac:dyDescent="0.3">
      <c r="A113" s="210"/>
      <c r="B113" s="255" t="s">
        <v>183</v>
      </c>
      <c r="C113" s="256"/>
      <c r="D113" s="256"/>
      <c r="E113" s="256"/>
      <c r="F113" s="256"/>
      <c r="G113" s="256"/>
      <c r="H113" s="257"/>
    </row>
    <row r="114" spans="1:8" ht="16.2" thickBot="1" x14ac:dyDescent="0.3">
      <c r="A114" s="210"/>
      <c r="B114" s="270" t="s">
        <v>184</v>
      </c>
      <c r="C114" s="271"/>
      <c r="D114" s="271"/>
      <c r="E114" s="271"/>
      <c r="F114" s="271"/>
      <c r="G114" s="271"/>
      <c r="H114" s="272"/>
    </row>
    <row r="115" spans="1:8" ht="16.2" thickBot="1" x14ac:dyDescent="0.3">
      <c r="A115" s="210"/>
      <c r="B115" s="17" t="s">
        <v>185</v>
      </c>
      <c r="C115" s="10" t="s">
        <v>52</v>
      </c>
      <c r="D115" s="7" t="s">
        <v>424</v>
      </c>
      <c r="E115" s="7"/>
      <c r="F115" s="7"/>
      <c r="G115" s="7">
        <v>100</v>
      </c>
      <c r="H115" s="79">
        <v>100</v>
      </c>
    </row>
    <row r="116" spans="1:8" ht="47.4" thickBot="1" x14ac:dyDescent="0.3">
      <c r="A116" s="210"/>
      <c r="B116" s="17" t="s">
        <v>171</v>
      </c>
      <c r="C116" s="11" t="s">
        <v>186</v>
      </c>
      <c r="D116" s="7"/>
      <c r="E116" s="7"/>
      <c r="F116" s="7"/>
      <c r="G116" s="7">
        <v>100</v>
      </c>
      <c r="H116" s="79">
        <v>100</v>
      </c>
    </row>
    <row r="117" spans="1:8" ht="16.2" thickBot="1" x14ac:dyDescent="0.3">
      <c r="A117" s="210"/>
      <c r="B117" s="17" t="s">
        <v>173</v>
      </c>
      <c r="C117" s="11" t="s">
        <v>187</v>
      </c>
      <c r="D117" s="7"/>
      <c r="E117" s="7"/>
      <c r="F117" s="7"/>
      <c r="G117" s="7">
        <v>82</v>
      </c>
      <c r="H117" s="79">
        <v>79</v>
      </c>
    </row>
    <row r="118" spans="1:8" ht="16.2" thickBot="1" x14ac:dyDescent="0.3">
      <c r="A118" s="210"/>
      <c r="B118" s="17" t="s">
        <v>174</v>
      </c>
      <c r="C118" s="11" t="s">
        <v>188</v>
      </c>
      <c r="D118" s="7"/>
      <c r="E118" s="7"/>
      <c r="F118" s="7"/>
      <c r="G118" s="7">
        <v>85</v>
      </c>
      <c r="H118" s="79">
        <v>75</v>
      </c>
    </row>
    <row r="119" spans="1:8" ht="16.2" thickBot="1" x14ac:dyDescent="0.3">
      <c r="A119" s="210"/>
      <c r="B119" s="270" t="s">
        <v>189</v>
      </c>
      <c r="C119" s="271"/>
      <c r="D119" s="271"/>
      <c r="E119" s="271"/>
      <c r="F119" s="271"/>
      <c r="G119" s="271"/>
      <c r="H119" s="272"/>
    </row>
    <row r="120" spans="1:8" ht="16.2" thickBot="1" x14ac:dyDescent="0.3">
      <c r="A120" s="210"/>
      <c r="B120" s="17" t="s">
        <v>185</v>
      </c>
      <c r="C120" s="5" t="s">
        <v>52</v>
      </c>
      <c r="D120" s="7"/>
      <c r="E120" s="7"/>
      <c r="F120" s="7"/>
      <c r="G120" s="7">
        <v>100</v>
      </c>
      <c r="H120" s="79">
        <v>100</v>
      </c>
    </row>
    <row r="121" spans="1:8" ht="47.4" thickBot="1" x14ac:dyDescent="0.3">
      <c r="A121" s="210"/>
      <c r="B121" s="17" t="s">
        <v>171</v>
      </c>
      <c r="C121" s="5" t="s">
        <v>186</v>
      </c>
      <c r="D121" s="7"/>
      <c r="E121" s="7"/>
      <c r="F121" s="7"/>
      <c r="G121" s="7">
        <v>100</v>
      </c>
      <c r="H121" s="79">
        <v>100</v>
      </c>
    </row>
    <row r="122" spans="1:8" ht="16.2" thickBot="1" x14ac:dyDescent="0.3">
      <c r="A122" s="210"/>
      <c r="B122" s="17" t="s">
        <v>173</v>
      </c>
      <c r="C122" s="5" t="s">
        <v>187</v>
      </c>
      <c r="D122" s="7" t="s">
        <v>424</v>
      </c>
      <c r="E122" s="7"/>
      <c r="F122" s="7"/>
      <c r="G122" s="7">
        <v>82</v>
      </c>
      <c r="H122" s="79">
        <v>79</v>
      </c>
    </row>
    <row r="123" spans="1:8" ht="16.2" thickBot="1" x14ac:dyDescent="0.3">
      <c r="A123" s="210"/>
      <c r="B123" s="17" t="s">
        <v>174</v>
      </c>
      <c r="C123" s="5" t="s">
        <v>188</v>
      </c>
      <c r="D123" s="7" t="s">
        <v>424</v>
      </c>
      <c r="E123" s="7"/>
      <c r="F123" s="7"/>
      <c r="G123" s="7">
        <v>85</v>
      </c>
      <c r="H123" s="79">
        <v>75</v>
      </c>
    </row>
    <row r="124" spans="1:8" ht="16.2" thickBot="1" x14ac:dyDescent="0.3">
      <c r="A124" s="210"/>
      <c r="B124" s="270" t="s">
        <v>190</v>
      </c>
      <c r="C124" s="271"/>
      <c r="D124" s="271"/>
      <c r="E124" s="271"/>
      <c r="F124" s="271"/>
      <c r="G124" s="271"/>
      <c r="H124" s="272"/>
    </row>
    <row r="125" spans="1:8" ht="16.2" thickBot="1" x14ac:dyDescent="0.3">
      <c r="A125" s="210"/>
      <c r="B125" s="17" t="s">
        <v>185</v>
      </c>
      <c r="C125" s="5" t="s">
        <v>52</v>
      </c>
      <c r="D125" s="7"/>
      <c r="E125" s="7"/>
      <c r="F125" s="7"/>
      <c r="G125" s="7">
        <v>100</v>
      </c>
      <c r="H125" s="79">
        <v>100</v>
      </c>
    </row>
    <row r="126" spans="1:8" ht="47.4" thickBot="1" x14ac:dyDescent="0.3">
      <c r="A126" s="210"/>
      <c r="B126" s="17" t="s">
        <v>171</v>
      </c>
      <c r="C126" s="5" t="s">
        <v>186</v>
      </c>
      <c r="D126" s="7"/>
      <c r="E126" s="7"/>
      <c r="F126" s="7"/>
      <c r="G126" s="7">
        <v>100</v>
      </c>
      <c r="H126" s="79">
        <v>50</v>
      </c>
    </row>
    <row r="127" spans="1:8" ht="16.2" thickBot="1" x14ac:dyDescent="0.3">
      <c r="A127" s="210"/>
      <c r="B127" s="17" t="s">
        <v>173</v>
      </c>
      <c r="C127" s="5" t="s">
        <v>187</v>
      </c>
      <c r="D127" s="7"/>
      <c r="E127" s="7"/>
      <c r="F127" s="7"/>
      <c r="G127" s="7">
        <v>60</v>
      </c>
      <c r="H127" s="79">
        <v>85</v>
      </c>
    </row>
    <row r="128" spans="1:8" ht="16.2" thickBot="1" x14ac:dyDescent="0.3">
      <c r="A128" s="264"/>
      <c r="B128" s="17" t="s">
        <v>174</v>
      </c>
      <c r="C128" s="5" t="s">
        <v>188</v>
      </c>
      <c r="D128" s="7"/>
      <c r="E128" s="7"/>
      <c r="F128" s="7"/>
      <c r="G128" s="7" t="s">
        <v>424</v>
      </c>
      <c r="H128" s="102" t="s">
        <v>424</v>
      </c>
    </row>
    <row r="129" spans="1:8" ht="15.6" thickBot="1" x14ac:dyDescent="0.3">
      <c r="A129" s="273" t="s">
        <v>191</v>
      </c>
      <c r="B129" s="276" t="s">
        <v>192</v>
      </c>
      <c r="C129" s="256"/>
      <c r="D129" s="256"/>
      <c r="E129" s="256"/>
      <c r="F129" s="256"/>
      <c r="G129" s="256"/>
      <c r="H129" s="257"/>
    </row>
    <row r="130" spans="1:8" ht="16.2" thickBot="1" x14ac:dyDescent="0.3">
      <c r="A130" s="274"/>
      <c r="B130" s="277" t="s">
        <v>193</v>
      </c>
      <c r="C130" s="5" t="s">
        <v>194</v>
      </c>
      <c r="D130" s="7">
        <v>0</v>
      </c>
      <c r="E130" s="7"/>
      <c r="F130" s="7"/>
      <c r="G130" s="7">
        <v>0</v>
      </c>
      <c r="H130" s="79">
        <v>0</v>
      </c>
    </row>
    <row r="131" spans="1:8" ht="16.2" thickBot="1" x14ac:dyDescent="0.3">
      <c r="A131" s="274"/>
      <c r="B131" s="278"/>
      <c r="C131" s="5" t="s">
        <v>195</v>
      </c>
      <c r="D131" s="7"/>
      <c r="E131" s="7"/>
      <c r="F131" s="7"/>
      <c r="G131" s="7">
        <v>0</v>
      </c>
      <c r="H131" s="79">
        <v>0</v>
      </c>
    </row>
    <row r="132" spans="1:8" ht="16.2" thickBot="1" x14ac:dyDescent="0.3">
      <c r="A132" s="275"/>
      <c r="B132" s="8" t="s">
        <v>196</v>
      </c>
      <c r="C132" s="5" t="s">
        <v>195</v>
      </c>
      <c r="D132" s="7"/>
      <c r="E132" s="7"/>
      <c r="F132" s="7"/>
      <c r="G132" s="7">
        <v>0</v>
      </c>
      <c r="H132" s="79">
        <v>0</v>
      </c>
    </row>
    <row r="133" spans="1:8" ht="15.6" thickBot="1" x14ac:dyDescent="0.3">
      <c r="A133" s="281" t="s">
        <v>197</v>
      </c>
      <c r="B133" s="276" t="s">
        <v>198</v>
      </c>
      <c r="C133" s="256"/>
      <c r="D133" s="256"/>
      <c r="E133" s="256"/>
      <c r="F133" s="256"/>
      <c r="G133" s="256"/>
      <c r="H133" s="257"/>
    </row>
    <row r="134" spans="1:8" ht="16.2" thickBot="1" x14ac:dyDescent="0.3">
      <c r="A134" s="232"/>
      <c r="B134" s="24" t="s">
        <v>199</v>
      </c>
      <c r="C134" s="112" t="s">
        <v>114</v>
      </c>
      <c r="D134" s="82"/>
      <c r="E134" s="82"/>
      <c r="F134" s="82"/>
      <c r="G134" s="82">
        <f t="shared" ref="G134" si="0">SUM(G135:G138)</f>
        <v>10</v>
      </c>
      <c r="H134" s="189">
        <f>SUM(H135:H138)</f>
        <v>5</v>
      </c>
    </row>
    <row r="135" spans="1:8" ht="16.2" thickBot="1" x14ac:dyDescent="0.3">
      <c r="A135" s="232"/>
      <c r="B135" s="26" t="s">
        <v>200</v>
      </c>
      <c r="C135" s="25" t="s">
        <v>114</v>
      </c>
      <c r="D135" s="64"/>
      <c r="E135" s="6"/>
      <c r="F135" s="7"/>
      <c r="G135" s="6">
        <v>5</v>
      </c>
      <c r="H135" s="79">
        <v>1</v>
      </c>
    </row>
    <row r="136" spans="1:8" ht="16.2" thickBot="1" x14ac:dyDescent="0.3">
      <c r="A136" s="232"/>
      <c r="B136" s="17" t="s">
        <v>201</v>
      </c>
      <c r="C136" s="5" t="s">
        <v>114</v>
      </c>
      <c r="D136" s="6"/>
      <c r="E136" s="6"/>
      <c r="F136" s="7"/>
      <c r="G136" s="6">
        <v>2</v>
      </c>
      <c r="H136" s="79">
        <v>1</v>
      </c>
    </row>
    <row r="137" spans="1:8" ht="16.2" thickBot="1" x14ac:dyDescent="0.3">
      <c r="A137" s="232"/>
      <c r="B137" s="17" t="s">
        <v>202</v>
      </c>
      <c r="C137" s="5" t="s">
        <v>114</v>
      </c>
      <c r="D137" s="6"/>
      <c r="E137" s="6"/>
      <c r="F137" s="7"/>
      <c r="G137" s="6">
        <v>3</v>
      </c>
      <c r="H137" s="79">
        <v>3</v>
      </c>
    </row>
    <row r="138" spans="1:8" ht="16.2" thickBot="1" x14ac:dyDescent="0.3">
      <c r="A138" s="232"/>
      <c r="B138" s="17" t="s">
        <v>203</v>
      </c>
      <c r="C138" s="5" t="s">
        <v>114</v>
      </c>
      <c r="D138" s="6"/>
      <c r="E138" s="6"/>
      <c r="F138" s="7"/>
      <c r="G138" s="6">
        <v>0</v>
      </c>
      <c r="H138" s="79">
        <v>0</v>
      </c>
    </row>
    <row r="139" spans="1:8" ht="16.2" thickBot="1" x14ac:dyDescent="0.3">
      <c r="A139" s="232"/>
      <c r="B139" s="8" t="s">
        <v>204</v>
      </c>
      <c r="C139" s="5" t="s">
        <v>114</v>
      </c>
      <c r="D139" s="82"/>
      <c r="E139" s="82"/>
      <c r="F139" s="82"/>
      <c r="G139" s="82">
        <f t="shared" ref="G139" si="1">SUM(G140:G143)</f>
        <v>3</v>
      </c>
      <c r="H139" s="189">
        <f>SUM(H140:H143)</f>
        <v>5</v>
      </c>
    </row>
    <row r="140" spans="1:8" ht="16.2" thickBot="1" x14ac:dyDescent="0.3">
      <c r="A140" s="232"/>
      <c r="B140" s="17" t="s">
        <v>200</v>
      </c>
      <c r="C140" s="5" t="s">
        <v>114</v>
      </c>
      <c r="D140" s="6"/>
      <c r="E140" s="6"/>
      <c r="F140" s="7"/>
      <c r="G140" s="6">
        <v>3</v>
      </c>
      <c r="H140" s="79">
        <v>1</v>
      </c>
    </row>
    <row r="141" spans="1:8" ht="16.2" thickBot="1" x14ac:dyDescent="0.3">
      <c r="A141" s="232"/>
      <c r="B141" s="17" t="s">
        <v>201</v>
      </c>
      <c r="C141" s="5" t="s">
        <v>114</v>
      </c>
      <c r="D141" s="6"/>
      <c r="E141" s="6"/>
      <c r="F141" s="7"/>
      <c r="G141" s="6">
        <v>0</v>
      </c>
      <c r="H141" s="79">
        <v>1</v>
      </c>
    </row>
    <row r="142" spans="1:8" ht="16.2" thickBot="1" x14ac:dyDescent="0.3">
      <c r="A142" s="232"/>
      <c r="B142" s="17" t="s">
        <v>202</v>
      </c>
      <c r="C142" s="5" t="s">
        <v>114</v>
      </c>
      <c r="D142" s="6"/>
      <c r="E142" s="6"/>
      <c r="F142" s="7"/>
      <c r="G142" s="6">
        <v>0</v>
      </c>
      <c r="H142" s="79">
        <v>3</v>
      </c>
    </row>
    <row r="143" spans="1:8" ht="16.2" thickBot="1" x14ac:dyDescent="0.3">
      <c r="A143" s="232"/>
      <c r="B143" s="17" t="s">
        <v>205</v>
      </c>
      <c r="C143" s="5" t="s">
        <v>114</v>
      </c>
      <c r="D143" s="6"/>
      <c r="E143" s="6"/>
      <c r="F143" s="7"/>
      <c r="G143" s="6">
        <v>0</v>
      </c>
      <c r="H143" s="79">
        <v>0</v>
      </c>
    </row>
    <row r="144" spans="1:8" ht="16.2" thickBot="1" x14ac:dyDescent="0.3">
      <c r="A144" s="232"/>
      <c r="B144" s="8" t="s">
        <v>206</v>
      </c>
      <c r="C144" s="5" t="s">
        <v>114</v>
      </c>
      <c r="D144" s="82"/>
      <c r="E144" s="82"/>
      <c r="F144" s="82"/>
      <c r="G144" s="82">
        <f t="shared" ref="G144" si="2">SUM(G145:G148)</f>
        <v>5</v>
      </c>
      <c r="H144" s="189">
        <f>SUM(H145:H148)</f>
        <v>4</v>
      </c>
    </row>
    <row r="145" spans="1:8" ht="16.2" thickBot="1" x14ac:dyDescent="0.3">
      <c r="A145" s="232"/>
      <c r="B145" s="17" t="s">
        <v>200</v>
      </c>
      <c r="C145" s="5" t="s">
        <v>114</v>
      </c>
      <c r="D145" s="6"/>
      <c r="E145" s="6"/>
      <c r="F145" s="7"/>
      <c r="G145" s="6">
        <v>2</v>
      </c>
      <c r="H145" s="79">
        <v>1</v>
      </c>
    </row>
    <row r="146" spans="1:8" ht="16.2" thickBot="1" x14ac:dyDescent="0.3">
      <c r="A146" s="232"/>
      <c r="B146" s="17" t="s">
        <v>201</v>
      </c>
      <c r="C146" s="5" t="s">
        <v>114</v>
      </c>
      <c r="D146" s="6"/>
      <c r="E146" s="6"/>
      <c r="F146" s="7"/>
      <c r="G146" s="6">
        <v>0</v>
      </c>
      <c r="H146" s="79">
        <v>0</v>
      </c>
    </row>
    <row r="147" spans="1:8" ht="16.2" thickBot="1" x14ac:dyDescent="0.3">
      <c r="A147" s="232"/>
      <c r="B147" s="17" t="s">
        <v>202</v>
      </c>
      <c r="C147" s="5" t="s">
        <v>114</v>
      </c>
      <c r="D147" s="6"/>
      <c r="E147" s="6"/>
      <c r="F147" s="7"/>
      <c r="G147" s="6">
        <v>3</v>
      </c>
      <c r="H147" s="79">
        <v>3</v>
      </c>
    </row>
    <row r="148" spans="1:8" ht="16.2" thickBot="1" x14ac:dyDescent="0.3">
      <c r="A148" s="282"/>
      <c r="B148" s="17" t="s">
        <v>205</v>
      </c>
      <c r="C148" s="5" t="s">
        <v>114</v>
      </c>
      <c r="D148" s="6"/>
      <c r="E148" s="6"/>
      <c r="F148" s="7"/>
      <c r="G148" s="6">
        <v>0</v>
      </c>
      <c r="H148" s="79">
        <v>0</v>
      </c>
    </row>
    <row r="149" spans="1:8" ht="15.6" thickBot="1" x14ac:dyDescent="0.3">
      <c r="A149" s="281" t="s">
        <v>207</v>
      </c>
      <c r="B149" s="255" t="s">
        <v>208</v>
      </c>
      <c r="C149" s="256"/>
      <c r="D149" s="256"/>
      <c r="E149" s="256"/>
      <c r="F149" s="256"/>
      <c r="G149" s="256"/>
      <c r="H149" s="257"/>
    </row>
    <row r="150" spans="1:8" ht="16.2" thickBot="1" x14ac:dyDescent="0.3">
      <c r="A150" s="232"/>
      <c r="B150" s="22" t="s">
        <v>209</v>
      </c>
      <c r="C150" s="5" t="s">
        <v>114</v>
      </c>
      <c r="D150" s="6"/>
      <c r="E150" s="6"/>
      <c r="F150" s="7"/>
      <c r="G150" s="6">
        <v>0</v>
      </c>
      <c r="H150" s="79">
        <v>0</v>
      </c>
    </row>
    <row r="151" spans="1:8" ht="16.2" thickBot="1" x14ac:dyDescent="0.3">
      <c r="A151" s="232"/>
      <c r="B151" s="22" t="s">
        <v>210</v>
      </c>
      <c r="C151" s="5" t="s">
        <v>76</v>
      </c>
      <c r="D151" s="6"/>
      <c r="E151" s="6"/>
      <c r="F151" s="7"/>
      <c r="G151" s="6">
        <v>0</v>
      </c>
      <c r="H151" s="79">
        <v>0</v>
      </c>
    </row>
    <row r="152" spans="1:8" ht="16.2" thickBot="1" x14ac:dyDescent="0.3">
      <c r="A152" s="232"/>
      <c r="B152" s="283" t="s">
        <v>211</v>
      </c>
      <c r="C152" s="284"/>
      <c r="D152" s="284"/>
      <c r="E152" s="284"/>
      <c r="F152" s="284"/>
      <c r="G152" s="284"/>
      <c r="H152" s="285"/>
    </row>
    <row r="153" spans="1:8" ht="16.2" thickBot="1" x14ac:dyDescent="0.3">
      <c r="A153" s="232"/>
      <c r="B153" s="27" t="s">
        <v>212</v>
      </c>
      <c r="C153" s="5" t="s">
        <v>114</v>
      </c>
      <c r="D153" s="6"/>
      <c r="E153" s="6"/>
      <c r="F153" s="7"/>
      <c r="G153" s="6">
        <v>0</v>
      </c>
      <c r="H153" s="6">
        <v>0</v>
      </c>
    </row>
    <row r="154" spans="1:8" ht="16.2" thickBot="1" x14ac:dyDescent="0.3">
      <c r="A154" s="232"/>
      <c r="B154" s="27" t="s">
        <v>213</v>
      </c>
      <c r="C154" s="5" t="s">
        <v>76</v>
      </c>
      <c r="D154" s="6"/>
      <c r="E154" s="6"/>
      <c r="F154" s="7"/>
      <c r="G154" s="6">
        <v>0</v>
      </c>
      <c r="H154" s="6">
        <v>0</v>
      </c>
    </row>
    <row r="155" spans="1:8" ht="16.2" thickBot="1" x14ac:dyDescent="0.3">
      <c r="A155" s="232"/>
      <c r="B155" s="283" t="s">
        <v>214</v>
      </c>
      <c r="C155" s="284"/>
      <c r="D155" s="284"/>
      <c r="E155" s="284"/>
      <c r="F155" s="284"/>
      <c r="G155" s="284"/>
      <c r="H155" s="285"/>
    </row>
    <row r="156" spans="1:8" ht="16.2" thickBot="1" x14ac:dyDescent="0.3">
      <c r="A156" s="232"/>
      <c r="B156" s="27" t="s">
        <v>212</v>
      </c>
      <c r="C156" s="5" t="s">
        <v>114</v>
      </c>
      <c r="D156" s="6"/>
      <c r="E156" s="6"/>
      <c r="F156" s="7"/>
      <c r="G156" s="6">
        <v>0</v>
      </c>
      <c r="H156" s="6">
        <v>0</v>
      </c>
    </row>
    <row r="157" spans="1:8" ht="16.2" thickBot="1" x14ac:dyDescent="0.3">
      <c r="A157" s="232"/>
      <c r="B157" s="283" t="s">
        <v>215</v>
      </c>
      <c r="C157" s="284"/>
      <c r="D157" s="284"/>
      <c r="E157" s="284"/>
      <c r="F157" s="284"/>
      <c r="G157" s="284"/>
      <c r="H157" s="285"/>
    </row>
    <row r="158" spans="1:8" ht="16.2" thickBot="1" x14ac:dyDescent="0.3">
      <c r="A158" s="233"/>
      <c r="B158" s="27" t="s">
        <v>212</v>
      </c>
      <c r="C158" s="5" t="s">
        <v>114</v>
      </c>
      <c r="D158" s="6"/>
      <c r="E158" s="6"/>
      <c r="F158" s="7"/>
      <c r="G158" s="6">
        <v>0</v>
      </c>
      <c r="H158" s="6">
        <v>0</v>
      </c>
    </row>
    <row r="159" spans="1:8" ht="16.2" thickBot="1" x14ac:dyDescent="0.3">
      <c r="A159" s="9"/>
      <c r="B159" s="255" t="s">
        <v>216</v>
      </c>
      <c r="C159" s="256"/>
      <c r="D159" s="256"/>
      <c r="E159" s="256"/>
      <c r="F159" s="256"/>
      <c r="G159" s="256"/>
      <c r="H159" s="257"/>
    </row>
    <row r="160" spans="1:8" ht="16.2" thickBot="1" x14ac:dyDescent="0.3">
      <c r="A160" s="9" t="s">
        <v>217</v>
      </c>
      <c r="B160" s="8" t="s">
        <v>460</v>
      </c>
      <c r="C160" s="5" t="s">
        <v>461</v>
      </c>
      <c r="D160" s="65"/>
      <c r="E160" s="65"/>
      <c r="F160" s="65"/>
      <c r="G160" s="15">
        <v>100</v>
      </c>
      <c r="H160" s="100"/>
    </row>
    <row r="161" spans="1:13" ht="16.2" thickBot="1" x14ac:dyDescent="0.3">
      <c r="A161" s="9" t="s">
        <v>218</v>
      </c>
      <c r="B161" s="8" t="s">
        <v>459</v>
      </c>
      <c r="C161" s="5" t="s">
        <v>461</v>
      </c>
      <c r="D161" s="28"/>
      <c r="E161" s="28"/>
      <c r="F161" s="28"/>
      <c r="G161" s="6">
        <v>3</v>
      </c>
      <c r="H161" s="100"/>
    </row>
    <row r="162" spans="1:13" ht="15.6" thickBot="1" x14ac:dyDescent="0.3">
      <c r="A162" s="286" t="s">
        <v>219</v>
      </c>
      <c r="B162" s="287"/>
      <c r="C162" s="287"/>
      <c r="D162" s="287"/>
      <c r="E162" s="287"/>
      <c r="F162" s="287"/>
      <c r="G162" s="287"/>
      <c r="H162" s="288"/>
    </row>
    <row r="163" spans="1:13" ht="15.6" thickBot="1" x14ac:dyDescent="0.3">
      <c r="A163" s="209" t="s">
        <v>57</v>
      </c>
      <c r="B163" s="286" t="s">
        <v>220</v>
      </c>
      <c r="C163" s="287"/>
      <c r="D163" s="287"/>
      <c r="E163" s="287"/>
      <c r="F163" s="287"/>
      <c r="G163" s="287"/>
      <c r="H163" s="288"/>
    </row>
    <row r="164" spans="1:13" ht="16.2" thickBot="1" x14ac:dyDescent="0.3">
      <c r="A164" s="210"/>
      <c r="B164" s="4" t="s">
        <v>221</v>
      </c>
      <c r="C164" s="5" t="s">
        <v>8</v>
      </c>
      <c r="D164" s="6"/>
      <c r="E164" s="18"/>
      <c r="F164" s="19"/>
      <c r="G164" s="18"/>
      <c r="H164" s="186">
        <f>H165+H167+H169</f>
        <v>197.60509071999996</v>
      </c>
    </row>
    <row r="165" spans="1:13" ht="16.2" thickBot="1" x14ac:dyDescent="0.3">
      <c r="A165" s="210"/>
      <c r="B165" s="258" t="s">
        <v>222</v>
      </c>
      <c r="C165" s="5" t="s">
        <v>8</v>
      </c>
      <c r="D165" s="6"/>
      <c r="E165" s="18"/>
      <c r="F165" s="18"/>
      <c r="G165" s="18"/>
      <c r="H165" s="190">
        <f>33209043.8/10^6</f>
        <v>33.209043800000003</v>
      </c>
    </row>
    <row r="166" spans="1:13" ht="16.2" thickBot="1" x14ac:dyDescent="0.3">
      <c r="A166" s="210"/>
      <c r="B166" s="259"/>
      <c r="C166" s="5" t="s">
        <v>223</v>
      </c>
      <c r="D166" s="6"/>
      <c r="E166" s="18"/>
      <c r="F166" s="18"/>
      <c r="G166" s="6"/>
      <c r="H166" s="190">
        <f>H165/$H$164*100</f>
        <v>16.805763292331445</v>
      </c>
    </row>
    <row r="167" spans="1:13" ht="16.2" thickBot="1" x14ac:dyDescent="0.3">
      <c r="A167" s="210"/>
      <c r="B167" s="258" t="s">
        <v>11</v>
      </c>
      <c r="C167" s="5" t="s">
        <v>8</v>
      </c>
      <c r="D167" s="6"/>
      <c r="E167" s="6"/>
      <c r="F167" s="6"/>
      <c r="G167" s="18"/>
      <c r="H167" s="190">
        <f>164108009.54/10^6</f>
        <v>164.10800953999998</v>
      </c>
    </row>
    <row r="168" spans="1:13" ht="16.2" thickBot="1" x14ac:dyDescent="0.3">
      <c r="A168" s="210"/>
      <c r="B168" s="259"/>
      <c r="C168" s="5" t="s">
        <v>223</v>
      </c>
      <c r="D168" s="6"/>
      <c r="E168" s="6"/>
      <c r="F168" s="6"/>
      <c r="G168" s="6"/>
      <c r="H168" s="190">
        <f>H167/$H$164*100</f>
        <v>83.048472558096051</v>
      </c>
    </row>
    <row r="169" spans="1:13" ht="16.2" thickBot="1" x14ac:dyDescent="0.3">
      <c r="A169" s="210"/>
      <c r="B169" s="258" t="s">
        <v>224</v>
      </c>
      <c r="C169" s="5" t="s">
        <v>8</v>
      </c>
      <c r="D169" s="6"/>
      <c r="E169" s="18"/>
      <c r="F169" s="18"/>
      <c r="G169" s="18"/>
      <c r="H169" s="190">
        <f>288037.38/10^6</f>
        <v>0.28803738000000001</v>
      </c>
    </row>
    <row r="170" spans="1:13" ht="16.2" thickBot="1" x14ac:dyDescent="0.3">
      <c r="A170" s="210"/>
      <c r="B170" s="259"/>
      <c r="C170" s="5" t="s">
        <v>223</v>
      </c>
      <c r="D170" s="6"/>
      <c r="E170" s="18"/>
      <c r="F170" s="18"/>
      <c r="G170" s="6"/>
      <c r="H170" s="190">
        <f>H169/$H$164*100</f>
        <v>0.14576414957251263</v>
      </c>
    </row>
    <row r="171" spans="1:13" ht="15.6" thickBot="1" x14ac:dyDescent="0.3">
      <c r="A171" s="210"/>
      <c r="B171" s="255" t="s">
        <v>225</v>
      </c>
      <c r="C171" s="256"/>
      <c r="D171" s="256"/>
      <c r="E171" s="256"/>
      <c r="F171" s="256"/>
      <c r="G171" s="256"/>
      <c r="H171" s="257"/>
    </row>
    <row r="172" spans="1:13" ht="16.2" thickBot="1" x14ac:dyDescent="0.3">
      <c r="A172" s="210"/>
      <c r="B172" s="8" t="s">
        <v>226</v>
      </c>
      <c r="C172" s="5" t="s">
        <v>8</v>
      </c>
      <c r="D172" s="6"/>
      <c r="E172" s="18"/>
      <c r="F172" s="18"/>
      <c r="G172" s="18"/>
      <c r="H172" s="78">
        <v>43.76</v>
      </c>
    </row>
    <row r="173" spans="1:13" ht="16.2" thickBot="1" x14ac:dyDescent="0.3">
      <c r="A173" s="210"/>
      <c r="B173" s="279" t="s">
        <v>227</v>
      </c>
      <c r="C173" s="5" t="s">
        <v>8</v>
      </c>
      <c r="D173" s="6"/>
      <c r="E173" s="18"/>
      <c r="F173" s="18"/>
      <c r="G173" s="18"/>
      <c r="H173" s="186">
        <f>(H174*(80400/(20*8)))/1000000</f>
        <v>16.242307499999999</v>
      </c>
      <c r="I173" s="117"/>
      <c r="L173" s="117"/>
      <c r="M173" s="117"/>
    </row>
    <row r="174" spans="1:13" ht="16.2" thickBot="1" x14ac:dyDescent="0.3">
      <c r="A174" s="210"/>
      <c r="B174" s="280"/>
      <c r="C174" s="5" t="s">
        <v>228</v>
      </c>
      <c r="D174" s="48"/>
      <c r="E174" s="50"/>
      <c r="F174" s="50"/>
      <c r="G174" s="48"/>
      <c r="H174" s="48">
        <v>32323</v>
      </c>
    </row>
    <row r="175" spans="1:13" ht="16.2" thickBot="1" x14ac:dyDescent="0.3">
      <c r="A175" s="210"/>
      <c r="B175" s="4" t="s">
        <v>229</v>
      </c>
      <c r="C175" s="5" t="s">
        <v>8</v>
      </c>
      <c r="D175" s="6"/>
      <c r="E175" s="6"/>
      <c r="F175" s="6"/>
      <c r="G175" s="18"/>
      <c r="H175" s="78">
        <v>180.97</v>
      </c>
    </row>
    <row r="176" spans="1:13" ht="16.2" thickBot="1" x14ac:dyDescent="0.3">
      <c r="A176" s="211"/>
      <c r="B176" s="4" t="s">
        <v>230</v>
      </c>
      <c r="C176" s="5" t="s">
        <v>8</v>
      </c>
      <c r="D176" s="6"/>
      <c r="E176" s="6"/>
      <c r="F176" s="6"/>
      <c r="G176" s="6"/>
      <c r="H176" s="78">
        <v>14.89</v>
      </c>
      <c r="K176" s="117"/>
      <c r="M176" s="117"/>
    </row>
    <row r="177" spans="1:13" ht="15.6" thickBot="1" x14ac:dyDescent="0.3">
      <c r="A177" s="209" t="s">
        <v>231</v>
      </c>
      <c r="B177" s="286" t="s">
        <v>232</v>
      </c>
      <c r="C177" s="287"/>
      <c r="D177" s="287"/>
      <c r="E177" s="287"/>
      <c r="F177" s="287"/>
      <c r="G177" s="287"/>
      <c r="H177" s="288"/>
    </row>
    <row r="178" spans="1:13" ht="31.8" thickBot="1" x14ac:dyDescent="0.3">
      <c r="A178" s="210"/>
      <c r="B178" s="8" t="s">
        <v>233</v>
      </c>
      <c r="C178" s="5" t="s">
        <v>15</v>
      </c>
      <c r="D178" s="6">
        <v>100</v>
      </c>
      <c r="E178" s="6"/>
      <c r="F178" s="6"/>
      <c r="G178" s="6">
        <v>100</v>
      </c>
      <c r="H178" s="6">
        <v>100</v>
      </c>
      <c r="K178" s="118"/>
      <c r="L178" s="119"/>
      <c r="M178" s="118"/>
    </row>
    <row r="179" spans="1:13" ht="16.2" thickBot="1" x14ac:dyDescent="0.3">
      <c r="A179" s="210"/>
      <c r="B179" s="4" t="s">
        <v>234</v>
      </c>
      <c r="C179" s="5" t="s">
        <v>15</v>
      </c>
      <c r="D179" s="6" t="s">
        <v>424</v>
      </c>
      <c r="E179" s="6"/>
      <c r="F179" s="96"/>
      <c r="G179" s="96">
        <v>86.2</v>
      </c>
      <c r="H179" s="79">
        <v>89.24</v>
      </c>
      <c r="K179" s="117"/>
      <c r="M179" s="117"/>
    </row>
    <row r="180" spans="1:13" ht="16.2" thickBot="1" x14ac:dyDescent="0.3">
      <c r="A180" s="210"/>
      <c r="B180" s="4" t="s">
        <v>235</v>
      </c>
      <c r="C180" s="5" t="s">
        <v>15</v>
      </c>
      <c r="D180" s="6" t="s">
        <v>424</v>
      </c>
      <c r="E180" s="6"/>
      <c r="F180" s="6"/>
      <c r="G180" s="6" t="s">
        <v>425</v>
      </c>
      <c r="H180" s="6" t="s">
        <v>425</v>
      </c>
    </row>
    <row r="181" spans="1:13" ht="16.2" thickBot="1" x14ac:dyDescent="0.3">
      <c r="A181" s="211"/>
      <c r="B181" s="4" t="s">
        <v>236</v>
      </c>
      <c r="C181" s="5" t="s">
        <v>15</v>
      </c>
      <c r="D181" s="6" t="s">
        <v>424</v>
      </c>
      <c r="E181" s="6"/>
      <c r="F181" s="6"/>
      <c r="G181" s="6" t="s">
        <v>425</v>
      </c>
      <c r="H181" s="6" t="s">
        <v>425</v>
      </c>
    </row>
    <row r="182" spans="1:13" ht="15.6" thickBot="1" x14ac:dyDescent="0.3">
      <c r="A182" s="286" t="s">
        <v>237</v>
      </c>
      <c r="B182" s="287"/>
      <c r="C182" s="287"/>
      <c r="D182" s="287"/>
      <c r="E182" s="287"/>
      <c r="F182" s="287"/>
      <c r="G182" s="287"/>
      <c r="H182" s="288"/>
    </row>
    <row r="183" spans="1:13" ht="15.6" thickBot="1" x14ac:dyDescent="0.3">
      <c r="A183" s="209" t="s">
        <v>57</v>
      </c>
      <c r="B183" s="286" t="s">
        <v>238</v>
      </c>
      <c r="C183" s="287"/>
      <c r="D183" s="287"/>
      <c r="E183" s="287"/>
      <c r="F183" s="287"/>
      <c r="G183" s="287"/>
      <c r="H183" s="288"/>
    </row>
    <row r="184" spans="1:13" ht="18" thickBot="1" x14ac:dyDescent="0.3">
      <c r="A184" s="211"/>
      <c r="B184" s="4" t="s">
        <v>436</v>
      </c>
      <c r="C184" s="5" t="s">
        <v>239</v>
      </c>
      <c r="D184" s="59"/>
      <c r="E184" s="59"/>
      <c r="F184" s="59"/>
      <c r="G184" s="59">
        <v>100</v>
      </c>
      <c r="H184" s="59">
        <v>100</v>
      </c>
    </row>
    <row r="185" spans="1:13" ht="15.6" thickBot="1" x14ac:dyDescent="0.3">
      <c r="A185" s="286" t="s">
        <v>240</v>
      </c>
      <c r="B185" s="287"/>
      <c r="C185" s="287"/>
      <c r="D185" s="287"/>
      <c r="E185" s="287"/>
      <c r="F185" s="287"/>
      <c r="G185" s="287"/>
      <c r="H185" s="288"/>
    </row>
    <row r="186" spans="1:13" ht="16.2" thickBot="1" x14ac:dyDescent="0.3">
      <c r="A186" s="209" t="s">
        <v>57</v>
      </c>
      <c r="B186" s="4" t="s">
        <v>241</v>
      </c>
      <c r="C186" s="5" t="s">
        <v>15</v>
      </c>
      <c r="D186" s="6">
        <v>84.6</v>
      </c>
      <c r="E186" s="6"/>
      <c r="F186" s="6"/>
      <c r="G186" s="6">
        <v>89.1</v>
      </c>
      <c r="H186" s="78">
        <v>92</v>
      </c>
    </row>
    <row r="187" spans="1:13" ht="16.2" thickBot="1" x14ac:dyDescent="0.3">
      <c r="A187" s="210"/>
      <c r="B187" s="4" t="s">
        <v>116</v>
      </c>
      <c r="C187" s="5" t="s">
        <v>242</v>
      </c>
      <c r="D187" s="6">
        <v>100</v>
      </c>
      <c r="E187" s="6"/>
      <c r="F187" s="6"/>
      <c r="G187" s="6">
        <v>100</v>
      </c>
      <c r="H187" s="79">
        <v>100</v>
      </c>
    </row>
    <row r="188" spans="1:13" ht="16.2" thickBot="1" x14ac:dyDescent="0.3">
      <c r="A188" s="210"/>
      <c r="B188" s="4" t="s">
        <v>243</v>
      </c>
      <c r="C188" s="5" t="s">
        <v>15</v>
      </c>
      <c r="D188" s="6" t="s">
        <v>424</v>
      </c>
      <c r="E188" s="6"/>
      <c r="F188" s="6"/>
      <c r="G188" s="6">
        <v>88.6</v>
      </c>
      <c r="H188" s="79">
        <v>90</v>
      </c>
    </row>
    <row r="189" spans="1:13" ht="16.2" thickBot="1" x14ac:dyDescent="0.3">
      <c r="A189" s="210"/>
      <c r="B189" s="4" t="s">
        <v>244</v>
      </c>
      <c r="C189" s="5" t="s">
        <v>245</v>
      </c>
      <c r="D189" s="6" t="s">
        <v>424</v>
      </c>
      <c r="E189" s="6"/>
      <c r="F189" s="6"/>
      <c r="G189" s="6" t="s">
        <v>424</v>
      </c>
      <c r="H189" s="79">
        <v>100</v>
      </c>
    </row>
    <row r="190" spans="1:13" ht="16.2" thickBot="1" x14ac:dyDescent="0.3">
      <c r="A190" s="211"/>
      <c r="B190" s="4" t="s">
        <v>246</v>
      </c>
      <c r="C190" s="5" t="s">
        <v>245</v>
      </c>
      <c r="D190" s="6" t="s">
        <v>424</v>
      </c>
      <c r="E190" s="6"/>
      <c r="F190" s="6"/>
      <c r="G190" s="6" t="s">
        <v>424</v>
      </c>
      <c r="H190" s="79">
        <v>100</v>
      </c>
    </row>
    <row r="192" spans="1:13" ht="16.8" x14ac:dyDescent="0.25">
      <c r="A192" s="83" t="s">
        <v>437</v>
      </c>
    </row>
    <row r="193" spans="1:1" ht="16.8" x14ac:dyDescent="0.25">
      <c r="A193" s="85" t="s">
        <v>439</v>
      </c>
    </row>
  </sheetData>
  <customSheetViews>
    <customSheetView guid="{3FB98B9E-7465-4F84-B274-E9C040B9DD9D}"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9"/>
      <c r="B1" s="290"/>
      <c r="C1" s="290"/>
      <c r="D1" s="290"/>
      <c r="E1" s="290"/>
      <c r="F1" s="290"/>
      <c r="G1" s="290"/>
      <c r="H1" s="291"/>
    </row>
    <row r="2" spans="1:8" ht="20.399999999999999" x14ac:dyDescent="0.25">
      <c r="A2" s="292" t="s">
        <v>247</v>
      </c>
      <c r="B2" s="293"/>
      <c r="C2" s="293"/>
      <c r="D2" s="293"/>
      <c r="E2" s="293"/>
      <c r="F2" s="293"/>
      <c r="G2" s="293"/>
      <c r="H2" s="294"/>
    </row>
    <row r="3" spans="1:8" ht="18" thickBot="1" x14ac:dyDescent="0.3">
      <c r="A3" s="295"/>
      <c r="B3" s="296"/>
      <c r="C3" s="296"/>
      <c r="D3" s="296"/>
      <c r="E3" s="296"/>
      <c r="F3" s="296"/>
      <c r="G3" s="296"/>
      <c r="H3" s="297"/>
    </row>
    <row r="4" spans="1:8" ht="15" customHeight="1" thickBot="1" x14ac:dyDescent="0.3">
      <c r="A4" s="229" t="s">
        <v>1</v>
      </c>
      <c r="B4" s="227" t="s">
        <v>2</v>
      </c>
      <c r="C4" s="227" t="s">
        <v>3</v>
      </c>
      <c r="D4" s="215" t="s">
        <v>4</v>
      </c>
      <c r="E4" s="216"/>
      <c r="F4" s="216"/>
      <c r="G4" s="216"/>
      <c r="H4" s="217"/>
    </row>
    <row r="5" spans="1:8" ht="15.6" thickBot="1" x14ac:dyDescent="0.3">
      <c r="A5" s="230"/>
      <c r="B5" s="228"/>
      <c r="C5" s="228"/>
      <c r="D5" s="29">
        <v>2014</v>
      </c>
      <c r="E5" s="3">
        <v>2015</v>
      </c>
      <c r="F5" s="3">
        <v>2016</v>
      </c>
      <c r="G5" s="3">
        <v>2017</v>
      </c>
      <c r="H5" s="3">
        <v>2018</v>
      </c>
    </row>
    <row r="6" spans="1:8" ht="15.6" thickBot="1" x14ac:dyDescent="0.3">
      <c r="A6" s="209" t="s">
        <v>248</v>
      </c>
      <c r="B6" s="40" t="s">
        <v>249</v>
      </c>
      <c r="C6" s="41"/>
      <c r="D6" s="41"/>
      <c r="E6" s="41"/>
      <c r="F6" s="41"/>
      <c r="G6" s="41"/>
      <c r="H6" s="42"/>
    </row>
    <row r="7" spans="1:8" ht="16.2" thickBot="1" x14ac:dyDescent="0.3">
      <c r="A7" s="210"/>
      <c r="B7" s="8" t="s">
        <v>250</v>
      </c>
      <c r="C7" s="10" t="s">
        <v>251</v>
      </c>
      <c r="D7" s="53">
        <v>19.170000000000002</v>
      </c>
      <c r="E7" s="53">
        <v>21.46</v>
      </c>
      <c r="F7" s="54">
        <v>19.68</v>
      </c>
      <c r="G7" s="53">
        <v>22.46</v>
      </c>
      <c r="H7" s="57"/>
    </row>
    <row r="8" spans="1:8" ht="16.2" thickBot="1" x14ac:dyDescent="0.3">
      <c r="A8" s="210"/>
      <c r="B8" s="8" t="s">
        <v>252</v>
      </c>
      <c r="C8" s="11" t="s">
        <v>251</v>
      </c>
      <c r="D8" s="6">
        <v>18.78</v>
      </c>
      <c r="E8" s="6">
        <v>21.07</v>
      </c>
      <c r="F8" s="7">
        <v>19.27</v>
      </c>
      <c r="G8" s="6">
        <v>22.04</v>
      </c>
      <c r="H8" s="46"/>
    </row>
    <row r="9" spans="1:8" ht="16.2" thickBot="1" x14ac:dyDescent="0.3">
      <c r="A9" s="211"/>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31" t="s">
        <v>256</v>
      </c>
      <c r="B11" s="298" t="s">
        <v>257</v>
      </c>
      <c r="C11" s="299"/>
      <c r="D11" s="299"/>
      <c r="E11" s="299"/>
      <c r="F11" s="299"/>
      <c r="G11" s="299"/>
      <c r="H11" s="300"/>
    </row>
    <row r="12" spans="1:8" ht="16.2" thickBot="1" x14ac:dyDescent="0.3">
      <c r="A12" s="232"/>
      <c r="B12" s="8" t="s">
        <v>258</v>
      </c>
      <c r="C12" s="11" t="s">
        <v>259</v>
      </c>
      <c r="D12" s="48">
        <v>35930829</v>
      </c>
      <c r="E12" s="48">
        <v>32015137</v>
      </c>
      <c r="F12" s="49">
        <v>33323759</v>
      </c>
      <c r="G12" s="48">
        <v>36150620</v>
      </c>
      <c r="H12" s="46"/>
    </row>
    <row r="13" spans="1:8" ht="16.2" thickBot="1" x14ac:dyDescent="0.3">
      <c r="A13" s="232"/>
      <c r="B13" s="27" t="s">
        <v>260</v>
      </c>
      <c r="C13" s="11" t="s">
        <v>259</v>
      </c>
      <c r="D13" s="48">
        <v>9094839</v>
      </c>
      <c r="E13" s="48">
        <v>8998411</v>
      </c>
      <c r="F13" s="49">
        <v>9860065</v>
      </c>
      <c r="G13" s="48">
        <v>11029603</v>
      </c>
      <c r="H13" s="46"/>
    </row>
    <row r="14" spans="1:8" ht="16.2" thickBot="1" x14ac:dyDescent="0.3">
      <c r="A14" s="232"/>
      <c r="B14" s="27" t="s">
        <v>261</v>
      </c>
      <c r="C14" s="11" t="s">
        <v>259</v>
      </c>
      <c r="D14" s="48">
        <v>314224</v>
      </c>
      <c r="E14" s="48">
        <v>776387</v>
      </c>
      <c r="F14" s="49">
        <v>800503</v>
      </c>
      <c r="G14" s="48">
        <v>589773</v>
      </c>
      <c r="H14" s="46"/>
    </row>
    <row r="15" spans="1:8" ht="16.2" thickBot="1" x14ac:dyDescent="0.3">
      <c r="A15" s="232"/>
      <c r="B15" s="27" t="s">
        <v>262</v>
      </c>
      <c r="C15" s="11" t="s">
        <v>259</v>
      </c>
      <c r="D15" s="6">
        <v>0</v>
      </c>
      <c r="E15" s="6">
        <v>140</v>
      </c>
      <c r="F15" s="7">
        <v>329</v>
      </c>
      <c r="G15" s="6">
        <v>225</v>
      </c>
      <c r="H15" s="46"/>
    </row>
    <row r="16" spans="1:8" ht="16.2" thickBot="1" x14ac:dyDescent="0.3">
      <c r="A16" s="232"/>
      <c r="B16" s="27" t="s">
        <v>263</v>
      </c>
      <c r="C16" s="11" t="s">
        <v>259</v>
      </c>
      <c r="D16" s="48">
        <v>179509</v>
      </c>
      <c r="E16" s="48">
        <v>93822</v>
      </c>
      <c r="F16" s="49">
        <v>46463</v>
      </c>
      <c r="G16" s="48">
        <v>3941</v>
      </c>
      <c r="H16" s="46"/>
    </row>
    <row r="17" spans="1:8" ht="16.2" thickBot="1" x14ac:dyDescent="0.3">
      <c r="A17" s="232"/>
      <c r="B17" s="27" t="s">
        <v>264</v>
      </c>
      <c r="C17" s="11" t="s">
        <v>259</v>
      </c>
      <c r="D17" s="48">
        <v>4250</v>
      </c>
      <c r="E17" s="48">
        <v>5225</v>
      </c>
      <c r="F17" s="49">
        <v>5225</v>
      </c>
      <c r="G17" s="48">
        <v>5594</v>
      </c>
      <c r="H17" s="46"/>
    </row>
    <row r="18" spans="1:8" ht="16.2" thickBot="1" x14ac:dyDescent="0.3">
      <c r="A18" s="232"/>
      <c r="B18" s="27" t="s">
        <v>265</v>
      </c>
      <c r="C18" s="11" t="s">
        <v>259</v>
      </c>
      <c r="D18" s="6">
        <v>683</v>
      </c>
      <c r="E18" s="6">
        <v>463</v>
      </c>
      <c r="F18" s="7">
        <v>463</v>
      </c>
      <c r="G18" s="48">
        <v>2540</v>
      </c>
      <c r="H18" s="46"/>
    </row>
    <row r="19" spans="1:8" ht="16.2" thickBot="1" x14ac:dyDescent="0.3">
      <c r="A19" s="232"/>
      <c r="B19" s="27" t="s">
        <v>266</v>
      </c>
      <c r="C19" s="11" t="s">
        <v>259</v>
      </c>
      <c r="D19" s="48">
        <v>39422</v>
      </c>
      <c r="E19" s="48">
        <v>290839</v>
      </c>
      <c r="F19" s="49">
        <v>279836</v>
      </c>
      <c r="G19" s="48">
        <v>164327</v>
      </c>
      <c r="H19" s="46"/>
    </row>
    <row r="20" spans="1:8" ht="16.2" thickBot="1" x14ac:dyDescent="0.3">
      <c r="A20" s="232"/>
      <c r="B20" s="27" t="s">
        <v>267</v>
      </c>
      <c r="C20" s="11" t="s">
        <v>259</v>
      </c>
      <c r="D20" s="48">
        <v>19485344</v>
      </c>
      <c r="E20" s="48">
        <v>17927883</v>
      </c>
      <c r="F20" s="49">
        <v>18243470</v>
      </c>
      <c r="G20" s="48">
        <v>19309773</v>
      </c>
      <c r="H20" s="46"/>
    </row>
    <row r="21" spans="1:8" ht="16.2" thickBot="1" x14ac:dyDescent="0.3">
      <c r="A21" s="232"/>
      <c r="B21" s="27" t="s">
        <v>268</v>
      </c>
      <c r="C21" s="11" t="s">
        <v>259</v>
      </c>
      <c r="D21" s="48">
        <v>2370919</v>
      </c>
      <c r="E21" s="48">
        <v>1430090</v>
      </c>
      <c r="F21" s="49">
        <v>1933071</v>
      </c>
      <c r="G21" s="48">
        <v>2268162</v>
      </c>
      <c r="H21" s="46"/>
    </row>
    <row r="22" spans="1:8" ht="16.2" thickBot="1" x14ac:dyDescent="0.3">
      <c r="A22" s="232"/>
      <c r="B22" s="27" t="s">
        <v>269</v>
      </c>
      <c r="C22" s="11" t="s">
        <v>259</v>
      </c>
      <c r="D22" s="48">
        <v>5969426</v>
      </c>
      <c r="E22" s="48">
        <v>4277202</v>
      </c>
      <c r="F22" s="49">
        <v>7060698</v>
      </c>
      <c r="G22" s="48">
        <v>7800262</v>
      </c>
      <c r="H22" s="46"/>
    </row>
    <row r="23" spans="1:8" ht="16.2" thickBot="1" x14ac:dyDescent="0.3">
      <c r="A23" s="232"/>
      <c r="B23" s="27" t="s">
        <v>270</v>
      </c>
      <c r="C23" s="11" t="s">
        <v>259</v>
      </c>
      <c r="D23" s="6" t="s">
        <v>424</v>
      </c>
      <c r="E23" s="6" t="s">
        <v>424</v>
      </c>
      <c r="F23" s="6" t="s">
        <v>424</v>
      </c>
      <c r="G23" s="6" t="s">
        <v>424</v>
      </c>
      <c r="H23" s="46"/>
    </row>
    <row r="24" spans="1:8" ht="16.2" thickBot="1" x14ac:dyDescent="0.3">
      <c r="A24" s="232"/>
      <c r="B24" s="27" t="s">
        <v>271</v>
      </c>
      <c r="C24" s="11" t="s">
        <v>259</v>
      </c>
      <c r="D24" s="6" t="s">
        <v>424</v>
      </c>
      <c r="E24" s="6" t="s">
        <v>424</v>
      </c>
      <c r="F24" s="6" t="s">
        <v>424</v>
      </c>
      <c r="G24" s="6" t="s">
        <v>424</v>
      </c>
      <c r="H24" s="46"/>
    </row>
    <row r="25" spans="1:8" ht="16.2" thickBot="1" x14ac:dyDescent="0.3">
      <c r="A25" s="232"/>
      <c r="B25" s="27" t="s">
        <v>272</v>
      </c>
      <c r="C25" s="11" t="s">
        <v>259</v>
      </c>
      <c r="D25" s="48">
        <v>29118272</v>
      </c>
      <c r="E25" s="48">
        <v>28093170</v>
      </c>
      <c r="F25" s="49">
        <v>29236355</v>
      </c>
      <c r="G25" s="48">
        <v>31105777</v>
      </c>
      <c r="H25" s="46"/>
    </row>
    <row r="26" spans="1:8" ht="16.2" thickBot="1" x14ac:dyDescent="0.3">
      <c r="A26" s="232"/>
      <c r="B26" s="27" t="s">
        <v>273</v>
      </c>
      <c r="C26" s="11" t="s">
        <v>259</v>
      </c>
      <c r="D26" s="48">
        <v>8340345</v>
      </c>
      <c r="E26" s="48">
        <v>5707292</v>
      </c>
      <c r="F26" s="49">
        <v>8993769</v>
      </c>
      <c r="G26" s="48">
        <v>10068423</v>
      </c>
      <c r="H26" s="46"/>
    </row>
    <row r="27" spans="1:8" ht="16.2" thickBot="1" x14ac:dyDescent="0.3">
      <c r="A27" s="232"/>
      <c r="B27" s="27" t="s">
        <v>274</v>
      </c>
      <c r="C27" s="11" t="s">
        <v>259</v>
      </c>
      <c r="D27" s="48">
        <v>2370919</v>
      </c>
      <c r="E27" s="48">
        <v>1430090</v>
      </c>
      <c r="F27" s="49">
        <v>1933071</v>
      </c>
      <c r="G27" s="48">
        <v>2268162</v>
      </c>
      <c r="H27" s="46"/>
    </row>
    <row r="28" spans="1:8" ht="31.8" thickBot="1" x14ac:dyDescent="0.3">
      <c r="A28" s="232"/>
      <c r="B28" s="27" t="s">
        <v>275</v>
      </c>
      <c r="C28" s="11" t="s">
        <v>259</v>
      </c>
      <c r="D28" s="48">
        <v>5969426</v>
      </c>
      <c r="E28" s="48">
        <v>4277202</v>
      </c>
      <c r="F28" s="49">
        <v>7060698</v>
      </c>
      <c r="G28" s="48">
        <v>7800262</v>
      </c>
      <c r="H28" s="46"/>
    </row>
    <row r="29" spans="1:8" ht="16.2" thickBot="1" x14ac:dyDescent="0.3">
      <c r="A29" s="232"/>
      <c r="B29" s="8" t="s">
        <v>276</v>
      </c>
      <c r="C29" s="11" t="s">
        <v>259</v>
      </c>
      <c r="D29" s="48">
        <v>1527788</v>
      </c>
      <c r="E29" s="48">
        <v>1785325</v>
      </c>
      <c r="F29" s="49">
        <v>4906364</v>
      </c>
      <c r="G29" s="48">
        <v>5023580</v>
      </c>
      <c r="H29" s="46"/>
    </row>
    <row r="30" spans="1:8" ht="16.2" thickBot="1" x14ac:dyDescent="0.3">
      <c r="A30" s="232"/>
      <c r="B30" s="33" t="s">
        <v>277</v>
      </c>
      <c r="C30" s="11" t="s">
        <v>259</v>
      </c>
      <c r="D30" s="48">
        <v>1025761</v>
      </c>
      <c r="E30" s="48">
        <v>1366941</v>
      </c>
      <c r="F30" s="49">
        <v>1870397</v>
      </c>
      <c r="G30" s="48">
        <v>2041649</v>
      </c>
      <c r="H30" s="46"/>
    </row>
    <row r="31" spans="1:8" ht="16.2" thickBot="1" x14ac:dyDescent="0.3">
      <c r="A31" s="232"/>
      <c r="B31" s="33" t="s">
        <v>278</v>
      </c>
      <c r="C31" s="11" t="s">
        <v>259</v>
      </c>
      <c r="D31" s="48">
        <v>502027</v>
      </c>
      <c r="E31" s="48">
        <v>418384</v>
      </c>
      <c r="F31" s="49">
        <v>3035968</v>
      </c>
      <c r="G31" s="48">
        <v>2981931</v>
      </c>
      <c r="H31" s="46"/>
    </row>
    <row r="32" spans="1:8" ht="16.2" thickBot="1" x14ac:dyDescent="0.3">
      <c r="A32" s="232"/>
      <c r="B32" s="33" t="s">
        <v>279</v>
      </c>
      <c r="C32" s="11" t="s">
        <v>259</v>
      </c>
      <c r="D32" s="6" t="s">
        <v>424</v>
      </c>
      <c r="E32" s="6" t="s">
        <v>424</v>
      </c>
      <c r="F32" s="7" t="s">
        <v>424</v>
      </c>
      <c r="G32" s="6" t="s">
        <v>424</v>
      </c>
      <c r="H32" s="46"/>
    </row>
    <row r="33" spans="1:8" ht="16.2" thickBot="1" x14ac:dyDescent="0.3">
      <c r="A33" s="232"/>
      <c r="B33" s="33" t="s">
        <v>280</v>
      </c>
      <c r="C33" s="11" t="s">
        <v>259</v>
      </c>
      <c r="D33" s="6" t="s">
        <v>424</v>
      </c>
      <c r="E33" s="6" t="s">
        <v>424</v>
      </c>
      <c r="F33" s="7" t="s">
        <v>424</v>
      </c>
      <c r="G33" s="6" t="s">
        <v>424</v>
      </c>
      <c r="H33" s="46"/>
    </row>
    <row r="34" spans="1:8" ht="31.8" thickBot="1" x14ac:dyDescent="0.3">
      <c r="A34" s="232"/>
      <c r="B34" s="22" t="s">
        <v>281</v>
      </c>
      <c r="C34" s="11" t="s">
        <v>259</v>
      </c>
      <c r="D34" s="18">
        <v>7.0000000000000007E-2</v>
      </c>
      <c r="E34" s="18">
        <v>7.0000000000000007E-2</v>
      </c>
      <c r="F34" s="19">
        <v>16.399999999999999</v>
      </c>
      <c r="G34" s="18">
        <v>43.58</v>
      </c>
      <c r="H34" s="51"/>
    </row>
    <row r="35" spans="1:8" ht="16.2" thickBot="1" x14ac:dyDescent="0.3">
      <c r="A35" s="232"/>
      <c r="B35" s="22" t="s">
        <v>282</v>
      </c>
      <c r="C35" s="11" t="s">
        <v>259</v>
      </c>
      <c r="D35" s="18">
        <v>0.03</v>
      </c>
      <c r="E35" s="18">
        <v>0.03</v>
      </c>
      <c r="F35" s="19">
        <v>16.36</v>
      </c>
      <c r="G35" s="18">
        <v>43.54</v>
      </c>
      <c r="H35" s="51"/>
    </row>
    <row r="36" spans="1:8" ht="16.2" thickBot="1" x14ac:dyDescent="0.3">
      <c r="A36" s="232"/>
      <c r="B36" s="22" t="s">
        <v>283</v>
      </c>
      <c r="C36" s="11" t="s">
        <v>259</v>
      </c>
      <c r="D36" s="18">
        <v>0.04</v>
      </c>
      <c r="E36" s="18">
        <v>0.04</v>
      </c>
      <c r="F36" s="19">
        <v>0.04</v>
      </c>
      <c r="G36" s="18">
        <v>0.04</v>
      </c>
      <c r="H36" s="51"/>
    </row>
    <row r="37" spans="1:8" ht="16.2" thickBot="1" x14ac:dyDescent="0.3">
      <c r="A37" s="232"/>
      <c r="B37" s="8" t="s">
        <v>284</v>
      </c>
      <c r="C37" s="11" t="s">
        <v>259</v>
      </c>
      <c r="D37" s="50">
        <v>35930829</v>
      </c>
      <c r="E37" s="50">
        <v>32015137</v>
      </c>
      <c r="F37" s="52">
        <v>33323759</v>
      </c>
      <c r="G37" s="50">
        <v>36150620</v>
      </c>
      <c r="H37" s="51"/>
    </row>
    <row r="38" spans="1:8" ht="16.2" thickBot="1" x14ac:dyDescent="0.3">
      <c r="A38" s="232"/>
      <c r="B38" s="8" t="s">
        <v>285</v>
      </c>
      <c r="C38" s="11" t="s">
        <v>8</v>
      </c>
      <c r="D38" s="45">
        <v>34331</v>
      </c>
      <c r="E38" s="45">
        <v>33137</v>
      </c>
      <c r="F38" s="72">
        <v>34669</v>
      </c>
      <c r="G38" s="45">
        <v>34915</v>
      </c>
      <c r="H38" s="51"/>
    </row>
    <row r="39" spans="1:8" ht="16.2" thickBot="1" x14ac:dyDescent="0.3">
      <c r="A39" s="232"/>
      <c r="B39" s="8" t="s">
        <v>286</v>
      </c>
      <c r="C39" s="11" t="s">
        <v>115</v>
      </c>
      <c r="D39" s="18">
        <v>100</v>
      </c>
      <c r="E39" s="18">
        <v>100</v>
      </c>
      <c r="F39" s="19">
        <v>100</v>
      </c>
      <c r="G39" s="6">
        <v>100</v>
      </c>
      <c r="H39" s="46"/>
    </row>
    <row r="40" spans="1:8" ht="16.2" thickBot="1" x14ac:dyDescent="0.3">
      <c r="A40" s="233"/>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31" t="s">
        <v>292</v>
      </c>
      <c r="B43" s="8" t="s">
        <v>293</v>
      </c>
      <c r="C43" s="11" t="s">
        <v>259</v>
      </c>
      <c r="D43" s="50">
        <v>284003</v>
      </c>
      <c r="E43" s="50">
        <v>475138</v>
      </c>
      <c r="F43" s="52">
        <v>301414</v>
      </c>
      <c r="G43" s="50">
        <v>387756</v>
      </c>
      <c r="H43" s="46"/>
    </row>
    <row r="44" spans="1:8" ht="16.2" thickBot="1" x14ac:dyDescent="0.3">
      <c r="A44" s="232"/>
      <c r="B44" s="33" t="s">
        <v>294</v>
      </c>
      <c r="C44" s="11" t="s">
        <v>259</v>
      </c>
      <c r="D44" s="50">
        <v>82191</v>
      </c>
      <c r="E44" s="50">
        <v>199870</v>
      </c>
      <c r="F44" s="52">
        <v>167570</v>
      </c>
      <c r="G44" s="50">
        <v>208068</v>
      </c>
      <c r="H44" s="46"/>
    </row>
    <row r="45" spans="1:8" ht="31.8" thickBot="1" x14ac:dyDescent="0.3">
      <c r="A45" s="232"/>
      <c r="B45" s="8" t="s">
        <v>295</v>
      </c>
      <c r="C45" s="11" t="s">
        <v>259</v>
      </c>
      <c r="D45" s="50">
        <v>201813</v>
      </c>
      <c r="E45" s="50">
        <v>275268</v>
      </c>
      <c r="F45" s="52">
        <v>133844</v>
      </c>
      <c r="G45" s="50">
        <v>179687</v>
      </c>
      <c r="H45" s="46"/>
    </row>
    <row r="46" spans="1:8" ht="16.2" thickBot="1" x14ac:dyDescent="0.3">
      <c r="A46" s="232"/>
      <c r="B46" s="33" t="s">
        <v>296</v>
      </c>
      <c r="C46" s="11" t="s">
        <v>259</v>
      </c>
      <c r="D46" s="50">
        <v>59195</v>
      </c>
      <c r="E46" s="50">
        <v>77177</v>
      </c>
      <c r="F46" s="52">
        <v>51590</v>
      </c>
      <c r="G46" s="50">
        <v>28536</v>
      </c>
      <c r="H46" s="46"/>
    </row>
    <row r="47" spans="1:8" ht="16.2" thickBot="1" x14ac:dyDescent="0.3">
      <c r="A47" s="233"/>
      <c r="B47" s="33" t="s">
        <v>297</v>
      </c>
      <c r="C47" s="11" t="s">
        <v>259</v>
      </c>
      <c r="D47" s="50">
        <v>142618</v>
      </c>
      <c r="E47" s="50">
        <v>198091</v>
      </c>
      <c r="F47" s="52">
        <v>82253</v>
      </c>
      <c r="G47" s="50">
        <v>151151</v>
      </c>
      <c r="H47" s="46"/>
    </row>
    <row r="48" spans="1:8" ht="15.6" thickBot="1" x14ac:dyDescent="0.3">
      <c r="A48" s="231" t="s">
        <v>298</v>
      </c>
      <c r="B48" s="298" t="s">
        <v>441</v>
      </c>
      <c r="C48" s="299"/>
      <c r="D48" s="299"/>
      <c r="E48" s="299"/>
      <c r="F48" s="299"/>
      <c r="G48" s="299"/>
      <c r="H48" s="300"/>
    </row>
    <row r="49" spans="1:8" ht="31.8" thickBot="1" x14ac:dyDescent="0.3">
      <c r="A49" s="232"/>
      <c r="B49" s="8" t="s">
        <v>442</v>
      </c>
      <c r="C49" s="11" t="s">
        <v>408</v>
      </c>
      <c r="D49" s="61">
        <v>5.57</v>
      </c>
      <c r="E49" s="61">
        <v>5.42</v>
      </c>
      <c r="F49" s="70">
        <v>5.55</v>
      </c>
      <c r="G49" s="61">
        <v>5.89</v>
      </c>
      <c r="H49" s="51"/>
    </row>
    <row r="50" spans="1:8" ht="16.2" thickBot="1" x14ac:dyDescent="0.3">
      <c r="A50" s="232"/>
      <c r="B50" s="8" t="s">
        <v>286</v>
      </c>
      <c r="C50" s="11" t="s">
        <v>115</v>
      </c>
      <c r="D50" s="59">
        <v>100</v>
      </c>
      <c r="E50" s="59">
        <v>100</v>
      </c>
      <c r="F50" s="70">
        <v>100</v>
      </c>
      <c r="G50" s="59">
        <v>100</v>
      </c>
      <c r="H50" s="46"/>
    </row>
    <row r="51" spans="1:8" ht="31.8" thickBot="1" x14ac:dyDescent="0.3">
      <c r="A51" s="232"/>
      <c r="B51" s="8" t="s">
        <v>299</v>
      </c>
      <c r="C51" s="11" t="s">
        <v>408</v>
      </c>
      <c r="D51" s="74"/>
      <c r="E51" s="74"/>
      <c r="F51" s="71"/>
      <c r="G51" s="59">
        <v>5.91</v>
      </c>
      <c r="H51" s="46"/>
    </row>
    <row r="52" spans="1:8" ht="33.6" thickBot="1" x14ac:dyDescent="0.3">
      <c r="A52" s="232"/>
      <c r="B52" s="8" t="s">
        <v>443</v>
      </c>
      <c r="C52" s="11" t="s">
        <v>408</v>
      </c>
      <c r="D52" s="61">
        <v>1.83</v>
      </c>
      <c r="E52" s="61">
        <v>1.78</v>
      </c>
      <c r="F52" s="70">
        <v>1.88</v>
      </c>
      <c r="G52" s="61">
        <v>1.9</v>
      </c>
      <c r="H52" s="51"/>
    </row>
    <row r="53" spans="1:8" ht="16.2" thickBot="1" x14ac:dyDescent="0.3">
      <c r="A53" s="232"/>
      <c r="B53" s="8" t="s">
        <v>286</v>
      </c>
      <c r="C53" s="11" t="s">
        <v>115</v>
      </c>
      <c r="D53" s="59">
        <v>100</v>
      </c>
      <c r="E53" s="59">
        <v>100</v>
      </c>
      <c r="F53" s="70">
        <v>100</v>
      </c>
      <c r="G53" s="59">
        <v>100</v>
      </c>
      <c r="H53" s="46"/>
    </row>
    <row r="54" spans="1:8" ht="31.8" thickBot="1" x14ac:dyDescent="0.3">
      <c r="A54" s="233"/>
      <c r="B54" s="8" t="s">
        <v>300</v>
      </c>
      <c r="C54" s="11" t="s">
        <v>408</v>
      </c>
      <c r="D54" s="74"/>
      <c r="E54" s="74"/>
      <c r="F54" s="71"/>
      <c r="G54" s="59">
        <v>1.99</v>
      </c>
      <c r="H54" s="46"/>
    </row>
    <row r="55" spans="1:8" ht="31.8" thickBot="1" x14ac:dyDescent="0.3">
      <c r="A55" s="231" t="s">
        <v>301</v>
      </c>
      <c r="B55" s="8" t="s">
        <v>302</v>
      </c>
      <c r="C55" s="11" t="s">
        <v>408</v>
      </c>
      <c r="D55" s="59">
        <v>1.82</v>
      </c>
      <c r="E55" s="59">
        <v>1.77</v>
      </c>
      <c r="F55" s="68">
        <v>1.87</v>
      </c>
      <c r="G55" s="59">
        <v>1.89</v>
      </c>
      <c r="H55" s="46"/>
    </row>
    <row r="56" spans="1:8" ht="31.8" thickBot="1" x14ac:dyDescent="0.3">
      <c r="A56" s="233"/>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31" t="s">
        <v>57</v>
      </c>
      <c r="B60" s="8" t="s">
        <v>307</v>
      </c>
      <c r="C60" s="11" t="s">
        <v>411</v>
      </c>
      <c r="D60" s="62">
        <v>78000</v>
      </c>
      <c r="E60" s="62">
        <v>78000</v>
      </c>
      <c r="F60" s="69">
        <v>78000</v>
      </c>
      <c r="G60" s="62">
        <v>78000</v>
      </c>
      <c r="H60" s="46"/>
    </row>
    <row r="61" spans="1:8" ht="27.75" customHeight="1" thickBot="1" x14ac:dyDescent="0.3">
      <c r="A61" s="232"/>
      <c r="B61" s="56" t="s">
        <v>308</v>
      </c>
      <c r="C61" s="56" t="s">
        <v>411</v>
      </c>
      <c r="D61" s="62">
        <v>78000</v>
      </c>
      <c r="E61" s="62">
        <v>78000</v>
      </c>
      <c r="F61" s="69">
        <v>78000</v>
      </c>
      <c r="G61" s="62">
        <v>78000</v>
      </c>
      <c r="H61" s="76"/>
    </row>
    <row r="62" spans="1:8" ht="15.6" thickBot="1" x14ac:dyDescent="0.3">
      <c r="A62" s="231" t="s">
        <v>309</v>
      </c>
      <c r="B62" s="298" t="s">
        <v>310</v>
      </c>
      <c r="C62" s="299"/>
      <c r="D62" s="299"/>
      <c r="E62" s="299"/>
      <c r="F62" s="299"/>
      <c r="G62" s="299"/>
      <c r="H62" s="300"/>
    </row>
    <row r="63" spans="1:8" ht="16.2" thickBot="1" x14ac:dyDescent="0.3">
      <c r="A63" s="232"/>
      <c r="B63" s="8" t="s">
        <v>311</v>
      </c>
      <c r="C63" s="11" t="s">
        <v>312</v>
      </c>
      <c r="D63" s="48">
        <v>1595</v>
      </c>
      <c r="E63" s="48">
        <v>1543</v>
      </c>
      <c r="F63" s="49">
        <v>1413</v>
      </c>
      <c r="G63" s="48">
        <v>1130</v>
      </c>
      <c r="H63" s="46"/>
    </row>
    <row r="64" spans="1:8" ht="16.2" thickBot="1" x14ac:dyDescent="0.3">
      <c r="A64" s="232"/>
      <c r="B64" s="8" t="s">
        <v>286</v>
      </c>
      <c r="C64" s="11" t="s">
        <v>115</v>
      </c>
      <c r="D64" s="6">
        <v>100</v>
      </c>
      <c r="E64" s="6">
        <v>100</v>
      </c>
      <c r="F64" s="7">
        <v>100</v>
      </c>
      <c r="G64" s="6">
        <v>100</v>
      </c>
      <c r="H64" s="46"/>
    </row>
    <row r="65" spans="1:8" ht="16.2" thickBot="1" x14ac:dyDescent="0.3">
      <c r="A65" s="232"/>
      <c r="B65" s="8" t="s">
        <v>313</v>
      </c>
      <c r="C65" s="11" t="s">
        <v>312</v>
      </c>
      <c r="D65" s="75"/>
      <c r="E65" s="75"/>
      <c r="F65" s="75"/>
      <c r="G65" s="48">
        <v>1413</v>
      </c>
      <c r="H65" s="46"/>
    </row>
    <row r="66" spans="1:8" ht="47.4" thickBot="1" x14ac:dyDescent="0.3">
      <c r="A66" s="232"/>
      <c r="B66" s="8" t="s">
        <v>314</v>
      </c>
      <c r="C66" s="11" t="s">
        <v>315</v>
      </c>
      <c r="D66" s="6">
        <v>71.040000000000006</v>
      </c>
      <c r="E66" s="6">
        <v>67.87</v>
      </c>
      <c r="F66" s="7">
        <v>96.6</v>
      </c>
      <c r="G66" s="6">
        <v>49.22</v>
      </c>
      <c r="H66" s="46"/>
    </row>
    <row r="67" spans="1:8" ht="16.2" thickBot="1" x14ac:dyDescent="0.3">
      <c r="A67" s="232"/>
      <c r="B67" s="8" t="s">
        <v>412</v>
      </c>
      <c r="C67" s="11" t="s">
        <v>413</v>
      </c>
      <c r="D67" s="48">
        <v>3613</v>
      </c>
      <c r="E67" s="48">
        <v>3606</v>
      </c>
      <c r="F67" s="49">
        <v>3632</v>
      </c>
      <c r="G67" s="48">
        <v>3361</v>
      </c>
      <c r="H67" s="46"/>
    </row>
    <row r="68" spans="1:8" ht="16.2" thickBot="1" x14ac:dyDescent="0.3">
      <c r="A68" s="232"/>
      <c r="B68" s="8" t="s">
        <v>286</v>
      </c>
      <c r="C68" s="11" t="s">
        <v>115</v>
      </c>
      <c r="D68" s="6">
        <v>100</v>
      </c>
      <c r="E68" s="6">
        <v>100</v>
      </c>
      <c r="F68" s="7">
        <v>100</v>
      </c>
      <c r="G68" s="6">
        <v>100</v>
      </c>
      <c r="H68" s="46"/>
    </row>
    <row r="69" spans="1:8" ht="16.2" thickBot="1" x14ac:dyDescent="0.3">
      <c r="A69" s="232"/>
      <c r="B69" s="8" t="s">
        <v>414</v>
      </c>
      <c r="C69" s="11" t="s">
        <v>413</v>
      </c>
      <c r="D69" s="75"/>
      <c r="E69" s="75"/>
      <c r="F69" s="75"/>
      <c r="G69" s="6">
        <v>3.617</v>
      </c>
      <c r="H69" s="46"/>
    </row>
    <row r="70" spans="1:8" ht="47.4" thickBot="1" x14ac:dyDescent="0.3">
      <c r="A70" s="232"/>
      <c r="B70" s="8" t="s">
        <v>415</v>
      </c>
      <c r="C70" s="11" t="s">
        <v>316</v>
      </c>
      <c r="D70" s="6">
        <v>161.91999999999999</v>
      </c>
      <c r="E70" s="6">
        <v>158.61000000000001</v>
      </c>
      <c r="F70" s="7">
        <v>175.66</v>
      </c>
      <c r="G70" s="6">
        <v>146.41</v>
      </c>
      <c r="H70" s="46"/>
    </row>
    <row r="71" spans="1:8" ht="16.2" thickBot="1" x14ac:dyDescent="0.3">
      <c r="A71" s="232"/>
      <c r="B71" s="8" t="s">
        <v>416</v>
      </c>
      <c r="C71" s="11" t="s">
        <v>317</v>
      </c>
      <c r="D71" s="6">
        <v>968</v>
      </c>
      <c r="E71" s="6">
        <v>913</v>
      </c>
      <c r="F71" s="49">
        <v>1515</v>
      </c>
      <c r="G71" s="6">
        <v>408</v>
      </c>
      <c r="H71" s="46"/>
    </row>
    <row r="72" spans="1:8" ht="16.2" thickBot="1" x14ac:dyDescent="0.3">
      <c r="A72" s="232"/>
      <c r="B72" s="8" t="s">
        <v>286</v>
      </c>
      <c r="C72" s="11" t="s">
        <v>115</v>
      </c>
      <c r="D72" s="6">
        <v>100</v>
      </c>
      <c r="E72" s="6">
        <v>100</v>
      </c>
      <c r="F72" s="7">
        <v>100</v>
      </c>
      <c r="G72" s="6">
        <v>100</v>
      </c>
      <c r="H72" s="46"/>
    </row>
    <row r="73" spans="1:8" ht="16.2" thickBot="1" x14ac:dyDescent="0.3">
      <c r="A73" s="232"/>
      <c r="B73" s="8" t="s">
        <v>417</v>
      </c>
      <c r="C73" s="11" t="s">
        <v>317</v>
      </c>
      <c r="D73" s="75"/>
      <c r="E73" s="75"/>
      <c r="F73" s="75"/>
      <c r="G73" s="6">
        <v>941</v>
      </c>
      <c r="H73" s="46"/>
    </row>
    <row r="74" spans="1:8" ht="47.4" thickBot="1" x14ac:dyDescent="0.3">
      <c r="A74" s="232"/>
      <c r="B74" s="8" t="s">
        <v>418</v>
      </c>
      <c r="C74" s="11" t="s">
        <v>419</v>
      </c>
      <c r="D74" s="6">
        <v>43.11</v>
      </c>
      <c r="E74" s="6">
        <v>40.159999999999997</v>
      </c>
      <c r="F74" s="7">
        <v>73.3</v>
      </c>
      <c r="G74" s="6">
        <v>17.79</v>
      </c>
      <c r="H74" s="46"/>
    </row>
    <row r="75" spans="1:8" ht="16.2" thickBot="1" x14ac:dyDescent="0.3">
      <c r="A75" s="232"/>
      <c r="B75" s="8" t="s">
        <v>318</v>
      </c>
      <c r="C75" s="11" t="s">
        <v>319</v>
      </c>
      <c r="D75" s="6">
        <v>24</v>
      </c>
      <c r="E75" s="6">
        <v>3</v>
      </c>
      <c r="F75" s="7">
        <v>70</v>
      </c>
      <c r="G75" s="6">
        <v>25</v>
      </c>
      <c r="H75" s="46"/>
    </row>
    <row r="76" spans="1:8" ht="31.8" thickBot="1" x14ac:dyDescent="0.3">
      <c r="A76" s="233"/>
      <c r="B76" s="8" t="s">
        <v>320</v>
      </c>
      <c r="C76" s="11" t="s">
        <v>321</v>
      </c>
      <c r="D76" s="6">
        <v>1.25</v>
      </c>
      <c r="E76" s="6">
        <v>0.14000000000000001</v>
      </c>
      <c r="F76" s="7">
        <v>4.0599999999999996</v>
      </c>
      <c r="G76" s="6">
        <v>1.08</v>
      </c>
      <c r="H76" s="46"/>
    </row>
    <row r="77" spans="1:8" ht="15" x14ac:dyDescent="0.25">
      <c r="A77" s="209" t="s">
        <v>322</v>
      </c>
      <c r="B77" s="301" t="s">
        <v>323</v>
      </c>
      <c r="C77" s="302"/>
      <c r="D77" s="302"/>
      <c r="E77" s="302"/>
      <c r="F77" s="302"/>
      <c r="G77" s="302"/>
      <c r="H77" s="303"/>
    </row>
    <row r="78" spans="1:8" ht="18" thickBot="1" x14ac:dyDescent="0.3">
      <c r="A78" s="210"/>
      <c r="B78" s="8" t="s">
        <v>324</v>
      </c>
      <c r="C78" s="11" t="s">
        <v>420</v>
      </c>
      <c r="D78" s="6">
        <v>38.61</v>
      </c>
      <c r="E78" s="6">
        <v>35.57</v>
      </c>
      <c r="F78" s="7">
        <v>41.98</v>
      </c>
      <c r="G78" s="6">
        <v>42.04</v>
      </c>
      <c r="H78" s="46"/>
    </row>
    <row r="79" spans="1:8" ht="18" thickBot="1" x14ac:dyDescent="0.3">
      <c r="A79" s="210"/>
      <c r="B79" s="27" t="s">
        <v>325</v>
      </c>
      <c r="C79" s="11" t="s">
        <v>420</v>
      </c>
      <c r="D79" s="18">
        <v>13.15</v>
      </c>
      <c r="E79" s="18">
        <v>13.74</v>
      </c>
      <c r="F79" s="19">
        <v>13.33</v>
      </c>
      <c r="G79" s="6">
        <v>13.72</v>
      </c>
      <c r="H79" s="46"/>
    </row>
    <row r="80" spans="1:8" ht="18" thickBot="1" x14ac:dyDescent="0.3">
      <c r="A80" s="210"/>
      <c r="B80" s="27" t="s">
        <v>326</v>
      </c>
      <c r="C80" s="11" t="s">
        <v>420</v>
      </c>
      <c r="D80" s="18">
        <v>5.52</v>
      </c>
      <c r="E80" s="18">
        <v>8.14</v>
      </c>
      <c r="F80" s="19">
        <v>9.73</v>
      </c>
      <c r="G80" s="6">
        <v>7.97</v>
      </c>
      <c r="H80" s="46"/>
    </row>
    <row r="81" spans="1:8" ht="18" thickBot="1" x14ac:dyDescent="0.3">
      <c r="A81" s="210"/>
      <c r="B81" s="27" t="s">
        <v>327</v>
      </c>
      <c r="C81" s="11" t="s">
        <v>420</v>
      </c>
      <c r="D81" s="18">
        <v>0</v>
      </c>
      <c r="E81" s="18">
        <v>0</v>
      </c>
      <c r="F81" s="19">
        <v>0</v>
      </c>
      <c r="G81" s="6">
        <v>0</v>
      </c>
      <c r="H81" s="46"/>
    </row>
    <row r="82" spans="1:8" ht="18" thickBot="1" x14ac:dyDescent="0.3">
      <c r="A82" s="210"/>
      <c r="B82" s="27" t="s">
        <v>328</v>
      </c>
      <c r="C82" s="11" t="s">
        <v>420</v>
      </c>
      <c r="D82" s="18">
        <v>19.93</v>
      </c>
      <c r="E82" s="18">
        <v>18.57</v>
      </c>
      <c r="F82" s="19">
        <v>18.920000000000002</v>
      </c>
      <c r="G82" s="6">
        <v>20.36</v>
      </c>
      <c r="H82" s="46"/>
    </row>
    <row r="83" spans="1:8" ht="18" thickBot="1" x14ac:dyDescent="0.3">
      <c r="A83" s="210"/>
      <c r="B83" s="27" t="s">
        <v>329</v>
      </c>
      <c r="C83" s="11" t="s">
        <v>420</v>
      </c>
      <c r="D83" s="18">
        <v>0</v>
      </c>
      <c r="E83" s="18">
        <v>0</v>
      </c>
      <c r="F83" s="19">
        <v>0</v>
      </c>
      <c r="G83" s="6">
        <v>0</v>
      </c>
      <c r="H83" s="46"/>
    </row>
    <row r="84" spans="1:8" ht="18" thickBot="1" x14ac:dyDescent="0.3">
      <c r="A84" s="210"/>
      <c r="B84" s="27" t="s">
        <v>330</v>
      </c>
      <c r="C84" s="11" t="s">
        <v>420</v>
      </c>
      <c r="D84" s="18">
        <v>0</v>
      </c>
      <c r="E84" s="18">
        <v>0</v>
      </c>
      <c r="F84" s="19">
        <v>0</v>
      </c>
      <c r="G84" s="6">
        <v>0</v>
      </c>
      <c r="H84" s="46"/>
    </row>
    <row r="85" spans="1:8" ht="18" thickBot="1" x14ac:dyDescent="0.3">
      <c r="A85" s="210"/>
      <c r="B85" s="27" t="s">
        <v>331</v>
      </c>
      <c r="C85" s="11" t="s">
        <v>420</v>
      </c>
      <c r="D85" s="18">
        <v>0</v>
      </c>
      <c r="E85" s="18">
        <v>0</v>
      </c>
      <c r="F85" s="19">
        <v>0</v>
      </c>
      <c r="G85" s="6">
        <v>0</v>
      </c>
      <c r="H85" s="46"/>
    </row>
    <row r="86" spans="1:8" ht="31.8" thickBot="1" x14ac:dyDescent="0.3">
      <c r="A86" s="210"/>
      <c r="B86" s="27" t="s">
        <v>332</v>
      </c>
      <c r="C86" s="11" t="s">
        <v>420</v>
      </c>
      <c r="D86" s="18">
        <v>0</v>
      </c>
      <c r="E86" s="18">
        <v>0</v>
      </c>
      <c r="F86" s="19">
        <v>0</v>
      </c>
      <c r="G86" s="6">
        <v>0</v>
      </c>
      <c r="H86" s="46"/>
    </row>
    <row r="87" spans="1:8" ht="33.6" thickBot="1" x14ac:dyDescent="0.3">
      <c r="A87" s="211"/>
      <c r="B87" s="8" t="s">
        <v>333</v>
      </c>
      <c r="C87" s="11" t="s">
        <v>421</v>
      </c>
      <c r="D87" s="18">
        <v>1.72</v>
      </c>
      <c r="E87" s="18">
        <v>1.78</v>
      </c>
      <c r="F87" s="18">
        <v>2.0299999999999998</v>
      </c>
      <c r="G87" s="6">
        <v>1.83</v>
      </c>
      <c r="H87" s="46"/>
    </row>
    <row r="88" spans="1:8" ht="18" thickBot="1" x14ac:dyDescent="0.3">
      <c r="A88" s="231" t="s">
        <v>334</v>
      </c>
      <c r="B88" s="35" t="s">
        <v>335</v>
      </c>
      <c r="C88" s="11" t="s">
        <v>420</v>
      </c>
      <c r="D88" s="6">
        <v>33.08</v>
      </c>
      <c r="E88" s="6">
        <v>32.31</v>
      </c>
      <c r="F88" s="7">
        <v>32.25</v>
      </c>
      <c r="G88" s="6">
        <v>34.08</v>
      </c>
      <c r="H88" s="46"/>
    </row>
    <row r="89" spans="1:8" ht="31.8" thickBot="1" x14ac:dyDescent="0.3">
      <c r="A89" s="232"/>
      <c r="B89" s="36" t="s">
        <v>286</v>
      </c>
      <c r="C89" s="11" t="s">
        <v>336</v>
      </c>
      <c r="D89" s="6">
        <v>100</v>
      </c>
      <c r="E89" s="6">
        <v>100</v>
      </c>
      <c r="F89" s="7">
        <v>100</v>
      </c>
      <c r="G89" s="6">
        <v>100</v>
      </c>
      <c r="H89" s="46"/>
    </row>
    <row r="90" spans="1:8" ht="18" thickBot="1" x14ac:dyDescent="0.3">
      <c r="A90" s="232"/>
      <c r="B90" s="36" t="s">
        <v>337</v>
      </c>
      <c r="C90" s="11" t="s">
        <v>420</v>
      </c>
      <c r="D90" s="73"/>
      <c r="E90" s="73"/>
      <c r="F90" s="73"/>
      <c r="G90" s="6">
        <v>34.799999999999997</v>
      </c>
      <c r="H90" s="46"/>
    </row>
    <row r="91" spans="1:8" ht="31.8" thickBot="1" x14ac:dyDescent="0.3">
      <c r="A91" s="232"/>
      <c r="B91" s="268" t="s">
        <v>338</v>
      </c>
      <c r="C91" s="11" t="s">
        <v>339</v>
      </c>
      <c r="D91" s="18">
        <v>6.31</v>
      </c>
      <c r="E91" s="18">
        <v>7.13</v>
      </c>
      <c r="F91" s="19">
        <v>5.91</v>
      </c>
      <c r="G91" s="6">
        <v>18.3</v>
      </c>
      <c r="H91" s="46"/>
    </row>
    <row r="92" spans="1:8" ht="18" thickBot="1" x14ac:dyDescent="0.3">
      <c r="A92" s="233"/>
      <c r="B92" s="269"/>
      <c r="C92" s="11" t="s">
        <v>420</v>
      </c>
      <c r="D92" s="6">
        <v>2.4300000000000002</v>
      </c>
      <c r="E92" s="6">
        <v>2.88</v>
      </c>
      <c r="F92" s="7">
        <v>2.48</v>
      </c>
      <c r="G92" s="6">
        <v>7.69</v>
      </c>
      <c r="H92" s="46"/>
    </row>
    <row r="93" spans="1:8" ht="15.6" thickBot="1" x14ac:dyDescent="0.3">
      <c r="A93" s="209" t="s">
        <v>340</v>
      </c>
      <c r="B93" s="298" t="s">
        <v>446</v>
      </c>
      <c r="C93" s="299"/>
      <c r="D93" s="299"/>
      <c r="E93" s="299"/>
      <c r="F93" s="299"/>
      <c r="G93" s="299"/>
      <c r="H93" s="300"/>
    </row>
    <row r="94" spans="1:8" ht="18" thickBot="1" x14ac:dyDescent="0.3">
      <c r="A94" s="210"/>
      <c r="B94" s="8" t="s">
        <v>341</v>
      </c>
      <c r="C94" s="10" t="s">
        <v>420</v>
      </c>
      <c r="D94" s="53">
        <v>4.92</v>
      </c>
      <c r="E94" s="53">
        <v>4.6500000000000004</v>
      </c>
      <c r="F94" s="54">
        <v>4.53</v>
      </c>
      <c r="G94" s="53">
        <v>4.88</v>
      </c>
      <c r="H94" s="57"/>
    </row>
    <row r="95" spans="1:8" ht="16.2" thickBot="1" x14ac:dyDescent="0.3">
      <c r="A95" s="210"/>
      <c r="B95" s="27" t="s">
        <v>342</v>
      </c>
      <c r="C95" s="11" t="s">
        <v>319</v>
      </c>
      <c r="D95" s="6">
        <v>11</v>
      </c>
      <c r="E95" s="6">
        <v>10</v>
      </c>
      <c r="F95" s="7">
        <v>10</v>
      </c>
      <c r="G95" s="6">
        <v>11.22</v>
      </c>
      <c r="H95" s="46"/>
    </row>
    <row r="96" spans="1:8" ht="16.2" thickBot="1" x14ac:dyDescent="0.3">
      <c r="A96" s="210"/>
      <c r="B96" s="27" t="s">
        <v>343</v>
      </c>
      <c r="C96" s="11" t="s">
        <v>319</v>
      </c>
      <c r="D96" s="6">
        <v>237</v>
      </c>
      <c r="E96" s="6">
        <v>227</v>
      </c>
      <c r="F96" s="7">
        <v>216</v>
      </c>
      <c r="G96" s="6">
        <v>200.19</v>
      </c>
      <c r="H96" s="46"/>
    </row>
    <row r="97" spans="1:8" ht="16.2" thickBot="1" x14ac:dyDescent="0.3">
      <c r="A97" s="210"/>
      <c r="B97" s="33" t="s">
        <v>344</v>
      </c>
      <c r="C97" s="11" t="s">
        <v>319</v>
      </c>
      <c r="D97" s="6">
        <v>40</v>
      </c>
      <c r="E97" s="6">
        <v>37</v>
      </c>
      <c r="F97" s="7">
        <v>38</v>
      </c>
      <c r="G97" s="6">
        <v>32.299999999999997</v>
      </c>
      <c r="H97" s="46"/>
    </row>
    <row r="98" spans="1:8" ht="16.2" thickBot="1" x14ac:dyDescent="0.3">
      <c r="A98" s="210"/>
      <c r="B98" s="33" t="s">
        <v>345</v>
      </c>
      <c r="C98" s="11" t="s">
        <v>319</v>
      </c>
      <c r="D98" s="6">
        <v>2</v>
      </c>
      <c r="E98" s="6">
        <v>2</v>
      </c>
      <c r="F98" s="7">
        <v>2</v>
      </c>
      <c r="G98" s="6">
        <v>3.28</v>
      </c>
      <c r="H98" s="46"/>
    </row>
    <row r="99" spans="1:8" ht="18" thickBot="1" x14ac:dyDescent="0.3">
      <c r="A99" s="210"/>
      <c r="B99" s="8" t="s">
        <v>346</v>
      </c>
      <c r="C99" s="11" t="s">
        <v>420</v>
      </c>
      <c r="D99" s="6">
        <v>3.59</v>
      </c>
      <c r="E99" s="6">
        <v>2.8</v>
      </c>
      <c r="F99" s="7">
        <v>3.5</v>
      </c>
      <c r="G99" s="6">
        <v>2.04</v>
      </c>
      <c r="H99" s="46"/>
    </row>
    <row r="100" spans="1:8" ht="16.2" thickBot="1" x14ac:dyDescent="0.3">
      <c r="A100" s="210"/>
      <c r="B100" s="27" t="s">
        <v>342</v>
      </c>
      <c r="C100" s="11" t="s">
        <v>319</v>
      </c>
      <c r="D100" s="6">
        <v>61</v>
      </c>
      <c r="E100" s="6">
        <v>44</v>
      </c>
      <c r="F100" s="7">
        <v>39.68</v>
      </c>
      <c r="G100" s="6">
        <v>53.67</v>
      </c>
      <c r="H100" s="46"/>
    </row>
    <row r="101" spans="1:8" ht="16.2" thickBot="1" x14ac:dyDescent="0.3">
      <c r="A101" s="210"/>
      <c r="B101" s="27" t="s">
        <v>343</v>
      </c>
      <c r="C101" s="11" t="s">
        <v>319</v>
      </c>
      <c r="D101" s="6">
        <v>251</v>
      </c>
      <c r="E101" s="6">
        <v>168</v>
      </c>
      <c r="F101" s="7">
        <v>229.19</v>
      </c>
      <c r="G101" s="6">
        <v>177.67</v>
      </c>
      <c r="H101" s="46"/>
    </row>
    <row r="102" spans="1:8" ht="16.2" thickBot="1" x14ac:dyDescent="0.3">
      <c r="A102" s="210"/>
      <c r="B102" s="27" t="s">
        <v>344</v>
      </c>
      <c r="C102" s="11" t="s">
        <v>319</v>
      </c>
      <c r="D102" s="6">
        <v>45</v>
      </c>
      <c r="E102" s="6">
        <v>29</v>
      </c>
      <c r="F102" s="7">
        <v>56.49</v>
      </c>
      <c r="G102" s="6">
        <v>28.64</v>
      </c>
      <c r="H102" s="46"/>
    </row>
    <row r="103" spans="1:8" ht="16.2" thickBot="1" x14ac:dyDescent="0.3">
      <c r="A103" s="211"/>
      <c r="B103" s="27" t="s">
        <v>345</v>
      </c>
      <c r="C103" s="11" t="s">
        <v>319</v>
      </c>
      <c r="D103" s="6">
        <v>13</v>
      </c>
      <c r="E103" s="6">
        <v>12</v>
      </c>
      <c r="F103" s="7">
        <v>8.23</v>
      </c>
      <c r="G103" s="6">
        <v>14.62</v>
      </c>
      <c r="H103" s="46"/>
    </row>
    <row r="104" spans="1:8" ht="31.8" thickBot="1" x14ac:dyDescent="0.3">
      <c r="A104" s="231" t="s">
        <v>57</v>
      </c>
      <c r="B104" s="8" t="s">
        <v>332</v>
      </c>
      <c r="C104" s="11" t="s">
        <v>420</v>
      </c>
      <c r="D104" s="6">
        <v>3.03</v>
      </c>
      <c r="E104" s="6">
        <v>4.9800000000000004</v>
      </c>
      <c r="F104" s="7">
        <v>6.14</v>
      </c>
      <c r="G104" s="6">
        <v>4.93</v>
      </c>
      <c r="H104" s="46"/>
    </row>
    <row r="105" spans="1:8" ht="16.2" thickBot="1" x14ac:dyDescent="0.3">
      <c r="A105" s="232"/>
      <c r="B105" s="8" t="s">
        <v>347</v>
      </c>
      <c r="C105" s="11" t="s">
        <v>319</v>
      </c>
      <c r="D105" s="6">
        <v>488</v>
      </c>
      <c r="E105" s="6">
        <v>395</v>
      </c>
      <c r="F105" s="7">
        <v>446</v>
      </c>
      <c r="G105" s="6">
        <v>378</v>
      </c>
      <c r="H105" s="46"/>
    </row>
    <row r="106" spans="1:8" ht="16.2" thickBot="1" x14ac:dyDescent="0.3">
      <c r="A106" s="232"/>
      <c r="B106" s="8" t="s">
        <v>286</v>
      </c>
      <c r="C106" s="11" t="s">
        <v>115</v>
      </c>
      <c r="D106" s="6">
        <v>100</v>
      </c>
      <c r="E106" s="6">
        <v>100</v>
      </c>
      <c r="F106" s="7">
        <v>100</v>
      </c>
      <c r="G106" s="6">
        <v>100</v>
      </c>
      <c r="H106" s="46"/>
    </row>
    <row r="107" spans="1:8" ht="16.2" thickBot="1" x14ac:dyDescent="0.3">
      <c r="A107" s="233"/>
      <c r="B107" s="8" t="s">
        <v>348</v>
      </c>
      <c r="C107" s="11" t="s">
        <v>349</v>
      </c>
      <c r="D107" s="75"/>
      <c r="E107" s="75"/>
      <c r="F107" s="75"/>
      <c r="G107" s="18">
        <v>443</v>
      </c>
      <c r="H107" s="46"/>
    </row>
    <row r="108" spans="1:8" ht="15.6" thickBot="1" x14ac:dyDescent="0.3">
      <c r="A108" s="37"/>
      <c r="B108" s="301" t="s">
        <v>350</v>
      </c>
      <c r="C108" s="302"/>
      <c r="D108" s="302"/>
      <c r="E108" s="302"/>
      <c r="F108" s="302"/>
      <c r="G108" s="302"/>
      <c r="H108" s="303"/>
    </row>
    <row r="109" spans="1:8" ht="16.2" thickBot="1" x14ac:dyDescent="0.3">
      <c r="A109" s="231" t="s">
        <v>57</v>
      </c>
      <c r="B109" s="8" t="s">
        <v>351</v>
      </c>
      <c r="C109" s="11" t="s">
        <v>319</v>
      </c>
      <c r="D109" s="48">
        <v>2384</v>
      </c>
      <c r="E109" s="48">
        <v>3070</v>
      </c>
      <c r="F109" s="49">
        <v>2264</v>
      </c>
      <c r="G109" s="48">
        <v>2244</v>
      </c>
      <c r="H109" s="46"/>
    </row>
    <row r="110" spans="1:8" ht="16.2" thickBot="1" x14ac:dyDescent="0.3">
      <c r="A110" s="232"/>
      <c r="B110" s="8" t="s">
        <v>116</v>
      </c>
      <c r="C110" s="11" t="s">
        <v>115</v>
      </c>
      <c r="D110" s="6">
        <v>100</v>
      </c>
      <c r="E110" s="6">
        <v>100</v>
      </c>
      <c r="F110" s="7">
        <v>100</v>
      </c>
      <c r="G110" s="6">
        <v>100</v>
      </c>
      <c r="H110" s="46"/>
    </row>
    <row r="111" spans="1:8" ht="16.2" thickBot="1" x14ac:dyDescent="0.3">
      <c r="A111" s="233"/>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9" t="s">
        <v>365</v>
      </c>
      <c r="B133" s="298" t="s">
        <v>366</v>
      </c>
      <c r="C133" s="299"/>
      <c r="D133" s="299"/>
      <c r="E133" s="299"/>
      <c r="F133" s="299"/>
      <c r="G133" s="299"/>
      <c r="H133" s="300"/>
    </row>
    <row r="134" spans="1:8" ht="16.2" thickBot="1" x14ac:dyDescent="0.3">
      <c r="A134" s="210"/>
      <c r="B134" s="268" t="s">
        <v>367</v>
      </c>
      <c r="C134" s="10" t="s">
        <v>114</v>
      </c>
      <c r="D134" s="53">
        <v>0</v>
      </c>
      <c r="E134" s="53">
        <v>0</v>
      </c>
      <c r="F134" s="54">
        <v>2</v>
      </c>
      <c r="G134" s="53">
        <v>4</v>
      </c>
      <c r="H134" s="57"/>
    </row>
    <row r="135" spans="1:8" ht="18" thickBot="1" x14ac:dyDescent="0.3">
      <c r="A135" s="210"/>
      <c r="B135" s="269"/>
      <c r="C135" s="11" t="s">
        <v>422</v>
      </c>
      <c r="D135" s="6">
        <v>0</v>
      </c>
      <c r="E135" s="6">
        <v>0</v>
      </c>
      <c r="F135" s="7">
        <v>0.06</v>
      </c>
      <c r="G135" s="6">
        <v>0.15</v>
      </c>
      <c r="H135" s="46"/>
    </row>
    <row r="136" spans="1:8" ht="16.2" thickBot="1" x14ac:dyDescent="0.3">
      <c r="A136" s="210"/>
      <c r="B136" s="268" t="s">
        <v>368</v>
      </c>
      <c r="C136" s="11" t="s">
        <v>114</v>
      </c>
      <c r="D136" s="6">
        <v>0</v>
      </c>
      <c r="E136" s="6">
        <v>0</v>
      </c>
      <c r="F136" s="7">
        <v>0</v>
      </c>
      <c r="G136" s="6">
        <v>0</v>
      </c>
      <c r="H136" s="46"/>
    </row>
    <row r="137" spans="1:8" ht="18" thickBot="1" x14ac:dyDescent="0.3">
      <c r="A137" s="210"/>
      <c r="B137" s="269"/>
      <c r="C137" s="11" t="s">
        <v>422</v>
      </c>
      <c r="D137" s="6">
        <v>0</v>
      </c>
      <c r="E137" s="6">
        <v>0</v>
      </c>
      <c r="F137" s="7">
        <v>0</v>
      </c>
      <c r="G137" s="6">
        <v>0</v>
      </c>
      <c r="H137" s="46"/>
    </row>
    <row r="138" spans="1:8" ht="16.2" thickBot="1" x14ac:dyDescent="0.3">
      <c r="A138" s="210"/>
      <c r="B138" s="268" t="s">
        <v>369</v>
      </c>
      <c r="C138" s="11" t="s">
        <v>114</v>
      </c>
      <c r="D138" s="6">
        <v>0</v>
      </c>
      <c r="E138" s="6">
        <v>0</v>
      </c>
      <c r="F138" s="7">
        <v>0</v>
      </c>
      <c r="G138" s="6">
        <v>1E-3</v>
      </c>
      <c r="H138" s="46"/>
    </row>
    <row r="139" spans="1:8" ht="18" thickBot="1" x14ac:dyDescent="0.3">
      <c r="A139" s="210"/>
      <c r="B139" s="269"/>
      <c r="C139" s="11" t="s">
        <v>422</v>
      </c>
      <c r="D139" s="6">
        <v>0</v>
      </c>
      <c r="E139" s="6">
        <v>0</v>
      </c>
      <c r="F139" s="7">
        <v>0</v>
      </c>
      <c r="G139" s="6">
        <v>0</v>
      </c>
      <c r="H139" s="46"/>
    </row>
    <row r="140" spans="1:8" ht="16.2" thickBot="1" x14ac:dyDescent="0.3">
      <c r="A140" s="210"/>
      <c r="B140" s="268" t="s">
        <v>370</v>
      </c>
      <c r="C140" s="11" t="s">
        <v>114</v>
      </c>
      <c r="D140" s="6">
        <v>0</v>
      </c>
      <c r="E140" s="6">
        <v>0</v>
      </c>
      <c r="F140" s="7">
        <v>18</v>
      </c>
      <c r="G140" s="6">
        <v>6</v>
      </c>
      <c r="H140" s="46"/>
    </row>
    <row r="141" spans="1:8" ht="18" thickBot="1" x14ac:dyDescent="0.3">
      <c r="A141" s="211"/>
      <c r="B141" s="269"/>
      <c r="C141" s="11" t="s">
        <v>422</v>
      </c>
      <c r="D141" s="6">
        <v>0</v>
      </c>
      <c r="E141" s="6">
        <v>0</v>
      </c>
      <c r="F141" s="7">
        <v>0.8</v>
      </c>
      <c r="G141" s="6">
        <v>0</v>
      </c>
      <c r="H141" s="46"/>
    </row>
    <row r="142" spans="1:8" ht="15.6" thickBot="1" x14ac:dyDescent="0.3">
      <c r="A142" s="268" t="s">
        <v>371</v>
      </c>
      <c r="B142" s="298" t="s">
        <v>372</v>
      </c>
      <c r="C142" s="299"/>
      <c r="D142" s="299"/>
      <c r="E142" s="299"/>
      <c r="F142" s="299"/>
      <c r="G142" s="299"/>
      <c r="H142" s="300"/>
    </row>
    <row r="143" spans="1:8" ht="18" thickBot="1" x14ac:dyDescent="0.3">
      <c r="A143" s="307"/>
      <c r="B143" s="8" t="s">
        <v>373</v>
      </c>
      <c r="C143" s="10" t="s">
        <v>420</v>
      </c>
      <c r="D143" s="53">
        <v>35.020000000000003</v>
      </c>
      <c r="E143" s="53">
        <v>18.579999999999998</v>
      </c>
      <c r="F143" s="54">
        <v>45.28</v>
      </c>
      <c r="G143" s="53">
        <v>77.89</v>
      </c>
      <c r="H143" s="46"/>
    </row>
    <row r="144" spans="1:8" ht="15.6" thickBot="1" x14ac:dyDescent="0.3">
      <c r="A144" s="308" t="s">
        <v>374</v>
      </c>
      <c r="B144" s="309"/>
      <c r="C144" s="309"/>
      <c r="D144" s="309"/>
      <c r="E144" s="309"/>
      <c r="F144" s="309"/>
      <c r="G144" s="309"/>
      <c r="H144" s="310"/>
    </row>
    <row r="145" spans="1:8" ht="15.75" customHeight="1" thickBot="1" x14ac:dyDescent="0.3">
      <c r="A145" s="281"/>
      <c r="B145" s="304" t="s">
        <v>375</v>
      </c>
      <c r="C145" s="305"/>
      <c r="D145" s="305"/>
      <c r="E145" s="305"/>
      <c r="F145" s="305"/>
      <c r="G145" s="305"/>
      <c r="H145" s="306"/>
    </row>
    <row r="146" spans="1:8" ht="31.8" thickBot="1" x14ac:dyDescent="0.3">
      <c r="A146" s="282"/>
      <c r="B146" s="8" t="s">
        <v>450</v>
      </c>
      <c r="C146" s="11" t="s">
        <v>239</v>
      </c>
      <c r="D146" s="53">
        <v>100</v>
      </c>
      <c r="E146" s="53">
        <v>100</v>
      </c>
      <c r="F146" s="54">
        <v>100</v>
      </c>
      <c r="G146" s="53">
        <v>100</v>
      </c>
      <c r="H146" s="46"/>
    </row>
    <row r="147" spans="1:8" ht="15.6" thickBot="1" x14ac:dyDescent="0.3">
      <c r="A147" s="308" t="s">
        <v>376</v>
      </c>
      <c r="B147" s="309"/>
      <c r="C147" s="309"/>
      <c r="D147" s="309"/>
      <c r="E147" s="309"/>
      <c r="F147" s="309"/>
      <c r="G147" s="309"/>
      <c r="H147" s="310"/>
    </row>
    <row r="148" spans="1:8" ht="15.6" thickBot="1" x14ac:dyDescent="0.3">
      <c r="A148" s="281" t="s">
        <v>57</v>
      </c>
      <c r="B148" s="304" t="s">
        <v>377</v>
      </c>
      <c r="C148" s="305"/>
      <c r="D148" s="305"/>
      <c r="E148" s="305"/>
      <c r="F148" s="305"/>
      <c r="G148" s="305"/>
      <c r="H148" s="306"/>
    </row>
    <row r="149" spans="1:8" ht="16.2" thickBot="1" x14ac:dyDescent="0.3">
      <c r="A149" s="282"/>
      <c r="B149" s="8" t="s">
        <v>378</v>
      </c>
      <c r="C149" s="10" t="s">
        <v>319</v>
      </c>
      <c r="D149" s="55">
        <v>22451871</v>
      </c>
      <c r="E149" s="55">
        <v>22734826</v>
      </c>
      <c r="F149" s="58">
        <v>20673974</v>
      </c>
      <c r="G149" s="55">
        <v>22955526</v>
      </c>
      <c r="H149" s="46"/>
    </row>
    <row r="150" spans="1:8" ht="15.6" thickBot="1" x14ac:dyDescent="0.3">
      <c r="A150" s="308" t="s">
        <v>379</v>
      </c>
      <c r="B150" s="309"/>
      <c r="C150" s="309"/>
      <c r="D150" s="309"/>
      <c r="E150" s="309"/>
      <c r="F150" s="309"/>
      <c r="G150" s="309"/>
      <c r="H150" s="310"/>
    </row>
    <row r="151" spans="1:8" ht="15.6" thickBot="1" x14ac:dyDescent="0.3">
      <c r="A151" s="281" t="s">
        <v>57</v>
      </c>
      <c r="B151" s="304" t="s">
        <v>380</v>
      </c>
      <c r="C151" s="305"/>
      <c r="D151" s="305"/>
      <c r="E151" s="305"/>
      <c r="F151" s="305"/>
      <c r="G151" s="305"/>
      <c r="H151" s="306"/>
    </row>
    <row r="152" spans="1:8" ht="31.8" thickBot="1" x14ac:dyDescent="0.3">
      <c r="A152" s="282"/>
      <c r="B152" s="8" t="s">
        <v>381</v>
      </c>
      <c r="C152" s="10" t="s">
        <v>382</v>
      </c>
      <c r="D152" s="53" t="s">
        <v>424</v>
      </c>
      <c r="E152" s="53">
        <v>1</v>
      </c>
      <c r="F152" s="54">
        <v>3</v>
      </c>
      <c r="G152" s="53">
        <v>4</v>
      </c>
      <c r="H152" s="46"/>
    </row>
    <row r="153" spans="1:8" ht="15.6" thickBot="1" x14ac:dyDescent="0.3">
      <c r="A153" s="308" t="s">
        <v>383</v>
      </c>
      <c r="B153" s="309"/>
      <c r="C153" s="309"/>
      <c r="D153" s="309"/>
      <c r="E153" s="309"/>
      <c r="F153" s="309"/>
      <c r="G153" s="309"/>
      <c r="H153" s="310"/>
    </row>
    <row r="154" spans="1:8" ht="15.6" thickBot="1" x14ac:dyDescent="0.3">
      <c r="A154" s="281" t="s">
        <v>57</v>
      </c>
      <c r="B154" s="304" t="s">
        <v>384</v>
      </c>
      <c r="C154" s="305"/>
      <c r="D154" s="305"/>
      <c r="E154" s="305"/>
      <c r="F154" s="305"/>
      <c r="G154" s="305"/>
      <c r="H154" s="306"/>
    </row>
    <row r="155" spans="1:8" ht="47.4" thickBot="1" x14ac:dyDescent="0.3">
      <c r="A155" s="232"/>
      <c r="B155" s="8" t="s">
        <v>385</v>
      </c>
      <c r="C155" s="10" t="s">
        <v>386</v>
      </c>
      <c r="D155" s="53" t="s">
        <v>424</v>
      </c>
      <c r="E155" s="53">
        <v>89</v>
      </c>
      <c r="F155" s="54">
        <v>84.83</v>
      </c>
      <c r="G155" s="53">
        <v>86.24</v>
      </c>
      <c r="H155" s="57"/>
    </row>
    <row r="156" spans="1:8" ht="47.4" thickBot="1" x14ac:dyDescent="0.3">
      <c r="A156" s="232"/>
      <c r="B156" s="8" t="s">
        <v>451</v>
      </c>
      <c r="C156" s="11" t="s">
        <v>386</v>
      </c>
      <c r="D156" s="66" t="s">
        <v>424</v>
      </c>
      <c r="E156" s="66">
        <v>1.08</v>
      </c>
      <c r="F156" s="67">
        <v>1.95</v>
      </c>
      <c r="G156" s="7">
        <v>97.51</v>
      </c>
      <c r="H156" s="46"/>
    </row>
    <row r="157" spans="1:8" ht="15.6" thickBot="1" x14ac:dyDescent="0.3">
      <c r="A157" s="232"/>
      <c r="B157" s="298" t="s">
        <v>387</v>
      </c>
      <c r="C157" s="299"/>
      <c r="D157" s="299"/>
      <c r="E157" s="299"/>
      <c r="F157" s="299"/>
      <c r="G157" s="299"/>
      <c r="H157" s="300"/>
    </row>
    <row r="158" spans="1:8" ht="16.2" thickBot="1" x14ac:dyDescent="0.3">
      <c r="A158" s="232"/>
      <c r="B158" s="8" t="s">
        <v>423</v>
      </c>
      <c r="C158" s="10" t="s">
        <v>8</v>
      </c>
      <c r="D158" s="53" t="s">
        <v>424</v>
      </c>
      <c r="E158" s="53">
        <v>593</v>
      </c>
      <c r="F158" s="54">
        <v>225</v>
      </c>
      <c r="G158" s="53">
        <v>816</v>
      </c>
      <c r="H158" s="57"/>
    </row>
    <row r="159" spans="1:8" ht="16.2" thickBot="1" x14ac:dyDescent="0.3">
      <c r="A159" s="233"/>
      <c r="B159" s="8" t="s">
        <v>388</v>
      </c>
      <c r="C159" s="11" t="s">
        <v>8</v>
      </c>
      <c r="D159" s="6" t="s">
        <v>424</v>
      </c>
      <c r="E159" s="6">
        <v>955</v>
      </c>
      <c r="F159" s="7">
        <v>319</v>
      </c>
      <c r="G159" s="6">
        <v>570</v>
      </c>
      <c r="H159" s="46"/>
    </row>
    <row r="161" spans="1:1" ht="16.8" x14ac:dyDescent="0.25">
      <c r="A161" s="83" t="s">
        <v>437</v>
      </c>
    </row>
    <row r="162" spans="1:1" ht="16.8" x14ac:dyDescent="0.25">
      <c r="A162" s="85" t="s">
        <v>389</v>
      </c>
    </row>
    <row r="163" spans="1:1" ht="16.8" x14ac:dyDescent="0.25">
      <c r="A163" s="85" t="s">
        <v>390</v>
      </c>
    </row>
    <row r="164" spans="1:1" ht="16.8" x14ac:dyDescent="0.25">
      <c r="A164" s="85" t="s">
        <v>391</v>
      </c>
    </row>
    <row r="165" spans="1:1" ht="16.8" x14ac:dyDescent="0.25">
      <c r="A165" s="85" t="s">
        <v>392</v>
      </c>
    </row>
    <row r="166" spans="1:1" ht="16.8" x14ac:dyDescent="0.25">
      <c r="A166" s="85" t="s">
        <v>393</v>
      </c>
    </row>
    <row r="167" spans="1:1" ht="16.8" x14ac:dyDescent="0.25">
      <c r="A167" s="85" t="s">
        <v>394</v>
      </c>
    </row>
    <row r="168" spans="1:1" ht="16.8" x14ac:dyDescent="0.25">
      <c r="A168" s="85" t="s">
        <v>395</v>
      </c>
    </row>
    <row r="169" spans="1:1" ht="16.8" x14ac:dyDescent="0.25">
      <c r="A169" s="85" t="s">
        <v>396</v>
      </c>
    </row>
    <row r="170" spans="1:1" ht="16.8" x14ac:dyDescent="0.25">
      <c r="A170" s="85" t="s">
        <v>397</v>
      </c>
    </row>
    <row r="171" spans="1:1" ht="16.8" x14ac:dyDescent="0.25">
      <c r="A171" s="85" t="s">
        <v>398</v>
      </c>
    </row>
    <row r="172" spans="1:1" ht="16.8" x14ac:dyDescent="0.25">
      <c r="A172" s="85" t="s">
        <v>399</v>
      </c>
    </row>
    <row r="173" spans="1:1" ht="16.8" x14ac:dyDescent="0.25">
      <c r="A173" s="85" t="s">
        <v>438</v>
      </c>
    </row>
    <row r="174" spans="1:1" ht="16.8" x14ac:dyDescent="0.5">
      <c r="A174" s="113" t="s">
        <v>452</v>
      </c>
    </row>
    <row r="175" spans="1:1" ht="16.8" x14ac:dyDescent="0.5">
      <c r="A175" s="77"/>
    </row>
  </sheetData>
  <customSheetViews>
    <customSheetView guid="{3FB98B9E-7465-4F84-B274-E9C040B9DD9D}"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48" activePane="bottomLeft" state="frozen"/>
      <selection pane="bottomLeft" activeCell="C138" sqref="C138:H138"/>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13"/>
      <c r="B1" s="313"/>
      <c r="C1" s="313"/>
      <c r="D1" s="313"/>
      <c r="E1" s="313"/>
      <c r="F1" s="313"/>
      <c r="G1" s="313"/>
      <c r="H1" s="313"/>
    </row>
    <row r="2" spans="1:8" ht="20.399999999999999" x14ac:dyDescent="0.25">
      <c r="A2" s="314" t="s">
        <v>26</v>
      </c>
      <c r="B2" s="314"/>
      <c r="C2" s="314"/>
      <c r="D2" s="314"/>
      <c r="E2" s="314"/>
      <c r="F2" s="314"/>
      <c r="G2" s="314"/>
      <c r="H2" s="314"/>
    </row>
    <row r="3" spans="1:8" ht="7.5" customHeight="1" thickBot="1" x14ac:dyDescent="0.3">
      <c r="A3" s="315"/>
      <c r="B3" s="315"/>
      <c r="C3" s="315"/>
      <c r="D3" s="315"/>
      <c r="E3" s="315"/>
      <c r="F3" s="315"/>
      <c r="G3" s="315"/>
      <c r="H3" s="315"/>
    </row>
    <row r="4" spans="1:8" ht="15.6" thickBot="1" x14ac:dyDescent="0.3">
      <c r="A4" s="229" t="s">
        <v>2</v>
      </c>
      <c r="B4" s="229" t="s">
        <v>3</v>
      </c>
      <c r="C4" s="319" t="s">
        <v>4</v>
      </c>
      <c r="D4" s="320"/>
      <c r="E4" s="320"/>
      <c r="F4" s="320"/>
      <c r="G4" s="320"/>
      <c r="H4" s="320"/>
    </row>
    <row r="5" spans="1:8" ht="15.6" thickBot="1" x14ac:dyDescent="0.3">
      <c r="A5" s="316"/>
      <c r="B5" s="316"/>
      <c r="C5" s="215">
        <v>1</v>
      </c>
      <c r="D5" s="217"/>
      <c r="E5" s="215">
        <v>2</v>
      </c>
      <c r="F5" s="217"/>
      <c r="G5" s="215">
        <v>3</v>
      </c>
      <c r="H5" s="217"/>
    </row>
    <row r="6" spans="1:8" ht="15.6" thickBot="1" x14ac:dyDescent="0.3">
      <c r="A6" s="230"/>
      <c r="B6" s="230"/>
      <c r="C6" s="3" t="s">
        <v>27</v>
      </c>
      <c r="D6" s="3" t="s">
        <v>28</v>
      </c>
      <c r="E6" s="3" t="s">
        <v>27</v>
      </c>
      <c r="F6" s="3" t="s">
        <v>28</v>
      </c>
      <c r="G6" s="3" t="s">
        <v>27</v>
      </c>
      <c r="H6" s="3" t="s">
        <v>28</v>
      </c>
    </row>
    <row r="7" spans="1:8" ht="15.6" thickBot="1" x14ac:dyDescent="0.3">
      <c r="A7" s="234" t="s">
        <v>29</v>
      </c>
      <c r="B7" s="235"/>
      <c r="C7" s="235"/>
      <c r="D7" s="235"/>
      <c r="E7" s="235"/>
      <c r="F7" s="235"/>
      <c r="G7" s="235"/>
      <c r="H7" s="235"/>
    </row>
    <row r="8" spans="1:8" ht="16.2" thickBot="1" x14ac:dyDescent="0.3">
      <c r="A8" s="317" t="s">
        <v>431</v>
      </c>
      <c r="B8" s="104" t="s">
        <v>30</v>
      </c>
      <c r="C8" s="197"/>
      <c r="D8" s="197"/>
      <c r="E8" s="197"/>
      <c r="F8" s="197"/>
      <c r="G8" s="197"/>
      <c r="H8" s="197"/>
    </row>
    <row r="9" spans="1:8" ht="16.2" thickBot="1" x14ac:dyDescent="0.3">
      <c r="A9" s="318"/>
      <c r="B9" s="104" t="s">
        <v>30</v>
      </c>
      <c r="C9" s="197"/>
      <c r="D9" s="197"/>
      <c r="E9" s="197"/>
      <c r="F9" s="197"/>
      <c r="G9" s="197"/>
      <c r="H9" s="197"/>
    </row>
    <row r="10" spans="1:8" ht="16.2" thickBot="1" x14ac:dyDescent="0.3">
      <c r="A10" s="317" t="s">
        <v>432</v>
      </c>
      <c r="B10" s="104" t="s">
        <v>30</v>
      </c>
      <c r="C10" s="197"/>
      <c r="D10" s="197"/>
      <c r="E10" s="197"/>
      <c r="F10" s="197"/>
      <c r="G10" s="197"/>
      <c r="H10" s="197"/>
    </row>
    <row r="11" spans="1:8" ht="16.2" thickBot="1" x14ac:dyDescent="0.3">
      <c r="A11" s="318"/>
      <c r="B11" s="104" t="s">
        <v>30</v>
      </c>
      <c r="C11" s="197"/>
      <c r="D11" s="197"/>
      <c r="E11" s="197"/>
      <c r="F11" s="197"/>
      <c r="G11" s="197"/>
      <c r="H11" s="197"/>
    </row>
    <row r="12" spans="1:8" ht="16.2" thickBot="1" x14ac:dyDescent="0.3">
      <c r="A12" s="317" t="s">
        <v>433</v>
      </c>
      <c r="B12" s="104" t="s">
        <v>30</v>
      </c>
      <c r="C12" s="197"/>
      <c r="D12" s="197"/>
      <c r="E12" s="197"/>
      <c r="F12" s="197"/>
      <c r="G12" s="197"/>
      <c r="H12" s="197"/>
    </row>
    <row r="13" spans="1:8" ht="16.2" thickBot="1" x14ac:dyDescent="0.3">
      <c r="A13" s="318"/>
      <c r="B13" s="104" t="s">
        <v>30</v>
      </c>
      <c r="C13" s="100">
        <v>1</v>
      </c>
      <c r="D13" s="100">
        <v>2</v>
      </c>
      <c r="E13" s="100">
        <v>3</v>
      </c>
      <c r="F13" s="100">
        <v>4</v>
      </c>
      <c r="G13" s="100">
        <v>5</v>
      </c>
      <c r="H13" s="100">
        <v>6</v>
      </c>
    </row>
    <row r="14" spans="1:8" ht="16.2" thickBot="1" x14ac:dyDescent="0.3">
      <c r="A14" s="317" t="s">
        <v>31</v>
      </c>
      <c r="B14" s="104" t="s">
        <v>30</v>
      </c>
      <c r="C14" s="197"/>
      <c r="D14" s="197"/>
      <c r="E14" s="197"/>
      <c r="F14" s="197"/>
      <c r="G14" s="197"/>
      <c r="H14" s="197"/>
    </row>
    <row r="15" spans="1:8" ht="16.2" thickBot="1" x14ac:dyDescent="0.3">
      <c r="A15" s="318"/>
      <c r="B15" s="104" t="s">
        <v>30</v>
      </c>
      <c r="C15" s="100">
        <v>7</v>
      </c>
      <c r="D15" s="100">
        <v>8</v>
      </c>
      <c r="E15" s="100">
        <v>9</v>
      </c>
      <c r="F15" s="100">
        <v>10</v>
      </c>
      <c r="G15" s="100">
        <v>11</v>
      </c>
      <c r="H15" s="100">
        <v>12</v>
      </c>
    </row>
    <row r="16" spans="1:8" ht="15.6" thickBot="1" x14ac:dyDescent="0.3">
      <c r="A16" s="234" t="s">
        <v>32</v>
      </c>
      <c r="B16" s="235"/>
      <c r="C16" s="235"/>
      <c r="D16" s="235"/>
      <c r="E16" s="235"/>
      <c r="F16" s="235"/>
      <c r="G16" s="235"/>
      <c r="H16" s="235"/>
    </row>
    <row r="17" spans="1:8" ht="16.2" thickBot="1" x14ac:dyDescent="0.3">
      <c r="A17" s="194" t="s">
        <v>33</v>
      </c>
      <c r="B17" s="10" t="s">
        <v>30</v>
      </c>
      <c r="C17" s="100">
        <v>13</v>
      </c>
      <c r="D17" s="100">
        <v>14</v>
      </c>
      <c r="E17" s="100">
        <v>15</v>
      </c>
      <c r="F17" s="100">
        <v>16</v>
      </c>
      <c r="G17" s="100">
        <v>17</v>
      </c>
      <c r="H17" s="100">
        <v>18</v>
      </c>
    </row>
    <row r="18" spans="1:8" ht="16.2" thickBot="1" x14ac:dyDescent="0.3">
      <c r="A18" s="192" t="s">
        <v>34</v>
      </c>
      <c r="B18" s="11" t="s">
        <v>30</v>
      </c>
      <c r="C18" s="100">
        <v>19</v>
      </c>
      <c r="D18" s="100">
        <v>20</v>
      </c>
      <c r="E18" s="100">
        <v>21</v>
      </c>
      <c r="F18" s="100">
        <v>22</v>
      </c>
      <c r="G18" s="100">
        <v>23</v>
      </c>
      <c r="H18" s="100">
        <v>24</v>
      </c>
    </row>
    <row r="19" spans="1:8" ht="16.2" thickBot="1" x14ac:dyDescent="0.3">
      <c r="A19" s="192" t="s">
        <v>35</v>
      </c>
      <c r="B19" s="11" t="s">
        <v>30</v>
      </c>
      <c r="C19" s="100">
        <v>25</v>
      </c>
      <c r="D19" s="100">
        <v>26</v>
      </c>
      <c r="E19" s="100">
        <v>27</v>
      </c>
      <c r="F19" s="100">
        <v>28</v>
      </c>
      <c r="G19" s="100">
        <v>29</v>
      </c>
      <c r="H19" s="100">
        <v>30</v>
      </c>
    </row>
    <row r="20" spans="1:8" ht="15.6" thickBot="1" x14ac:dyDescent="0.3">
      <c r="A20" s="234" t="s">
        <v>36</v>
      </c>
      <c r="B20" s="235"/>
      <c r="C20" s="235"/>
      <c r="D20" s="235"/>
      <c r="E20" s="235"/>
      <c r="F20" s="235"/>
      <c r="G20" s="235"/>
      <c r="H20" s="236"/>
    </row>
    <row r="21" spans="1:8" ht="18" thickBot="1" x14ac:dyDescent="0.3">
      <c r="A21" s="191" t="s">
        <v>434</v>
      </c>
      <c r="B21" s="11" t="s">
        <v>30</v>
      </c>
      <c r="C21" s="197"/>
      <c r="D21" s="197"/>
      <c r="E21" s="197"/>
      <c r="F21" s="197"/>
      <c r="G21" s="197"/>
      <c r="H21" s="197"/>
    </row>
    <row r="22" spans="1:8" ht="16.2" thickBot="1" x14ac:dyDescent="0.3">
      <c r="A22" s="195" t="s">
        <v>33</v>
      </c>
      <c r="B22" s="11" t="s">
        <v>30</v>
      </c>
      <c r="C22" s="100">
        <v>31</v>
      </c>
      <c r="D22" s="100">
        <v>32</v>
      </c>
      <c r="E22" s="100">
        <v>33</v>
      </c>
      <c r="F22" s="100">
        <v>34</v>
      </c>
      <c r="G22" s="100">
        <v>35</v>
      </c>
      <c r="H22" s="100">
        <v>36</v>
      </c>
    </row>
    <row r="23" spans="1:8" ht="16.2" thickBot="1" x14ac:dyDescent="0.3">
      <c r="A23" s="195" t="s">
        <v>34</v>
      </c>
      <c r="B23" s="11" t="s">
        <v>30</v>
      </c>
      <c r="C23" s="100">
        <v>37</v>
      </c>
      <c r="D23" s="100">
        <v>38</v>
      </c>
      <c r="E23" s="100">
        <v>39</v>
      </c>
      <c r="F23" s="100">
        <v>40</v>
      </c>
      <c r="G23" s="100">
        <v>41</v>
      </c>
      <c r="H23" s="100">
        <v>42</v>
      </c>
    </row>
    <row r="24" spans="1:8" ht="16.2" thickBot="1" x14ac:dyDescent="0.3">
      <c r="A24" s="195" t="s">
        <v>35</v>
      </c>
      <c r="B24" s="11" t="s">
        <v>30</v>
      </c>
      <c r="C24" s="100">
        <v>43</v>
      </c>
      <c r="D24" s="100">
        <v>44</v>
      </c>
      <c r="E24" s="100">
        <v>45</v>
      </c>
      <c r="F24" s="100">
        <v>46</v>
      </c>
      <c r="G24" s="100">
        <v>47</v>
      </c>
      <c r="H24" s="100">
        <v>48</v>
      </c>
    </row>
    <row r="25" spans="1:8" ht="18" thickBot="1" x14ac:dyDescent="0.3">
      <c r="A25" s="193" t="s">
        <v>503</v>
      </c>
      <c r="B25" s="11" t="s">
        <v>30</v>
      </c>
      <c r="C25" s="197"/>
      <c r="D25" s="197"/>
      <c r="E25" s="197"/>
      <c r="F25" s="197"/>
      <c r="G25" s="197"/>
      <c r="H25" s="197"/>
    </row>
    <row r="26" spans="1:8" ht="16.2" thickBot="1" x14ac:dyDescent="0.3">
      <c r="A26" s="195" t="s">
        <v>33</v>
      </c>
      <c r="B26" s="11" t="s">
        <v>30</v>
      </c>
      <c r="C26" s="100">
        <v>49</v>
      </c>
      <c r="D26" s="100">
        <v>50</v>
      </c>
      <c r="E26" s="100">
        <v>51</v>
      </c>
      <c r="F26" s="100">
        <v>52</v>
      </c>
      <c r="G26" s="100">
        <v>53</v>
      </c>
      <c r="H26" s="100">
        <v>54</v>
      </c>
    </row>
    <row r="27" spans="1:8" ht="16.2" thickBot="1" x14ac:dyDescent="0.3">
      <c r="A27" s="195" t="s">
        <v>34</v>
      </c>
      <c r="B27" s="11" t="s">
        <v>30</v>
      </c>
      <c r="C27" s="100">
        <v>55</v>
      </c>
      <c r="D27" s="100">
        <v>56</v>
      </c>
      <c r="E27" s="100">
        <v>57</v>
      </c>
      <c r="F27" s="100">
        <v>58</v>
      </c>
      <c r="G27" s="100">
        <v>59</v>
      </c>
      <c r="H27" s="100">
        <v>60</v>
      </c>
    </row>
    <row r="28" spans="1:8" ht="16.2" thickBot="1" x14ac:dyDescent="0.3">
      <c r="A28" s="195" t="s">
        <v>35</v>
      </c>
      <c r="B28" s="11" t="s">
        <v>30</v>
      </c>
      <c r="C28" s="100">
        <v>61</v>
      </c>
      <c r="D28" s="100">
        <v>62</v>
      </c>
      <c r="E28" s="100">
        <v>63</v>
      </c>
      <c r="F28" s="100">
        <v>64</v>
      </c>
      <c r="G28" s="100">
        <v>65</v>
      </c>
      <c r="H28" s="100">
        <v>66</v>
      </c>
    </row>
    <row r="29" spans="1:8" ht="18" thickBot="1" x14ac:dyDescent="0.3">
      <c r="A29" s="193" t="s">
        <v>502</v>
      </c>
      <c r="B29" s="11" t="s">
        <v>30</v>
      </c>
      <c r="C29" s="197"/>
      <c r="D29" s="197"/>
      <c r="E29" s="197"/>
      <c r="F29" s="197"/>
      <c r="G29" s="197"/>
      <c r="H29" s="197"/>
    </row>
    <row r="30" spans="1:8" ht="16.2" thickBot="1" x14ac:dyDescent="0.3">
      <c r="A30" s="195" t="s">
        <v>33</v>
      </c>
      <c r="B30" s="11" t="s">
        <v>30</v>
      </c>
      <c r="C30" s="100">
        <v>67</v>
      </c>
      <c r="D30" s="100">
        <v>68</v>
      </c>
      <c r="E30" s="100">
        <v>69</v>
      </c>
      <c r="F30" s="100">
        <v>70</v>
      </c>
      <c r="G30" s="100">
        <v>71</v>
      </c>
      <c r="H30" s="100">
        <v>72</v>
      </c>
    </row>
    <row r="31" spans="1:8" ht="16.2" thickBot="1" x14ac:dyDescent="0.3">
      <c r="A31" s="195" t="s">
        <v>34</v>
      </c>
      <c r="B31" s="11" t="s">
        <v>30</v>
      </c>
      <c r="C31" s="100">
        <v>1</v>
      </c>
      <c r="D31" s="100">
        <v>4</v>
      </c>
      <c r="E31" s="100">
        <v>5</v>
      </c>
      <c r="F31" s="100">
        <v>6</v>
      </c>
      <c r="G31" s="100">
        <v>7</v>
      </c>
      <c r="H31" s="100">
        <v>8</v>
      </c>
    </row>
    <row r="32" spans="1:8" ht="16.2" thickBot="1" x14ac:dyDescent="0.3">
      <c r="A32" s="195" t="s">
        <v>35</v>
      </c>
      <c r="B32" s="11" t="s">
        <v>30</v>
      </c>
      <c r="C32" s="100">
        <v>1</v>
      </c>
      <c r="D32" s="100">
        <v>4</v>
      </c>
      <c r="E32" s="100">
        <v>5</v>
      </c>
      <c r="F32" s="100">
        <v>6</v>
      </c>
      <c r="G32" s="100">
        <v>7</v>
      </c>
      <c r="H32" s="100">
        <v>8</v>
      </c>
    </row>
    <row r="33" spans="1:8" ht="15.6" thickBot="1" x14ac:dyDescent="0.3">
      <c r="A33" s="234" t="s">
        <v>37</v>
      </c>
      <c r="B33" s="235"/>
      <c r="C33" s="235"/>
      <c r="D33" s="235"/>
      <c r="E33" s="235"/>
      <c r="F33" s="235"/>
      <c r="G33" s="235"/>
      <c r="H33" s="236"/>
    </row>
    <row r="34" spans="1:8" ht="16.2" thickBot="1" x14ac:dyDescent="0.3">
      <c r="A34" s="192" t="s">
        <v>38</v>
      </c>
      <c r="B34" s="11" t="s">
        <v>30</v>
      </c>
      <c r="C34" s="100">
        <v>1</v>
      </c>
      <c r="D34" s="100">
        <v>4</v>
      </c>
      <c r="E34" s="100">
        <v>5</v>
      </c>
      <c r="F34" s="100">
        <v>6</v>
      </c>
      <c r="G34" s="100">
        <v>7</v>
      </c>
      <c r="H34" s="100">
        <v>8</v>
      </c>
    </row>
    <row r="35" spans="1:8" ht="16.2" thickBot="1" x14ac:dyDescent="0.3">
      <c r="A35" s="192" t="s">
        <v>39</v>
      </c>
      <c r="B35" s="11" t="s">
        <v>30</v>
      </c>
      <c r="C35" s="100">
        <v>1</v>
      </c>
      <c r="D35" s="100">
        <v>4</v>
      </c>
      <c r="E35" s="100">
        <v>5</v>
      </c>
      <c r="F35" s="100">
        <v>6</v>
      </c>
      <c r="G35" s="100">
        <v>7</v>
      </c>
      <c r="H35" s="100">
        <v>8</v>
      </c>
    </row>
    <row r="36" spans="1:8" ht="15.6" thickBot="1" x14ac:dyDescent="0.3">
      <c r="A36" s="234" t="s">
        <v>40</v>
      </c>
      <c r="B36" s="235"/>
      <c r="C36" s="235"/>
      <c r="D36" s="235"/>
      <c r="E36" s="235"/>
      <c r="F36" s="235"/>
      <c r="G36" s="235"/>
      <c r="H36" s="236"/>
    </row>
    <row r="37" spans="1:8" ht="16.2" thickBot="1" x14ac:dyDescent="0.3">
      <c r="A37" s="268" t="s">
        <v>41</v>
      </c>
      <c r="B37" s="81" t="s">
        <v>15</v>
      </c>
      <c r="C37" s="197"/>
      <c r="D37" s="197"/>
      <c r="E37" s="197"/>
      <c r="F37" s="197"/>
      <c r="G37" s="197"/>
      <c r="H37" s="197"/>
    </row>
    <row r="38" spans="1:8" ht="16.2" thickBot="1" x14ac:dyDescent="0.3">
      <c r="A38" s="269"/>
      <c r="B38" s="11" t="s">
        <v>30</v>
      </c>
      <c r="C38" s="100">
        <v>1</v>
      </c>
      <c r="D38" s="100">
        <v>4</v>
      </c>
      <c r="E38" s="100">
        <v>5</v>
      </c>
      <c r="F38" s="100">
        <v>6</v>
      </c>
      <c r="G38" s="100">
        <v>7</v>
      </c>
      <c r="H38" s="100">
        <v>8</v>
      </c>
    </row>
    <row r="39" spans="1:8" ht="16.2" thickBot="1" x14ac:dyDescent="0.3">
      <c r="A39" s="268" t="s">
        <v>42</v>
      </c>
      <c r="B39" s="81" t="s">
        <v>15</v>
      </c>
      <c r="C39" s="197"/>
      <c r="D39" s="197"/>
      <c r="E39" s="197"/>
      <c r="F39" s="197"/>
      <c r="G39" s="197"/>
      <c r="H39" s="197"/>
    </row>
    <row r="40" spans="1:8" ht="16.2" thickBot="1" x14ac:dyDescent="0.3">
      <c r="A40" s="269"/>
      <c r="B40" s="11" t="s">
        <v>30</v>
      </c>
      <c r="C40" s="100">
        <v>1</v>
      </c>
      <c r="D40" s="100">
        <v>4</v>
      </c>
      <c r="E40" s="100">
        <v>5</v>
      </c>
      <c r="F40" s="100">
        <v>6</v>
      </c>
      <c r="G40" s="100">
        <v>7</v>
      </c>
      <c r="H40" s="100">
        <v>8</v>
      </c>
    </row>
    <row r="41" spans="1:8" ht="16.2" thickBot="1" x14ac:dyDescent="0.3">
      <c r="A41" s="268" t="s">
        <v>43</v>
      </c>
      <c r="B41" s="81" t="s">
        <v>15</v>
      </c>
      <c r="C41" s="197"/>
      <c r="D41" s="197"/>
      <c r="E41" s="197"/>
      <c r="F41" s="197"/>
      <c r="G41" s="197"/>
      <c r="H41" s="197"/>
    </row>
    <row r="42" spans="1:8" ht="16.2" thickBot="1" x14ac:dyDescent="0.3">
      <c r="A42" s="269"/>
      <c r="B42" s="11" t="s">
        <v>30</v>
      </c>
      <c r="C42" s="100">
        <v>1</v>
      </c>
      <c r="D42" s="100">
        <v>4</v>
      </c>
      <c r="E42" s="100">
        <v>5</v>
      </c>
      <c r="F42" s="100">
        <v>6</v>
      </c>
      <c r="G42" s="100">
        <v>7</v>
      </c>
      <c r="H42" s="100">
        <v>8</v>
      </c>
    </row>
    <row r="43" spans="1:8" ht="15.6" thickBot="1" x14ac:dyDescent="0.3">
      <c r="A43" s="234" t="s">
        <v>44</v>
      </c>
      <c r="B43" s="235"/>
      <c r="C43" s="235"/>
      <c r="D43" s="235"/>
      <c r="E43" s="235"/>
      <c r="F43" s="235"/>
      <c r="G43" s="235"/>
      <c r="H43" s="236"/>
    </row>
    <row r="44" spans="1:8" ht="16.2" thickBot="1" x14ac:dyDescent="0.3">
      <c r="A44" s="268" t="s">
        <v>45</v>
      </c>
      <c r="B44" s="81" t="s">
        <v>15</v>
      </c>
      <c r="C44" s="197"/>
      <c r="D44" s="197"/>
      <c r="E44" s="197"/>
      <c r="F44" s="197"/>
      <c r="G44" s="198"/>
      <c r="H44" s="198"/>
    </row>
    <row r="45" spans="1:8" ht="16.2" thickBot="1" x14ac:dyDescent="0.3">
      <c r="A45" s="269"/>
      <c r="B45" s="11" t="s">
        <v>30</v>
      </c>
      <c r="C45" s="100">
        <v>1</v>
      </c>
      <c r="D45" s="100">
        <v>4</v>
      </c>
      <c r="E45" s="100">
        <v>5</v>
      </c>
      <c r="F45" s="100">
        <v>6</v>
      </c>
      <c r="G45" s="100">
        <v>7</v>
      </c>
      <c r="H45" s="100">
        <v>8</v>
      </c>
    </row>
    <row r="46" spans="1:8" ht="16.2" thickBot="1" x14ac:dyDescent="0.3">
      <c r="A46" s="268" t="s">
        <v>46</v>
      </c>
      <c r="B46" s="81" t="s">
        <v>15</v>
      </c>
      <c r="C46" s="197"/>
      <c r="D46" s="197"/>
      <c r="E46" s="197"/>
      <c r="F46" s="197"/>
      <c r="G46" s="198"/>
      <c r="H46" s="198"/>
    </row>
    <row r="47" spans="1:8" ht="16.2" thickBot="1" x14ac:dyDescent="0.3">
      <c r="A47" s="269"/>
      <c r="B47" s="11" t="s">
        <v>30</v>
      </c>
      <c r="C47" s="100">
        <v>1</v>
      </c>
      <c r="D47" s="100">
        <v>4</v>
      </c>
      <c r="E47" s="100">
        <v>5</v>
      </c>
      <c r="F47" s="100">
        <v>6</v>
      </c>
      <c r="G47" s="100">
        <v>7</v>
      </c>
      <c r="H47" s="100">
        <v>8</v>
      </c>
    </row>
    <row r="48" spans="1:8" ht="16.2" thickBot="1" x14ac:dyDescent="0.3">
      <c r="A48" s="268" t="s">
        <v>47</v>
      </c>
      <c r="B48" s="81" t="s">
        <v>15</v>
      </c>
      <c r="C48" s="197"/>
      <c r="D48" s="197"/>
      <c r="E48" s="197"/>
      <c r="F48" s="197"/>
      <c r="G48" s="198"/>
      <c r="H48" s="198"/>
    </row>
    <row r="49" spans="1:8" ht="16.2" thickBot="1" x14ac:dyDescent="0.3">
      <c r="A49" s="269"/>
      <c r="B49" s="11" t="s">
        <v>30</v>
      </c>
      <c r="C49" s="100">
        <v>1</v>
      </c>
      <c r="D49" s="100">
        <v>4</v>
      </c>
      <c r="E49" s="100">
        <v>5</v>
      </c>
      <c r="F49" s="100">
        <v>6</v>
      </c>
      <c r="G49" s="100">
        <v>7</v>
      </c>
      <c r="H49" s="100">
        <v>8</v>
      </c>
    </row>
    <row r="50" spans="1:8" ht="16.2" thickBot="1" x14ac:dyDescent="0.3">
      <c r="A50" s="268" t="s">
        <v>48</v>
      </c>
      <c r="B50" s="81" t="s">
        <v>15</v>
      </c>
      <c r="C50" s="197"/>
      <c r="D50" s="197"/>
      <c r="E50" s="197"/>
      <c r="F50" s="197"/>
      <c r="G50" s="198"/>
      <c r="H50" s="198"/>
    </row>
    <row r="51" spans="1:8" ht="16.2" thickBot="1" x14ac:dyDescent="0.3">
      <c r="A51" s="269"/>
      <c r="B51" s="11" t="s">
        <v>30</v>
      </c>
      <c r="C51" s="100">
        <v>1</v>
      </c>
      <c r="D51" s="100">
        <v>4</v>
      </c>
      <c r="E51" s="100">
        <v>5</v>
      </c>
      <c r="F51" s="100">
        <v>6</v>
      </c>
      <c r="G51" s="100">
        <v>7</v>
      </c>
      <c r="H51" s="100">
        <v>8</v>
      </c>
    </row>
    <row r="52" spans="1:8" ht="16.2" thickBot="1" x14ac:dyDescent="0.3">
      <c r="A52" s="268" t="s">
        <v>435</v>
      </c>
      <c r="B52" s="81" t="s">
        <v>15</v>
      </c>
      <c r="C52" s="198"/>
      <c r="D52" s="198"/>
      <c r="E52" s="198"/>
      <c r="F52" s="198"/>
      <c r="G52" s="198"/>
      <c r="H52" s="198"/>
    </row>
    <row r="53" spans="1:8" ht="16.2" thickBot="1" x14ac:dyDescent="0.3">
      <c r="A53" s="269"/>
      <c r="B53" s="11" t="s">
        <v>30</v>
      </c>
      <c r="C53" s="100">
        <v>1</v>
      </c>
      <c r="D53" s="100">
        <v>4</v>
      </c>
      <c r="E53" s="100">
        <v>5</v>
      </c>
      <c r="F53" s="100">
        <v>6</v>
      </c>
      <c r="G53" s="100">
        <v>7</v>
      </c>
      <c r="H53" s="100">
        <v>8</v>
      </c>
    </row>
    <row r="54" spans="1:8" ht="15.6" thickBot="1" x14ac:dyDescent="0.3">
      <c r="A54" s="234" t="s">
        <v>49</v>
      </c>
      <c r="B54" s="235"/>
      <c r="C54" s="235"/>
      <c r="D54" s="235"/>
      <c r="E54" s="235"/>
      <c r="F54" s="235"/>
      <c r="G54" s="235"/>
      <c r="H54" s="236"/>
    </row>
    <row r="55" spans="1:8" ht="16.2" thickBot="1" x14ac:dyDescent="0.3">
      <c r="A55" s="268" t="s">
        <v>50</v>
      </c>
      <c r="B55" s="231" t="s">
        <v>30</v>
      </c>
      <c r="C55" s="311"/>
      <c r="D55" s="312"/>
      <c r="E55" s="326"/>
      <c r="F55" s="327"/>
      <c r="G55" s="326"/>
      <c r="H55" s="327"/>
    </row>
    <row r="56" spans="1:8" ht="16.2" thickBot="1" x14ac:dyDescent="0.3">
      <c r="A56" s="269"/>
      <c r="B56" s="233"/>
      <c r="C56" s="100">
        <v>1</v>
      </c>
      <c r="D56" s="100">
        <v>4</v>
      </c>
      <c r="E56" s="100">
        <v>5</v>
      </c>
      <c r="F56" s="100">
        <v>6</v>
      </c>
      <c r="G56" s="100">
        <v>7</v>
      </c>
      <c r="H56" s="100">
        <v>8</v>
      </c>
    </row>
    <row r="57" spans="1:8" ht="16.2" thickBot="1" x14ac:dyDescent="0.3">
      <c r="A57" s="268" t="s">
        <v>51</v>
      </c>
      <c r="B57" s="324" t="s">
        <v>52</v>
      </c>
      <c r="C57" s="311"/>
      <c r="D57" s="312"/>
      <c r="E57" s="311"/>
      <c r="F57" s="312"/>
      <c r="G57" s="311"/>
      <c r="H57" s="312"/>
    </row>
    <row r="58" spans="1:8" ht="16.2" thickBot="1" x14ac:dyDescent="0.3">
      <c r="A58" s="269"/>
      <c r="B58" s="325"/>
      <c r="C58" s="197"/>
      <c r="D58" s="197"/>
      <c r="E58" s="197"/>
      <c r="F58" s="197"/>
      <c r="G58" s="197"/>
      <c r="H58" s="197"/>
    </row>
    <row r="59" spans="1:8" ht="15.6" thickBot="1" x14ac:dyDescent="0.3">
      <c r="A59" s="234" t="s">
        <v>53</v>
      </c>
      <c r="B59" s="235"/>
      <c r="C59" s="235"/>
      <c r="D59" s="235"/>
      <c r="E59" s="235"/>
      <c r="F59" s="235"/>
      <c r="G59" s="235"/>
      <c r="H59" s="236"/>
    </row>
    <row r="60" spans="1:8" ht="16.2" thickBot="1" x14ac:dyDescent="0.3">
      <c r="A60" s="268" t="s">
        <v>33</v>
      </c>
      <c r="B60" s="11" t="s">
        <v>30</v>
      </c>
      <c r="C60" s="100">
        <v>1</v>
      </c>
      <c r="D60" s="100">
        <v>4</v>
      </c>
      <c r="E60" s="100">
        <v>5</v>
      </c>
      <c r="F60" s="100">
        <v>6</v>
      </c>
      <c r="G60" s="100">
        <v>7</v>
      </c>
      <c r="H60" s="100">
        <v>8</v>
      </c>
    </row>
    <row r="61" spans="1:8" ht="16.2" thickBot="1" x14ac:dyDescent="0.3">
      <c r="A61" s="269"/>
      <c r="B61" s="81" t="s">
        <v>52</v>
      </c>
      <c r="C61" s="197"/>
      <c r="D61" s="197"/>
      <c r="E61" s="197"/>
      <c r="F61" s="197"/>
      <c r="G61" s="197"/>
      <c r="H61" s="197"/>
    </row>
    <row r="62" spans="1:8" ht="16.2" thickBot="1" x14ac:dyDescent="0.3">
      <c r="A62" s="268" t="s">
        <v>34</v>
      </c>
      <c r="B62" s="11" t="s">
        <v>30</v>
      </c>
      <c r="C62" s="100">
        <v>1</v>
      </c>
      <c r="D62" s="100">
        <v>4</v>
      </c>
      <c r="E62" s="100">
        <v>5</v>
      </c>
      <c r="F62" s="100">
        <v>6</v>
      </c>
      <c r="G62" s="100">
        <v>7</v>
      </c>
      <c r="H62" s="100">
        <v>8</v>
      </c>
    </row>
    <row r="63" spans="1:8" ht="16.2" thickBot="1" x14ac:dyDescent="0.3">
      <c r="A63" s="269"/>
      <c r="B63" s="81" t="s">
        <v>52</v>
      </c>
      <c r="C63" s="197"/>
      <c r="D63" s="197"/>
      <c r="E63" s="197"/>
      <c r="F63" s="197"/>
      <c r="G63" s="197"/>
      <c r="H63" s="197"/>
    </row>
    <row r="64" spans="1:8" ht="16.2" thickBot="1" x14ac:dyDescent="0.3">
      <c r="A64" s="268" t="s">
        <v>35</v>
      </c>
      <c r="B64" s="11" t="s">
        <v>30</v>
      </c>
      <c r="C64" s="100">
        <v>1</v>
      </c>
      <c r="D64" s="100">
        <v>4</v>
      </c>
      <c r="E64" s="100">
        <v>5</v>
      </c>
      <c r="F64" s="100">
        <v>6</v>
      </c>
      <c r="G64" s="100">
        <v>7</v>
      </c>
      <c r="H64" s="100">
        <v>8</v>
      </c>
    </row>
    <row r="65" spans="1:8" ht="16.2" thickBot="1" x14ac:dyDescent="0.3">
      <c r="A65" s="269"/>
      <c r="B65" s="81" t="s">
        <v>52</v>
      </c>
      <c r="C65" s="197"/>
      <c r="D65" s="197"/>
      <c r="E65" s="197"/>
      <c r="F65" s="197"/>
      <c r="G65" s="197"/>
      <c r="H65" s="197"/>
    </row>
    <row r="66" spans="1:8" ht="15.6" thickBot="1" x14ac:dyDescent="0.3">
      <c r="A66" s="234" t="s">
        <v>54</v>
      </c>
      <c r="B66" s="235"/>
      <c r="C66" s="235"/>
      <c r="D66" s="235"/>
      <c r="E66" s="235"/>
      <c r="F66" s="235"/>
      <c r="G66" s="235"/>
      <c r="H66" s="236"/>
    </row>
    <row r="67" spans="1:8" ht="16.2" thickBot="1" x14ac:dyDescent="0.3">
      <c r="A67" s="268" t="s">
        <v>41</v>
      </c>
      <c r="B67" s="11" t="s">
        <v>30</v>
      </c>
      <c r="C67" s="100">
        <v>1</v>
      </c>
      <c r="D67" s="100">
        <v>4</v>
      </c>
      <c r="E67" s="100">
        <v>5</v>
      </c>
      <c r="F67" s="100">
        <v>6</v>
      </c>
      <c r="G67" s="100">
        <v>7</v>
      </c>
      <c r="H67" s="100">
        <v>8</v>
      </c>
    </row>
    <row r="68" spans="1:8" ht="16.2" thickBot="1" x14ac:dyDescent="0.3">
      <c r="A68" s="269"/>
      <c r="B68" s="81" t="s">
        <v>52</v>
      </c>
      <c r="C68" s="197"/>
      <c r="D68" s="197"/>
      <c r="E68" s="197"/>
      <c r="F68" s="197"/>
      <c r="G68" s="197"/>
      <c r="H68" s="197"/>
    </row>
    <row r="69" spans="1:8" ht="16.2" thickBot="1" x14ac:dyDescent="0.3">
      <c r="A69" s="268" t="s">
        <v>42</v>
      </c>
      <c r="B69" s="11" t="s">
        <v>30</v>
      </c>
      <c r="C69" s="100">
        <v>1</v>
      </c>
      <c r="D69" s="100">
        <v>4</v>
      </c>
      <c r="E69" s="100">
        <v>5</v>
      </c>
      <c r="F69" s="100">
        <v>6</v>
      </c>
      <c r="G69" s="100">
        <v>7</v>
      </c>
      <c r="H69" s="100">
        <v>8</v>
      </c>
    </row>
    <row r="70" spans="1:8" ht="16.2" thickBot="1" x14ac:dyDescent="0.3">
      <c r="A70" s="269"/>
      <c r="B70" s="81" t="s">
        <v>52</v>
      </c>
      <c r="C70" s="197"/>
      <c r="D70" s="197"/>
      <c r="E70" s="197"/>
      <c r="F70" s="197"/>
      <c r="G70" s="197"/>
      <c r="H70" s="197"/>
    </row>
    <row r="71" spans="1:8" ht="16.2" thickBot="1" x14ac:dyDescent="0.3">
      <c r="A71" s="268" t="s">
        <v>43</v>
      </c>
      <c r="B71" s="11" t="s">
        <v>30</v>
      </c>
      <c r="C71" s="100">
        <v>1</v>
      </c>
      <c r="D71" s="100">
        <v>4</v>
      </c>
      <c r="E71" s="100">
        <v>5</v>
      </c>
      <c r="F71" s="100">
        <v>6</v>
      </c>
      <c r="G71" s="100">
        <v>7</v>
      </c>
      <c r="H71" s="100">
        <v>8</v>
      </c>
    </row>
    <row r="72" spans="1:8" ht="16.2" thickBot="1" x14ac:dyDescent="0.3">
      <c r="A72" s="269"/>
      <c r="B72" s="81" t="s">
        <v>52</v>
      </c>
      <c r="C72" s="197"/>
      <c r="D72" s="197"/>
      <c r="E72" s="197"/>
      <c r="F72" s="197"/>
      <c r="G72" s="197"/>
      <c r="H72" s="197"/>
    </row>
    <row r="73" spans="1:8" ht="15.6" thickBot="1" x14ac:dyDescent="0.3">
      <c r="A73" s="234" t="s">
        <v>55</v>
      </c>
      <c r="B73" s="235"/>
      <c r="C73" s="235"/>
      <c r="D73" s="235"/>
      <c r="E73" s="235"/>
      <c r="F73" s="235"/>
      <c r="G73" s="235"/>
      <c r="H73" s="236"/>
    </row>
    <row r="74" spans="1:8" ht="16.2" thickBot="1" x14ac:dyDescent="0.3">
      <c r="A74" s="268" t="s">
        <v>56</v>
      </c>
      <c r="B74" s="231" t="s">
        <v>30</v>
      </c>
      <c r="C74" s="311"/>
      <c r="D74" s="312"/>
      <c r="E74" s="311"/>
      <c r="F74" s="312"/>
      <c r="G74" s="311"/>
      <c r="H74" s="312"/>
    </row>
    <row r="75" spans="1:8" ht="16.2" thickBot="1" x14ac:dyDescent="0.3">
      <c r="A75" s="323"/>
      <c r="B75" s="233"/>
      <c r="C75" s="100">
        <v>1</v>
      </c>
      <c r="D75" s="100">
        <v>4</v>
      </c>
      <c r="E75" s="100">
        <v>5</v>
      </c>
      <c r="F75" s="100">
        <v>6</v>
      </c>
      <c r="G75" s="100">
        <v>7</v>
      </c>
      <c r="H75" s="100">
        <v>8</v>
      </c>
    </row>
    <row r="76" spans="1:8" ht="16.2" thickBot="1" x14ac:dyDescent="0.3">
      <c r="A76" s="323"/>
      <c r="B76" s="324" t="s">
        <v>52</v>
      </c>
      <c r="C76" s="326"/>
      <c r="D76" s="327"/>
      <c r="E76" s="321"/>
      <c r="F76" s="322"/>
      <c r="G76" s="199"/>
      <c r="H76" s="200"/>
    </row>
    <row r="77" spans="1:8" ht="16.2" thickBot="1" x14ac:dyDescent="0.3">
      <c r="A77" s="269"/>
      <c r="B77" s="325"/>
      <c r="C77" s="198"/>
      <c r="D77" s="198"/>
      <c r="E77" s="201"/>
      <c r="F77" s="201"/>
      <c r="G77" s="201"/>
      <c r="H77" s="201"/>
    </row>
    <row r="78" spans="1:8" ht="16.2" thickBot="1" x14ac:dyDescent="0.3">
      <c r="A78" s="268" t="s">
        <v>58</v>
      </c>
      <c r="B78" s="231" t="s">
        <v>30</v>
      </c>
      <c r="C78" s="326"/>
      <c r="D78" s="327"/>
      <c r="E78" s="311"/>
      <c r="F78" s="312"/>
      <c r="G78" s="311"/>
      <c r="H78" s="312"/>
    </row>
    <row r="79" spans="1:8" ht="16.2" thickBot="1" x14ac:dyDescent="0.3">
      <c r="A79" s="323"/>
      <c r="B79" s="233"/>
      <c r="C79" s="100">
        <v>1</v>
      </c>
      <c r="D79" s="100">
        <v>4</v>
      </c>
      <c r="E79" s="100">
        <v>5</v>
      </c>
      <c r="F79" s="100">
        <v>6</v>
      </c>
      <c r="G79" s="100">
        <v>7</v>
      </c>
      <c r="H79" s="100">
        <v>8</v>
      </c>
    </row>
    <row r="80" spans="1:8" ht="16.2" thickBot="1" x14ac:dyDescent="0.3">
      <c r="A80" s="323"/>
      <c r="B80" s="324" t="s">
        <v>52</v>
      </c>
      <c r="C80" s="326"/>
      <c r="D80" s="327"/>
      <c r="E80" s="321"/>
      <c r="F80" s="322"/>
      <c r="G80" s="321"/>
      <c r="H80" s="322"/>
    </row>
    <row r="81" spans="1:8" ht="16.2" thickBot="1" x14ac:dyDescent="0.3">
      <c r="A81" s="269"/>
      <c r="B81" s="325"/>
      <c r="C81" s="198"/>
      <c r="D81" s="198"/>
      <c r="E81" s="201"/>
      <c r="F81" s="201"/>
      <c r="G81" s="201"/>
      <c r="H81" s="201"/>
    </row>
    <row r="82" spans="1:8" ht="15.6" thickBot="1" x14ac:dyDescent="0.3">
      <c r="A82" s="234" t="s">
        <v>59</v>
      </c>
      <c r="B82" s="235"/>
      <c r="C82" s="235"/>
      <c r="D82" s="235"/>
      <c r="E82" s="235"/>
      <c r="F82" s="235"/>
      <c r="G82" s="235"/>
      <c r="H82" s="236"/>
    </row>
    <row r="83" spans="1:8" ht="16.2" thickBot="1" x14ac:dyDescent="0.3">
      <c r="A83" s="268" t="s">
        <v>60</v>
      </c>
      <c r="B83" s="11" t="s">
        <v>30</v>
      </c>
      <c r="C83" s="100">
        <v>1</v>
      </c>
      <c r="D83" s="100">
        <v>4</v>
      </c>
      <c r="E83" s="100">
        <v>5</v>
      </c>
      <c r="F83" s="100">
        <v>6</v>
      </c>
      <c r="G83" s="100">
        <v>7</v>
      </c>
      <c r="H83" s="100">
        <v>8</v>
      </c>
    </row>
    <row r="84" spans="1:8" ht="16.2" thickBot="1" x14ac:dyDescent="0.3">
      <c r="A84" s="269"/>
      <c r="B84" s="81" t="s">
        <v>52</v>
      </c>
      <c r="C84" s="197"/>
      <c r="D84" s="197"/>
      <c r="E84" s="197"/>
      <c r="F84" s="197"/>
      <c r="G84" s="197"/>
      <c r="H84" s="197"/>
    </row>
    <row r="85" spans="1:8" ht="16.2" thickBot="1" x14ac:dyDescent="0.3">
      <c r="A85" s="268" t="s">
        <v>42</v>
      </c>
      <c r="B85" s="11" t="s">
        <v>30</v>
      </c>
      <c r="C85" s="100">
        <v>1</v>
      </c>
      <c r="D85" s="100">
        <v>4</v>
      </c>
      <c r="E85" s="100">
        <v>5</v>
      </c>
      <c r="F85" s="100">
        <v>6</v>
      </c>
      <c r="G85" s="100">
        <v>7</v>
      </c>
      <c r="H85" s="100">
        <v>8</v>
      </c>
    </row>
    <row r="86" spans="1:8" ht="16.2" thickBot="1" x14ac:dyDescent="0.3">
      <c r="A86" s="269"/>
      <c r="B86" s="81" t="s">
        <v>52</v>
      </c>
      <c r="C86" s="197"/>
      <c r="D86" s="197"/>
      <c r="E86" s="197"/>
      <c r="F86" s="197"/>
      <c r="G86" s="197"/>
      <c r="H86" s="197"/>
    </row>
    <row r="87" spans="1:8" ht="16.2" thickBot="1" x14ac:dyDescent="0.3">
      <c r="A87" s="268" t="s">
        <v>61</v>
      </c>
      <c r="B87" s="11" t="s">
        <v>30</v>
      </c>
      <c r="C87" s="100">
        <v>1</v>
      </c>
      <c r="D87" s="100">
        <v>4</v>
      </c>
      <c r="E87" s="100">
        <v>5</v>
      </c>
      <c r="F87" s="100">
        <v>6</v>
      </c>
      <c r="G87" s="100">
        <v>7</v>
      </c>
      <c r="H87" s="100">
        <v>8</v>
      </c>
    </row>
    <row r="88" spans="1:8" ht="16.2" thickBot="1" x14ac:dyDescent="0.3">
      <c r="A88" s="269"/>
      <c r="B88" s="81" t="s">
        <v>52</v>
      </c>
      <c r="C88" s="197"/>
      <c r="D88" s="197"/>
      <c r="E88" s="197"/>
      <c r="F88" s="197"/>
      <c r="G88" s="197"/>
      <c r="H88" s="197"/>
    </row>
    <row r="89" spans="1:8" ht="15.6" thickBot="1" x14ac:dyDescent="0.3">
      <c r="A89" s="234" t="s">
        <v>62</v>
      </c>
      <c r="B89" s="235"/>
      <c r="C89" s="235"/>
      <c r="D89" s="235"/>
      <c r="E89" s="235"/>
      <c r="F89" s="235"/>
      <c r="G89" s="235"/>
      <c r="H89" s="236"/>
    </row>
    <row r="90" spans="1:8" ht="16.2" thickBot="1" x14ac:dyDescent="0.3">
      <c r="A90" s="268" t="s">
        <v>33</v>
      </c>
      <c r="B90" s="11" t="s">
        <v>30</v>
      </c>
      <c r="C90" s="100">
        <v>1</v>
      </c>
      <c r="D90" s="100">
        <v>4</v>
      </c>
      <c r="E90" s="100">
        <v>5</v>
      </c>
      <c r="F90" s="100">
        <v>6</v>
      </c>
      <c r="G90" s="100">
        <v>7</v>
      </c>
      <c r="H90" s="100">
        <v>8</v>
      </c>
    </row>
    <row r="91" spans="1:8" ht="16.2" thickBot="1" x14ac:dyDescent="0.3">
      <c r="A91" s="269"/>
      <c r="B91" s="81" t="s">
        <v>52</v>
      </c>
      <c r="C91" s="197"/>
      <c r="D91" s="197"/>
      <c r="E91" s="197"/>
      <c r="F91" s="197"/>
      <c r="G91" s="197"/>
      <c r="H91" s="197"/>
    </row>
    <row r="92" spans="1:8" ht="16.2" thickBot="1" x14ac:dyDescent="0.3">
      <c r="A92" s="268" t="s">
        <v>34</v>
      </c>
      <c r="B92" s="11" t="s">
        <v>30</v>
      </c>
      <c r="C92" s="100">
        <v>1</v>
      </c>
      <c r="D92" s="100">
        <v>4</v>
      </c>
      <c r="E92" s="100">
        <v>5</v>
      </c>
      <c r="F92" s="100">
        <v>6</v>
      </c>
      <c r="G92" s="100">
        <v>7</v>
      </c>
      <c r="H92" s="100">
        <v>8</v>
      </c>
    </row>
    <row r="93" spans="1:8" ht="16.2" thickBot="1" x14ac:dyDescent="0.3">
      <c r="A93" s="269"/>
      <c r="B93" s="81" t="s">
        <v>52</v>
      </c>
      <c r="C93" s="197"/>
      <c r="D93" s="197"/>
      <c r="E93" s="197"/>
      <c r="F93" s="197"/>
      <c r="G93" s="197"/>
      <c r="H93" s="197"/>
    </row>
    <row r="94" spans="1:8" ht="16.2" thickBot="1" x14ac:dyDescent="0.3">
      <c r="A94" s="268" t="s">
        <v>35</v>
      </c>
      <c r="B94" s="11" t="s">
        <v>30</v>
      </c>
      <c r="C94" s="100">
        <v>1</v>
      </c>
      <c r="D94" s="100">
        <v>4</v>
      </c>
      <c r="E94" s="100">
        <v>5</v>
      </c>
      <c r="F94" s="100">
        <v>6</v>
      </c>
      <c r="G94" s="100">
        <v>7</v>
      </c>
      <c r="H94" s="100">
        <v>8</v>
      </c>
    </row>
    <row r="95" spans="1:8" ht="16.2" thickBot="1" x14ac:dyDescent="0.3">
      <c r="A95" s="269"/>
      <c r="B95" s="81" t="s">
        <v>52</v>
      </c>
      <c r="C95" s="197"/>
      <c r="D95" s="197"/>
      <c r="E95" s="197"/>
      <c r="F95" s="197"/>
      <c r="G95" s="197"/>
      <c r="H95" s="197"/>
    </row>
    <row r="96" spans="1:8" ht="16.2" thickBot="1" x14ac:dyDescent="0.3">
      <c r="A96" s="192" t="s">
        <v>63</v>
      </c>
      <c r="B96" s="11" t="s">
        <v>64</v>
      </c>
      <c r="C96" s="328">
        <v>32</v>
      </c>
      <c r="D96" s="329"/>
      <c r="E96" s="330">
        <v>42</v>
      </c>
      <c r="F96" s="331"/>
      <c r="G96" s="330">
        <v>55</v>
      </c>
      <c r="H96" s="331"/>
    </row>
    <row r="97" spans="1:11" ht="15.6" thickBot="1" x14ac:dyDescent="0.3">
      <c r="A97" s="234" t="s">
        <v>65</v>
      </c>
      <c r="B97" s="235"/>
      <c r="C97" s="235"/>
      <c r="D97" s="235"/>
      <c r="E97" s="235"/>
      <c r="F97" s="235"/>
      <c r="G97" s="235"/>
      <c r="H97" s="236"/>
    </row>
    <row r="98" spans="1:11" ht="16.2" thickBot="1" x14ac:dyDescent="0.3">
      <c r="A98" s="192" t="s">
        <v>66</v>
      </c>
      <c r="B98" s="11" t="s">
        <v>67</v>
      </c>
      <c r="C98" s="114">
        <v>1</v>
      </c>
      <c r="D98" s="114">
        <v>2</v>
      </c>
      <c r="E98" s="114">
        <v>3</v>
      </c>
      <c r="F98" s="114">
        <v>4</v>
      </c>
      <c r="G98" s="114">
        <v>5</v>
      </c>
      <c r="H98" s="114">
        <v>6</v>
      </c>
    </row>
    <row r="99" spans="1:11" ht="16.2" thickBot="1" x14ac:dyDescent="0.3">
      <c r="A99" s="192" t="s">
        <v>68</v>
      </c>
      <c r="B99" s="11" t="s">
        <v>67</v>
      </c>
      <c r="C99" s="100">
        <v>7</v>
      </c>
      <c r="D99" s="100">
        <v>8</v>
      </c>
      <c r="E99" s="100">
        <v>9</v>
      </c>
      <c r="F99" s="100">
        <v>10</v>
      </c>
      <c r="G99" s="100">
        <v>11</v>
      </c>
      <c r="H99" s="100">
        <v>12</v>
      </c>
    </row>
    <row r="100" spans="1:11" ht="16.2" thickBot="1" x14ac:dyDescent="0.3">
      <c r="A100" s="192" t="s">
        <v>69</v>
      </c>
      <c r="B100" s="11" t="s">
        <v>67</v>
      </c>
      <c r="C100" s="100">
        <v>13</v>
      </c>
      <c r="D100" s="100">
        <v>14</v>
      </c>
      <c r="E100" s="100">
        <v>15</v>
      </c>
      <c r="F100" s="100">
        <v>16</v>
      </c>
      <c r="G100" s="100">
        <v>17</v>
      </c>
      <c r="H100" s="100">
        <v>18</v>
      </c>
    </row>
    <row r="101" spans="1:11" ht="31.8" thickBot="1" x14ac:dyDescent="0.3">
      <c r="A101" s="192" t="s">
        <v>70</v>
      </c>
      <c r="B101" s="11" t="s">
        <v>67</v>
      </c>
      <c r="C101" s="100">
        <v>19</v>
      </c>
      <c r="D101" s="100">
        <v>20</v>
      </c>
      <c r="E101" s="100">
        <v>21</v>
      </c>
      <c r="F101" s="100">
        <v>22</v>
      </c>
      <c r="G101" s="100">
        <v>23</v>
      </c>
      <c r="H101" s="100">
        <v>24</v>
      </c>
    </row>
    <row r="102" spans="1:11" ht="16.2" thickBot="1" x14ac:dyDescent="0.3">
      <c r="A102" s="192" t="s">
        <v>71</v>
      </c>
      <c r="B102" s="81" t="s">
        <v>15</v>
      </c>
      <c r="C102" s="197"/>
      <c r="D102" s="197"/>
      <c r="E102" s="197"/>
      <c r="F102" s="197"/>
      <c r="G102" s="197"/>
      <c r="H102" s="197"/>
    </row>
    <row r="103" spans="1:11" ht="15.6" thickBot="1" x14ac:dyDescent="0.3">
      <c r="A103" s="234" t="s">
        <v>72</v>
      </c>
      <c r="B103" s="235"/>
      <c r="C103" s="235"/>
      <c r="D103" s="235"/>
      <c r="E103" s="235"/>
      <c r="F103" s="235"/>
      <c r="G103" s="235"/>
      <c r="H103" s="236"/>
    </row>
    <row r="104" spans="1:11" ht="16.2" thickBot="1" x14ac:dyDescent="0.3">
      <c r="A104" s="268" t="s">
        <v>73</v>
      </c>
      <c r="B104" s="231" t="s">
        <v>74</v>
      </c>
      <c r="C104" s="328"/>
      <c r="D104" s="329"/>
      <c r="E104" s="207"/>
      <c r="F104" s="208"/>
      <c r="G104" s="207"/>
      <c r="H104" s="208"/>
    </row>
    <row r="105" spans="1:11" ht="16.2" thickBot="1" x14ac:dyDescent="0.3">
      <c r="A105" s="269"/>
      <c r="B105" s="233"/>
      <c r="C105" s="100">
        <v>1</v>
      </c>
      <c r="D105" s="100">
        <v>2</v>
      </c>
      <c r="E105" s="100">
        <v>3</v>
      </c>
      <c r="F105" s="100">
        <v>4</v>
      </c>
      <c r="G105" s="100">
        <v>5</v>
      </c>
      <c r="H105" s="100">
        <v>6</v>
      </c>
    </row>
    <row r="106" spans="1:11" ht="16.2" thickBot="1" x14ac:dyDescent="0.3">
      <c r="A106" s="192" t="s">
        <v>75</v>
      </c>
      <c r="B106" s="11" t="s">
        <v>76</v>
      </c>
      <c r="C106" s="207"/>
      <c r="D106" s="208"/>
      <c r="E106" s="207"/>
      <c r="F106" s="208"/>
      <c r="G106" s="207"/>
      <c r="H106" s="208"/>
      <c r="J106" s="123"/>
      <c r="K106" s="123"/>
    </row>
    <row r="107" spans="1:11" ht="16.2" thickBot="1" x14ac:dyDescent="0.3">
      <c r="A107" s="192" t="s">
        <v>77</v>
      </c>
      <c r="B107" s="11" t="s">
        <v>15</v>
      </c>
      <c r="C107" s="207"/>
      <c r="D107" s="208"/>
      <c r="E107" s="207"/>
      <c r="F107" s="208"/>
      <c r="G107" s="207"/>
      <c r="H107" s="208"/>
      <c r="J107" s="124"/>
      <c r="K107" s="124"/>
    </row>
    <row r="108" spans="1:11" ht="16.2" thickBot="1" x14ac:dyDescent="0.3">
      <c r="A108" s="192" t="s">
        <v>78</v>
      </c>
      <c r="B108" s="11" t="s">
        <v>8</v>
      </c>
      <c r="C108" s="100">
        <v>7</v>
      </c>
      <c r="D108" s="100">
        <v>8</v>
      </c>
      <c r="E108" s="100">
        <v>9</v>
      </c>
      <c r="F108" s="100">
        <v>10</v>
      </c>
      <c r="G108" s="100">
        <v>11</v>
      </c>
      <c r="H108" s="100">
        <v>12</v>
      </c>
    </row>
    <row r="109" spans="1:11" ht="16.2" thickBot="1" x14ac:dyDescent="0.3">
      <c r="A109" s="196" t="s">
        <v>79</v>
      </c>
      <c r="B109" s="81" t="s">
        <v>80</v>
      </c>
      <c r="C109" s="197"/>
      <c r="D109" s="197"/>
      <c r="E109" s="197"/>
      <c r="F109" s="197"/>
      <c r="G109" s="197"/>
      <c r="H109" s="197"/>
    </row>
    <row r="110" spans="1:11" ht="16.2" thickBot="1" x14ac:dyDescent="0.3">
      <c r="A110" s="191" t="s">
        <v>490</v>
      </c>
      <c r="B110" s="11" t="s">
        <v>80</v>
      </c>
      <c r="C110" s="114">
        <v>3</v>
      </c>
      <c r="D110" s="114">
        <v>34</v>
      </c>
      <c r="E110" s="114">
        <v>324</v>
      </c>
      <c r="F110" s="114">
        <v>234</v>
      </c>
      <c r="G110" s="114">
        <v>4</v>
      </c>
      <c r="H110" s="114">
        <v>52</v>
      </c>
    </row>
    <row r="111" spans="1:11" ht="16.2" thickBot="1" x14ac:dyDescent="0.3">
      <c r="A111" s="191" t="s">
        <v>489</v>
      </c>
      <c r="B111" s="11" t="s">
        <v>80</v>
      </c>
      <c r="C111" s="100">
        <v>3</v>
      </c>
      <c r="D111" s="100">
        <v>4</v>
      </c>
      <c r="E111" s="100">
        <v>3</v>
      </c>
      <c r="F111" s="100">
        <v>2</v>
      </c>
      <c r="G111" s="100">
        <v>4</v>
      </c>
      <c r="H111" s="100">
        <v>5</v>
      </c>
    </row>
    <row r="112" spans="1:11" ht="16.2" thickBot="1" x14ac:dyDescent="0.3">
      <c r="A112" s="191" t="s">
        <v>491</v>
      </c>
      <c r="B112" s="11" t="s">
        <v>80</v>
      </c>
      <c r="C112" s="100">
        <v>43</v>
      </c>
      <c r="D112" s="100">
        <v>3</v>
      </c>
      <c r="E112" s="100">
        <v>6</v>
      </c>
      <c r="F112" s="100">
        <v>52</v>
      </c>
      <c r="G112" s="100">
        <v>3</v>
      </c>
      <c r="H112" s="100">
        <v>3</v>
      </c>
    </row>
    <row r="113" spans="1:8" ht="16.2" thickBot="1" x14ac:dyDescent="0.3">
      <c r="A113" s="191" t="s">
        <v>492</v>
      </c>
      <c r="B113" s="11" t="s">
        <v>80</v>
      </c>
      <c r="C113" s="100">
        <v>4</v>
      </c>
      <c r="D113" s="100">
        <v>4</v>
      </c>
      <c r="E113" s="100">
        <v>3</v>
      </c>
      <c r="F113" s="100">
        <v>3</v>
      </c>
      <c r="G113" s="100">
        <v>3</v>
      </c>
      <c r="H113" s="100">
        <v>3</v>
      </c>
    </row>
    <row r="114" spans="1:8" ht="31.8" thickBot="1" x14ac:dyDescent="0.3">
      <c r="A114" s="192" t="s">
        <v>81</v>
      </c>
      <c r="B114" s="11" t="s">
        <v>8</v>
      </c>
      <c r="C114" s="334">
        <v>1</v>
      </c>
      <c r="D114" s="335"/>
      <c r="E114" s="334">
        <v>2</v>
      </c>
      <c r="F114" s="335"/>
      <c r="G114" s="334">
        <v>3</v>
      </c>
      <c r="H114" s="335"/>
    </row>
    <row r="115" spans="1:8" ht="16.2" thickBot="1" x14ac:dyDescent="0.3">
      <c r="A115" s="192" t="s">
        <v>493</v>
      </c>
      <c r="B115" s="11" t="s">
        <v>8</v>
      </c>
      <c r="C115" s="336">
        <v>7</v>
      </c>
      <c r="D115" s="337"/>
      <c r="E115" s="336">
        <v>8</v>
      </c>
      <c r="F115" s="337"/>
      <c r="G115" s="330">
        <v>77</v>
      </c>
      <c r="H115" s="331"/>
    </row>
    <row r="116" spans="1:8" ht="16.2" thickBot="1" x14ac:dyDescent="0.3">
      <c r="A116" s="192" t="s">
        <v>494</v>
      </c>
      <c r="B116" s="11" t="s">
        <v>8</v>
      </c>
      <c r="C116" s="332">
        <v>8</v>
      </c>
      <c r="D116" s="333"/>
      <c r="E116" s="332">
        <v>8</v>
      </c>
      <c r="F116" s="333"/>
      <c r="G116" s="332">
        <v>8</v>
      </c>
      <c r="H116" s="333"/>
    </row>
    <row r="117" spans="1:8" ht="16.2" thickBot="1" x14ac:dyDescent="0.3">
      <c r="A117" s="192" t="s">
        <v>495</v>
      </c>
      <c r="B117" s="11" t="s">
        <v>8</v>
      </c>
      <c r="C117" s="336">
        <v>8</v>
      </c>
      <c r="D117" s="337"/>
      <c r="E117" s="336">
        <v>5</v>
      </c>
      <c r="F117" s="337"/>
      <c r="G117" s="336">
        <v>8</v>
      </c>
      <c r="H117" s="337"/>
    </row>
    <row r="118" spans="1:8" ht="16.2" thickBot="1" x14ac:dyDescent="0.3">
      <c r="A118" s="196" t="s">
        <v>496</v>
      </c>
      <c r="B118" s="81" t="s">
        <v>57</v>
      </c>
      <c r="C118" s="321"/>
      <c r="D118" s="322"/>
      <c r="E118" s="321"/>
      <c r="F118" s="322"/>
      <c r="G118" s="321"/>
      <c r="H118" s="322"/>
    </row>
    <row r="119" spans="1:8" ht="16.2" thickBot="1" x14ac:dyDescent="0.3">
      <c r="A119" s="192" t="s">
        <v>82</v>
      </c>
      <c r="B119" s="11" t="s">
        <v>30</v>
      </c>
      <c r="C119" s="336">
        <v>3</v>
      </c>
      <c r="D119" s="337"/>
      <c r="E119" s="336">
        <v>4</v>
      </c>
      <c r="F119" s="337"/>
      <c r="G119" s="336">
        <v>5</v>
      </c>
      <c r="H119" s="337"/>
    </row>
    <row r="120" spans="1:8" ht="15.6" thickBot="1" x14ac:dyDescent="0.3">
      <c r="A120" s="234" t="s">
        <v>83</v>
      </c>
      <c r="B120" s="235"/>
      <c r="C120" s="235"/>
      <c r="D120" s="235"/>
      <c r="E120" s="235"/>
      <c r="F120" s="235"/>
      <c r="G120" s="235"/>
      <c r="H120" s="236"/>
    </row>
    <row r="121" spans="1:8" ht="31.8" thickBot="1" x14ac:dyDescent="0.3">
      <c r="A121" s="192" t="s">
        <v>84</v>
      </c>
      <c r="B121" s="11" t="s">
        <v>85</v>
      </c>
      <c r="C121" s="334">
        <v>23</v>
      </c>
      <c r="D121" s="335"/>
      <c r="E121" s="334">
        <v>5</v>
      </c>
      <c r="F121" s="335"/>
      <c r="G121" s="334">
        <v>5</v>
      </c>
      <c r="H121" s="335"/>
    </row>
    <row r="122" spans="1:8" ht="16.2" thickBot="1" x14ac:dyDescent="0.3">
      <c r="A122" s="192" t="s">
        <v>86</v>
      </c>
      <c r="B122" s="11" t="s">
        <v>85</v>
      </c>
      <c r="C122" s="334">
        <v>5</v>
      </c>
      <c r="D122" s="335"/>
      <c r="E122" s="334">
        <v>5</v>
      </c>
      <c r="F122" s="335"/>
      <c r="G122" s="334">
        <v>5</v>
      </c>
      <c r="H122" s="335"/>
    </row>
    <row r="123" spans="1:8" ht="26.25" customHeight="1" thickBot="1" x14ac:dyDescent="0.3">
      <c r="A123" s="192" t="s">
        <v>87</v>
      </c>
      <c r="B123" s="11" t="s">
        <v>85</v>
      </c>
      <c r="C123" s="334">
        <v>5</v>
      </c>
      <c r="D123" s="335"/>
      <c r="E123" s="334">
        <v>6</v>
      </c>
      <c r="F123" s="335"/>
      <c r="G123" s="334">
        <v>8</v>
      </c>
      <c r="H123" s="335"/>
    </row>
    <row r="124" spans="1:8" ht="16.2" thickBot="1" x14ac:dyDescent="0.3">
      <c r="A124" s="268" t="s">
        <v>88</v>
      </c>
      <c r="B124" s="231" t="s">
        <v>89</v>
      </c>
      <c r="C124" s="328">
        <v>9</v>
      </c>
      <c r="D124" s="329"/>
      <c r="E124" s="328">
        <v>9</v>
      </c>
      <c r="F124" s="329"/>
      <c r="G124" s="328">
        <v>1</v>
      </c>
      <c r="H124" s="329"/>
    </row>
    <row r="125" spans="1:8" ht="16.2" thickBot="1" x14ac:dyDescent="0.3">
      <c r="A125" s="269"/>
      <c r="B125" s="233"/>
      <c r="C125" s="100">
        <v>1</v>
      </c>
      <c r="D125" s="100">
        <v>87</v>
      </c>
      <c r="E125" s="100">
        <v>7</v>
      </c>
      <c r="F125" s="100">
        <v>8</v>
      </c>
      <c r="G125" s="100">
        <v>6</v>
      </c>
      <c r="H125" s="100">
        <v>7</v>
      </c>
    </row>
    <row r="126" spans="1:8" ht="16.2" thickBot="1" x14ac:dyDescent="0.3">
      <c r="A126" s="268" t="s">
        <v>90</v>
      </c>
      <c r="B126" s="231" t="s">
        <v>89</v>
      </c>
      <c r="C126" s="328">
        <v>7</v>
      </c>
      <c r="D126" s="329"/>
      <c r="E126" s="328">
        <v>9</v>
      </c>
      <c r="F126" s="329"/>
      <c r="G126" s="328">
        <v>8</v>
      </c>
      <c r="H126" s="329"/>
    </row>
    <row r="127" spans="1:8" ht="16.2" thickBot="1" x14ac:dyDescent="0.3">
      <c r="A127" s="269"/>
      <c r="B127" s="233"/>
      <c r="C127" s="100">
        <v>8</v>
      </c>
      <c r="D127" s="100">
        <v>9</v>
      </c>
      <c r="E127" s="100">
        <v>8</v>
      </c>
      <c r="F127" s="100">
        <v>5</v>
      </c>
      <c r="G127" s="100">
        <v>4</v>
      </c>
      <c r="H127" s="100">
        <v>4</v>
      </c>
    </row>
    <row r="128" spans="1:8" ht="16.2" thickBot="1" x14ac:dyDescent="0.3">
      <c r="A128" s="268" t="s">
        <v>91</v>
      </c>
      <c r="B128" s="231" t="s">
        <v>52</v>
      </c>
      <c r="C128" s="328">
        <v>8</v>
      </c>
      <c r="D128" s="329"/>
      <c r="E128" s="328">
        <v>42</v>
      </c>
      <c r="F128" s="329"/>
      <c r="G128" s="328">
        <v>3</v>
      </c>
      <c r="H128" s="329"/>
    </row>
    <row r="129" spans="1:8" ht="16.2" thickBot="1" x14ac:dyDescent="0.3">
      <c r="A129" s="269"/>
      <c r="B129" s="233"/>
      <c r="C129" s="100">
        <v>7</v>
      </c>
      <c r="D129" s="100">
        <v>87</v>
      </c>
      <c r="E129" s="100">
        <v>6</v>
      </c>
      <c r="F129" s="100">
        <v>56</v>
      </c>
      <c r="G129" s="100">
        <v>2</v>
      </c>
      <c r="H129" s="100">
        <v>2</v>
      </c>
    </row>
    <row r="130" spans="1:8" ht="15.6" thickBot="1" x14ac:dyDescent="0.3">
      <c r="A130" s="212" t="s">
        <v>92</v>
      </c>
      <c r="B130" s="213"/>
      <c r="C130" s="213"/>
      <c r="D130" s="213"/>
      <c r="E130" s="213"/>
      <c r="F130" s="213"/>
      <c r="G130" s="213"/>
      <c r="H130" s="214"/>
    </row>
    <row r="131" spans="1:8" ht="16.2" thickBot="1" x14ac:dyDescent="0.3">
      <c r="A131" s="268" t="s">
        <v>497</v>
      </c>
      <c r="B131" s="104" t="s">
        <v>30</v>
      </c>
      <c r="C131" s="79"/>
      <c r="D131" s="79"/>
      <c r="E131" s="79"/>
      <c r="F131" s="79"/>
      <c r="G131" s="79"/>
      <c r="H131" s="79"/>
    </row>
    <row r="132" spans="1:8" ht="16.2" thickBot="1" x14ac:dyDescent="0.3">
      <c r="A132" s="269"/>
      <c r="B132" s="104" t="s">
        <v>15</v>
      </c>
      <c r="C132" s="100">
        <v>7</v>
      </c>
      <c r="D132" s="100">
        <v>87</v>
      </c>
      <c r="E132" s="100">
        <v>6</v>
      </c>
      <c r="F132" s="100">
        <v>56</v>
      </c>
      <c r="G132" s="100">
        <v>2</v>
      </c>
      <c r="H132" s="100">
        <v>2</v>
      </c>
    </row>
    <row r="133" spans="1:8" ht="16.2" thickBot="1" x14ac:dyDescent="0.3">
      <c r="A133" s="268" t="s">
        <v>498</v>
      </c>
      <c r="B133" s="104" t="s">
        <v>30</v>
      </c>
      <c r="C133" s="79"/>
      <c r="D133" s="79"/>
      <c r="E133" s="79"/>
      <c r="F133" s="79"/>
      <c r="G133" s="79"/>
      <c r="H133" s="79"/>
    </row>
    <row r="134" spans="1:8" ht="16.2" thickBot="1" x14ac:dyDescent="0.3">
      <c r="A134" s="269"/>
      <c r="B134" s="104" t="s">
        <v>15</v>
      </c>
      <c r="C134" s="100">
        <v>7</v>
      </c>
      <c r="D134" s="100">
        <v>87</v>
      </c>
      <c r="E134" s="100">
        <v>6</v>
      </c>
      <c r="F134" s="100">
        <v>56</v>
      </c>
      <c r="G134" s="100">
        <v>2</v>
      </c>
      <c r="H134" s="100">
        <v>2</v>
      </c>
    </row>
    <row r="135" spans="1:8" ht="16.2" thickBot="1" x14ac:dyDescent="0.3">
      <c r="A135" s="268" t="s">
        <v>499</v>
      </c>
      <c r="B135" s="104" t="s">
        <v>30</v>
      </c>
      <c r="C135" s="79"/>
      <c r="D135" s="79"/>
      <c r="E135" s="79"/>
      <c r="F135" s="79"/>
      <c r="G135" s="79"/>
      <c r="H135" s="79"/>
    </row>
    <row r="136" spans="1:8" ht="16.2" thickBot="1" x14ac:dyDescent="0.3">
      <c r="A136" s="269"/>
      <c r="B136" s="104" t="s">
        <v>15</v>
      </c>
      <c r="C136" s="100">
        <v>7</v>
      </c>
      <c r="D136" s="100">
        <v>87</v>
      </c>
      <c r="E136" s="100">
        <v>6</v>
      </c>
      <c r="F136" s="100">
        <v>56</v>
      </c>
      <c r="G136" s="100">
        <v>2</v>
      </c>
      <c r="H136" s="100">
        <v>2</v>
      </c>
    </row>
    <row r="137" spans="1:8" ht="16.2" thickBot="1" x14ac:dyDescent="0.3">
      <c r="A137" s="268" t="s">
        <v>500</v>
      </c>
      <c r="B137" s="104" t="s">
        <v>30</v>
      </c>
      <c r="C137" s="105"/>
      <c r="D137" s="79"/>
      <c r="E137" s="105"/>
      <c r="F137" s="79"/>
      <c r="G137" s="105"/>
      <c r="H137" s="79"/>
    </row>
    <row r="138" spans="1:8" ht="16.2" thickBot="1" x14ac:dyDescent="0.3">
      <c r="A138" s="269"/>
      <c r="B138" s="104" t="s">
        <v>15</v>
      </c>
      <c r="C138" s="100">
        <v>7</v>
      </c>
      <c r="D138" s="100">
        <v>87</v>
      </c>
      <c r="E138" s="100">
        <v>6</v>
      </c>
      <c r="F138" s="100">
        <v>56</v>
      </c>
      <c r="G138" s="100">
        <v>2</v>
      </c>
      <c r="H138" s="100">
        <v>2</v>
      </c>
    </row>
    <row r="139" spans="1:8" ht="15.6" thickBot="1" x14ac:dyDescent="0.3">
      <c r="A139" s="234" t="s">
        <v>93</v>
      </c>
      <c r="B139" s="235"/>
      <c r="C139" s="235"/>
      <c r="D139" s="235"/>
      <c r="E139" s="235"/>
      <c r="F139" s="235"/>
      <c r="G139" s="235"/>
      <c r="H139" s="236"/>
    </row>
    <row r="140" spans="1:8" ht="16.2" thickBot="1" x14ac:dyDescent="0.3">
      <c r="A140" s="268" t="s">
        <v>94</v>
      </c>
      <c r="B140" s="10" t="s">
        <v>67</v>
      </c>
      <c r="C140" s="330">
        <v>1</v>
      </c>
      <c r="D140" s="331"/>
      <c r="E140" s="330">
        <v>2</v>
      </c>
      <c r="F140" s="331"/>
      <c r="G140" s="330">
        <v>3</v>
      </c>
      <c r="H140" s="331"/>
    </row>
    <row r="141" spans="1:8" ht="16.2" thickBot="1" x14ac:dyDescent="0.3">
      <c r="A141" s="269"/>
      <c r="B141" s="81" t="s">
        <v>95</v>
      </c>
      <c r="C141" s="311"/>
      <c r="D141" s="312"/>
      <c r="E141" s="311"/>
      <c r="F141" s="312"/>
      <c r="G141" s="311"/>
      <c r="H141" s="312"/>
    </row>
    <row r="142" spans="1:8" ht="16.2" thickBot="1" x14ac:dyDescent="0.3">
      <c r="A142" s="268" t="s">
        <v>96</v>
      </c>
      <c r="B142" s="11" t="s">
        <v>67</v>
      </c>
      <c r="C142" s="202">
        <v>1</v>
      </c>
      <c r="D142" s="203"/>
      <c r="E142" s="202">
        <v>2</v>
      </c>
      <c r="F142" s="203"/>
      <c r="G142" s="202">
        <v>3</v>
      </c>
      <c r="H142" s="203"/>
    </row>
    <row r="143" spans="1:8" ht="16.2" thickBot="1" x14ac:dyDescent="0.3">
      <c r="A143" s="269"/>
      <c r="B143" s="81" t="s">
        <v>95</v>
      </c>
      <c r="C143" s="205"/>
      <c r="D143" s="206"/>
      <c r="E143" s="205"/>
      <c r="F143" s="206"/>
      <c r="G143" s="205"/>
      <c r="H143" s="206"/>
    </row>
    <row r="144" spans="1:8" ht="16.2" thickBot="1" x14ac:dyDescent="0.3">
      <c r="A144" s="268" t="s">
        <v>501</v>
      </c>
      <c r="B144" s="11" t="s">
        <v>67</v>
      </c>
      <c r="C144" s="202">
        <v>1</v>
      </c>
      <c r="D144" s="203"/>
      <c r="E144" s="202">
        <v>2</v>
      </c>
      <c r="F144" s="203"/>
      <c r="G144" s="202">
        <v>3</v>
      </c>
      <c r="H144" s="203"/>
    </row>
    <row r="145" spans="1:8" ht="16.2" thickBot="1" x14ac:dyDescent="0.3">
      <c r="A145" s="269"/>
      <c r="B145" s="81" t="s">
        <v>98</v>
      </c>
      <c r="C145" s="205"/>
      <c r="D145" s="206"/>
      <c r="E145" s="205"/>
      <c r="F145" s="206"/>
      <c r="G145" s="205"/>
      <c r="H145" s="206"/>
    </row>
    <row r="146" spans="1:8" ht="16.2" thickBot="1" x14ac:dyDescent="0.3">
      <c r="A146" s="268" t="s">
        <v>99</v>
      </c>
      <c r="B146" s="11" t="s">
        <v>67</v>
      </c>
      <c r="C146" s="202">
        <v>1</v>
      </c>
      <c r="D146" s="203"/>
      <c r="E146" s="202">
        <v>2</v>
      </c>
      <c r="F146" s="203"/>
      <c r="G146" s="202">
        <v>3</v>
      </c>
      <c r="H146" s="203"/>
    </row>
    <row r="147" spans="1:8" ht="16.2" thickBot="1" x14ac:dyDescent="0.3">
      <c r="A147" s="269"/>
      <c r="B147" s="81" t="s">
        <v>100</v>
      </c>
      <c r="C147" s="205"/>
      <c r="D147" s="206"/>
      <c r="E147" s="205"/>
      <c r="F147" s="206"/>
      <c r="G147" s="205"/>
      <c r="H147" s="206"/>
    </row>
    <row r="148" spans="1:8" ht="16.2" thickBot="1" x14ac:dyDescent="0.3">
      <c r="A148" s="268" t="s">
        <v>101</v>
      </c>
      <c r="B148" s="11" t="s">
        <v>30</v>
      </c>
      <c r="C148" s="202">
        <v>1</v>
      </c>
      <c r="D148" s="203"/>
      <c r="E148" s="202">
        <v>2</v>
      </c>
      <c r="F148" s="203"/>
      <c r="G148" s="202">
        <v>3</v>
      </c>
      <c r="H148" s="203"/>
    </row>
    <row r="149" spans="1:8" ht="31.8" thickBot="1" x14ac:dyDescent="0.3">
      <c r="A149" s="269"/>
      <c r="B149" s="81" t="s">
        <v>102</v>
      </c>
      <c r="C149" s="205"/>
      <c r="D149" s="206"/>
      <c r="E149" s="205"/>
      <c r="F149" s="206"/>
      <c r="G149" s="205"/>
      <c r="H149" s="206"/>
    </row>
    <row r="150" spans="1:8" ht="16.2" thickBot="1" x14ac:dyDescent="0.3">
      <c r="A150" s="268" t="s">
        <v>103</v>
      </c>
      <c r="B150" s="11" t="s">
        <v>67</v>
      </c>
      <c r="C150" s="202">
        <v>1</v>
      </c>
      <c r="D150" s="203"/>
      <c r="E150" s="202">
        <v>2</v>
      </c>
      <c r="F150" s="203"/>
      <c r="G150" s="202">
        <v>3</v>
      </c>
      <c r="H150" s="203"/>
    </row>
    <row r="151" spans="1:8" ht="16.2" thickBot="1" x14ac:dyDescent="0.3">
      <c r="A151" s="307"/>
      <c r="B151" s="81" t="s">
        <v>15</v>
      </c>
      <c r="C151" s="205"/>
      <c r="D151" s="206"/>
      <c r="E151" s="205"/>
      <c r="F151" s="206"/>
      <c r="G151" s="205"/>
      <c r="H151" s="206"/>
    </row>
    <row r="152" spans="1:8" ht="16.2" thickBot="1" x14ac:dyDescent="0.3">
      <c r="A152" s="192" t="s">
        <v>104</v>
      </c>
      <c r="B152" s="11" t="s">
        <v>105</v>
      </c>
      <c r="C152" s="100">
        <v>0.12</v>
      </c>
      <c r="D152" s="100">
        <v>0.13</v>
      </c>
      <c r="E152" s="100">
        <v>0.14000000000000001</v>
      </c>
      <c r="F152" s="100">
        <v>0.15</v>
      </c>
      <c r="G152" s="100">
        <v>0.16</v>
      </c>
      <c r="H152" s="100">
        <v>0.17</v>
      </c>
    </row>
    <row r="153" spans="1:8" ht="15.6" thickBot="1" x14ac:dyDescent="0.3">
      <c r="A153" s="234" t="s">
        <v>106</v>
      </c>
      <c r="B153" s="235"/>
      <c r="C153" s="235"/>
      <c r="D153" s="235"/>
      <c r="E153" s="235"/>
      <c r="F153" s="235"/>
      <c r="G153" s="235"/>
      <c r="H153" s="236"/>
    </row>
    <row r="154" spans="1:8" ht="16.2" thickBot="1" x14ac:dyDescent="0.3">
      <c r="A154" s="192" t="s">
        <v>107</v>
      </c>
      <c r="B154" s="10" t="s">
        <v>108</v>
      </c>
      <c r="C154" s="338"/>
      <c r="D154" s="339"/>
      <c r="E154" s="338"/>
      <c r="F154" s="339"/>
      <c r="G154" s="338"/>
      <c r="H154" s="339"/>
    </row>
    <row r="155" spans="1:8" ht="16.2" thickBot="1" x14ac:dyDescent="0.3">
      <c r="A155" s="192" t="s">
        <v>109</v>
      </c>
      <c r="B155" s="11" t="s">
        <v>108</v>
      </c>
      <c r="C155" s="328">
        <v>3</v>
      </c>
      <c r="D155" s="329"/>
      <c r="E155" s="328">
        <v>5</v>
      </c>
      <c r="F155" s="329"/>
      <c r="G155" s="328">
        <v>7</v>
      </c>
      <c r="H155" s="329"/>
    </row>
    <row r="156" spans="1:8" ht="16.2" thickBot="1" x14ac:dyDescent="0.3">
      <c r="A156" s="192" t="s">
        <v>110</v>
      </c>
      <c r="B156" s="11" t="s">
        <v>108</v>
      </c>
      <c r="C156" s="328">
        <v>8</v>
      </c>
      <c r="D156" s="329"/>
      <c r="E156" s="328">
        <v>8</v>
      </c>
      <c r="F156" s="329"/>
      <c r="G156" s="328">
        <v>7</v>
      </c>
      <c r="H156" s="329"/>
    </row>
    <row r="157" spans="1:8" ht="16.2" thickBot="1" x14ac:dyDescent="0.3">
      <c r="A157" s="192" t="s">
        <v>111</v>
      </c>
      <c r="B157" s="11" t="s">
        <v>108</v>
      </c>
      <c r="C157" s="328">
        <v>9</v>
      </c>
      <c r="D157" s="329"/>
      <c r="E157" s="328">
        <v>9</v>
      </c>
      <c r="F157" s="329"/>
      <c r="G157" s="328">
        <v>9</v>
      </c>
      <c r="H157" s="329"/>
    </row>
    <row r="158" spans="1:8" ht="15.6" thickBot="1" x14ac:dyDescent="0.3">
      <c r="A158" s="234" t="s">
        <v>112</v>
      </c>
      <c r="B158" s="235"/>
      <c r="C158" s="235"/>
      <c r="D158" s="235"/>
      <c r="E158" s="235"/>
      <c r="F158" s="235"/>
      <c r="G158" s="235"/>
      <c r="H158" s="236"/>
    </row>
    <row r="159" spans="1:8" ht="16.2" thickBot="1" x14ac:dyDescent="0.3">
      <c r="A159" s="192" t="s">
        <v>113</v>
      </c>
      <c r="B159" s="10" t="s">
        <v>15</v>
      </c>
      <c r="C159" s="204">
        <v>9</v>
      </c>
      <c r="D159" s="204">
        <v>3</v>
      </c>
      <c r="E159" s="204">
        <v>79</v>
      </c>
      <c r="F159" s="204">
        <v>7</v>
      </c>
      <c r="G159" s="204">
        <v>6</v>
      </c>
      <c r="H159" s="204">
        <v>6</v>
      </c>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3FB98B9E-7465-4F84-B274-E9C040B9DD9D}" scale="120">
      <pane ySplit="6" topLeftCell="A7" activePane="bottomLeft" state="frozen"/>
      <selection pane="bottomLeft" activeCell="I17" sqref="I17"/>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55">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64:A65"/>
    <mergeCell ref="A59:H59"/>
    <mergeCell ref="A60:A61"/>
    <mergeCell ref="A57:A58"/>
    <mergeCell ref="B57:B58"/>
    <mergeCell ref="E57:F57"/>
    <mergeCell ref="G57:H57"/>
    <mergeCell ref="A148:A149"/>
    <mergeCell ref="A150:A151"/>
    <mergeCell ref="E157:F157"/>
    <mergeCell ref="G157:H157"/>
    <mergeCell ref="A158:H158"/>
    <mergeCell ref="E156:F156"/>
    <mergeCell ref="G156:H156"/>
    <mergeCell ref="A153:H153"/>
    <mergeCell ref="E154:F154"/>
    <mergeCell ref="G154:H154"/>
    <mergeCell ref="E155:F155"/>
    <mergeCell ref="G155:H155"/>
    <mergeCell ref="C155:D155"/>
    <mergeCell ref="C156:D156"/>
    <mergeCell ref="C157:D157"/>
    <mergeCell ref="C154:D154"/>
    <mergeCell ref="A144:A145"/>
    <mergeCell ref="A146:A147"/>
    <mergeCell ref="E141:F141"/>
    <mergeCell ref="G141:H141"/>
    <mergeCell ref="A137:A138"/>
    <mergeCell ref="A139:H139"/>
    <mergeCell ref="A140:A141"/>
    <mergeCell ref="E140:F140"/>
    <mergeCell ref="G140:H140"/>
    <mergeCell ref="A142:A143"/>
    <mergeCell ref="C140:D140"/>
    <mergeCell ref="C141:D141"/>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A89:H89"/>
    <mergeCell ref="A90:A91"/>
    <mergeCell ref="C96:D96"/>
    <mergeCell ref="E116:F116"/>
    <mergeCell ref="G116:H116"/>
    <mergeCell ref="E114:F114"/>
    <mergeCell ref="G114:H114"/>
    <mergeCell ref="E115:F115"/>
    <mergeCell ref="G115:H115"/>
    <mergeCell ref="C114:D114"/>
    <mergeCell ref="C115:D115"/>
    <mergeCell ref="C116:D116"/>
    <mergeCell ref="A103:H103"/>
    <mergeCell ref="A104:A105"/>
    <mergeCell ref="B104:B105"/>
    <mergeCell ref="C104:D104"/>
    <mergeCell ref="E96:F96"/>
    <mergeCell ref="G96:H96"/>
    <mergeCell ref="A97:H97"/>
    <mergeCell ref="A92:A93"/>
    <mergeCell ref="A94:A95"/>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C55:D55"/>
    <mergeCell ref="A1:H1"/>
    <mergeCell ref="A2:H2"/>
    <mergeCell ref="A3:H3"/>
    <mergeCell ref="A4:A6"/>
    <mergeCell ref="B4:B6"/>
    <mergeCell ref="E5:F5"/>
    <mergeCell ref="G5:H5"/>
    <mergeCell ref="A10:A11"/>
    <mergeCell ref="A7:H7"/>
    <mergeCell ref="A8:A9"/>
    <mergeCell ref="C4:H4"/>
    <mergeCell ref="C5:D5"/>
    <mergeCell ref="A12:A13"/>
    <mergeCell ref="A46:A47"/>
    <mergeCell ref="A48:A49"/>
    <mergeCell ref="A43:H43"/>
    <mergeCell ref="A44:A45"/>
    <mergeCell ref="A41:A42"/>
    <mergeCell ref="A33:H33"/>
    <mergeCell ref="A20:H20"/>
    <mergeCell ref="A16:H16"/>
    <mergeCell ref="A14:A15"/>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5467B-BF55-4A01-A021-0586CA1E44A2}">
  <dimension ref="A1"/>
  <sheetViews>
    <sheetView workbookViewId="0">
      <selection activeCell="B1" sqref="B1"/>
    </sheetView>
  </sheetViews>
  <sheetFormatPr defaultRowHeight="13.8" x14ac:dyDescent="0.25"/>
  <sheetData>
    <row r="1" spans="1:1" x14ac:dyDescent="0.25">
      <c r="A1" t="s">
        <v>504</v>
      </c>
    </row>
  </sheetData>
  <customSheetViews>
    <customSheetView guid="{3FB98B9E-7465-4F84-B274-E9C040B9DD9D}" state="hidden">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0" customFormat="1" ht="52.2" x14ac:dyDescent="0.25">
      <c r="A2" s="176" t="s">
        <v>1</v>
      </c>
      <c r="B2" s="176" t="s">
        <v>488</v>
      </c>
      <c r="C2" s="177" t="s">
        <v>2</v>
      </c>
      <c r="D2" s="177" t="s">
        <v>3</v>
      </c>
      <c r="E2" s="178" t="s">
        <v>4</v>
      </c>
      <c r="F2"/>
      <c r="G2"/>
      <c r="H2"/>
      <c r="I2"/>
      <c r="J2"/>
      <c r="K2"/>
      <c r="L2"/>
      <c r="M2" s="179"/>
    </row>
    <row r="3" spans="1:13" s="182" customFormat="1" ht="18.600000000000001" x14ac:dyDescent="0.25">
      <c r="A3"/>
      <c r="B3"/>
      <c r="C3"/>
      <c r="D3"/>
      <c r="E3" s="178">
        <v>2012</v>
      </c>
      <c r="F3"/>
      <c r="G3" s="178">
        <v>2013</v>
      </c>
      <c r="H3"/>
      <c r="I3" s="178">
        <v>2014</v>
      </c>
      <c r="J3"/>
      <c r="K3" s="178">
        <v>2015</v>
      </c>
      <c r="L3"/>
      <c r="M3" s="181"/>
    </row>
    <row r="4" spans="1:13" s="182" customFormat="1" ht="18.600000000000001" x14ac:dyDescent="0.25">
      <c r="A4"/>
      <c r="B4"/>
      <c r="C4"/>
      <c r="D4"/>
      <c r="E4" s="183" t="s">
        <v>27</v>
      </c>
      <c r="F4" s="183" t="s">
        <v>28</v>
      </c>
      <c r="G4" s="183" t="s">
        <v>27</v>
      </c>
      <c r="H4" s="184" t="s">
        <v>28</v>
      </c>
      <c r="I4" s="183" t="s">
        <v>27</v>
      </c>
      <c r="J4" s="184" t="s">
        <v>28</v>
      </c>
      <c r="K4" s="183" t="s">
        <v>27</v>
      </c>
      <c r="L4" s="184" t="s">
        <v>28</v>
      </c>
      <c r="M4" s="181"/>
    </row>
    <row r="5" spans="1:13" s="131" customFormat="1" ht="69.599999999999994" x14ac:dyDescent="0.55000000000000004">
      <c r="A5" s="125" t="s">
        <v>464</v>
      </c>
      <c r="B5" s="126" t="s">
        <v>57</v>
      </c>
      <c r="C5" s="127" t="s">
        <v>465</v>
      </c>
      <c r="D5" s="128"/>
      <c r="E5" s="129"/>
      <c r="F5" s="129"/>
      <c r="G5" s="129"/>
      <c r="H5" s="129"/>
      <c r="I5" s="129"/>
      <c r="J5" s="129"/>
      <c r="K5" s="129"/>
      <c r="L5" s="129"/>
      <c r="M5" s="130"/>
    </row>
    <row r="6" spans="1:13" s="131" customFormat="1" ht="37.200000000000003" x14ac:dyDescent="0.55000000000000004">
      <c r="A6" s="132"/>
      <c r="B6" s="133"/>
      <c r="C6" s="134" t="s">
        <v>466</v>
      </c>
      <c r="D6" s="135" t="s">
        <v>67</v>
      </c>
      <c r="E6" s="136"/>
      <c r="F6" s="136"/>
      <c r="G6" s="136"/>
      <c r="H6" s="136"/>
      <c r="I6" s="136"/>
      <c r="J6" s="136"/>
      <c r="K6" s="136"/>
      <c r="L6" s="136"/>
      <c r="M6" s="137"/>
    </row>
    <row r="7" spans="1:13" s="131" customFormat="1" ht="18.600000000000001" x14ac:dyDescent="0.55000000000000004">
      <c r="A7" s="132"/>
      <c r="B7" s="133"/>
      <c r="C7" s="134" t="s">
        <v>467</v>
      </c>
      <c r="D7" s="135" t="s">
        <v>67</v>
      </c>
      <c r="E7" s="136"/>
      <c r="F7" s="136"/>
      <c r="G7" s="136"/>
      <c r="H7" s="136"/>
      <c r="I7" s="136"/>
      <c r="J7" s="136"/>
      <c r="K7" s="136"/>
      <c r="L7" s="136"/>
      <c r="M7" s="137"/>
    </row>
    <row r="8" spans="1:13" s="131" customFormat="1" ht="37.200000000000003" x14ac:dyDescent="0.55000000000000004">
      <c r="A8" s="132"/>
      <c r="B8" s="133"/>
      <c r="C8" s="134" t="s">
        <v>468</v>
      </c>
      <c r="D8" s="135" t="s">
        <v>67</v>
      </c>
      <c r="E8" s="136"/>
      <c r="F8" s="136"/>
      <c r="G8" s="136"/>
      <c r="H8" s="136"/>
      <c r="I8" s="136"/>
      <c r="J8" s="136"/>
      <c r="K8" s="136"/>
      <c r="L8" s="136"/>
      <c r="M8" s="137"/>
    </row>
    <row r="9" spans="1:13" s="131" customFormat="1" ht="18.600000000000001" x14ac:dyDescent="0.55000000000000004">
      <c r="A9" s="132"/>
      <c r="B9" s="133"/>
      <c r="C9" s="134" t="s">
        <v>469</v>
      </c>
      <c r="D9" s="135" t="s">
        <v>67</v>
      </c>
      <c r="E9" s="136"/>
      <c r="F9" s="136"/>
      <c r="G9" s="136"/>
      <c r="H9" s="136"/>
      <c r="I9" s="136"/>
      <c r="J9" s="136"/>
      <c r="K9" s="136"/>
      <c r="L9" s="136"/>
      <c r="M9" s="137"/>
    </row>
    <row r="10" spans="1:13" s="131" customFormat="1" ht="18.600000000000001" x14ac:dyDescent="0.55000000000000004">
      <c r="A10" s="138"/>
      <c r="B10" s="139"/>
      <c r="C10" s="134" t="s">
        <v>470</v>
      </c>
      <c r="D10" s="135" t="s">
        <v>67</v>
      </c>
      <c r="E10" s="136"/>
      <c r="F10" s="136"/>
      <c r="G10" s="136"/>
      <c r="H10" s="136"/>
      <c r="I10" s="136"/>
      <c r="J10" s="136"/>
      <c r="K10" s="140"/>
      <c r="L10" s="140"/>
      <c r="M10" s="137"/>
    </row>
    <row r="11" spans="1:13" s="131" customFormat="1" ht="18.600000000000001" x14ac:dyDescent="0.55000000000000004">
      <c r="A11" s="141" t="s">
        <v>471</v>
      </c>
      <c r="B11" s="142" t="s">
        <v>57</v>
      </c>
      <c r="C11" s="143" t="s">
        <v>472</v>
      </c>
      <c r="D11" s="144"/>
      <c r="E11" s="145"/>
      <c r="F11" s="145"/>
      <c r="G11" s="145"/>
      <c r="H11" s="146"/>
      <c r="I11" s="146"/>
      <c r="J11" s="146"/>
      <c r="K11" s="146"/>
      <c r="L11" s="147"/>
      <c r="M11" s="137"/>
    </row>
    <row r="12" spans="1:13" s="131" customFormat="1" ht="18.600000000000001" x14ac:dyDescent="0.55000000000000004">
      <c r="A12" s="148"/>
      <c r="B12" s="133"/>
      <c r="C12" s="149" t="s">
        <v>473</v>
      </c>
      <c r="D12" s="135" t="s">
        <v>67</v>
      </c>
      <c r="E12" s="136"/>
      <c r="F12" s="136"/>
      <c r="G12" s="150"/>
      <c r="H12" s="150"/>
      <c r="I12" s="150"/>
      <c r="J12" s="150"/>
      <c r="K12" s="136"/>
      <c r="L12" s="136"/>
      <c r="M12" s="137"/>
    </row>
    <row r="13" spans="1:13" s="131" customFormat="1" ht="18.600000000000001" x14ac:dyDescent="0.55000000000000004">
      <c r="A13" s="148"/>
      <c r="B13" s="133"/>
      <c r="C13"/>
      <c r="D13" s="135" t="s">
        <v>15</v>
      </c>
      <c r="E13" s="136"/>
      <c r="F13" s="136"/>
      <c r="G13" s="136"/>
      <c r="H13" s="136"/>
      <c r="I13" s="136"/>
      <c r="J13" s="136"/>
      <c r="K13" s="136"/>
      <c r="L13" s="136"/>
      <c r="M13" s="137"/>
    </row>
    <row r="14" spans="1:13" s="131" customFormat="1" ht="37.200000000000003" x14ac:dyDescent="0.55000000000000004">
      <c r="A14" s="148"/>
      <c r="B14" s="133"/>
      <c r="C14" s="149" t="s">
        <v>474</v>
      </c>
      <c r="D14" s="135" t="s">
        <v>67</v>
      </c>
      <c r="E14" s="136"/>
      <c r="F14" s="136"/>
      <c r="G14" s="150"/>
      <c r="H14" s="150"/>
      <c r="I14" s="150"/>
      <c r="J14" s="150"/>
      <c r="K14" s="136"/>
      <c r="L14" s="136"/>
      <c r="M14" s="137"/>
    </row>
    <row r="15" spans="1:13" s="131" customFormat="1" ht="18.600000000000001" x14ac:dyDescent="0.55000000000000004">
      <c r="A15" s="148"/>
      <c r="B15" s="133"/>
      <c r="C15"/>
      <c r="D15" s="135" t="s">
        <v>15</v>
      </c>
      <c r="E15" s="136"/>
      <c r="F15" s="136"/>
      <c r="G15" s="136"/>
      <c r="H15" s="136"/>
      <c r="I15" s="136"/>
      <c r="J15" s="136"/>
      <c r="K15" s="136"/>
      <c r="L15" s="136"/>
      <c r="M15" s="137"/>
    </row>
    <row r="16" spans="1:13" s="131" customFormat="1" ht="18.600000000000001" x14ac:dyDescent="0.55000000000000004">
      <c r="A16" s="148"/>
      <c r="B16" s="133"/>
      <c r="C16" s="149" t="s">
        <v>469</v>
      </c>
      <c r="D16" s="135" t="s">
        <v>67</v>
      </c>
      <c r="E16" s="136"/>
      <c r="F16" s="136"/>
      <c r="G16" s="150"/>
      <c r="H16" s="150"/>
      <c r="I16" s="150"/>
      <c r="J16" s="150"/>
      <c r="K16" s="136"/>
      <c r="L16" s="136"/>
      <c r="M16" s="137"/>
    </row>
    <row r="17" spans="1:13" s="131" customFormat="1" ht="18.600000000000001" x14ac:dyDescent="0.55000000000000004">
      <c r="A17" s="148"/>
      <c r="B17" s="133"/>
      <c r="C17"/>
      <c r="D17" s="135" t="s">
        <v>15</v>
      </c>
      <c r="E17" s="136"/>
      <c r="F17" s="136"/>
      <c r="G17" s="136"/>
      <c r="H17" s="136"/>
      <c r="I17" s="136"/>
      <c r="J17" s="136"/>
      <c r="K17" s="136"/>
      <c r="L17" s="136"/>
      <c r="M17" s="137"/>
    </row>
    <row r="18" spans="1:13" s="131" customFormat="1" ht="55.8" x14ac:dyDescent="0.55000000000000004">
      <c r="A18" s="148"/>
      <c r="B18" s="133"/>
      <c r="C18" s="149" t="s">
        <v>48</v>
      </c>
      <c r="D18" s="135" t="s">
        <v>67</v>
      </c>
      <c r="E18" s="136"/>
      <c r="F18" s="136"/>
      <c r="G18" s="150"/>
      <c r="H18" s="150"/>
      <c r="I18" s="150"/>
      <c r="J18" s="150"/>
      <c r="K18" s="136"/>
      <c r="L18" s="136"/>
      <c r="M18" s="137"/>
    </row>
    <row r="19" spans="1:13" s="131" customFormat="1" ht="18.600000000000001" x14ac:dyDescent="0.55000000000000004">
      <c r="A19" s="148"/>
      <c r="B19" s="133"/>
      <c r="C19"/>
      <c r="D19" s="135" t="s">
        <v>15</v>
      </c>
      <c r="E19" s="136"/>
      <c r="F19" s="136"/>
      <c r="G19" s="136"/>
      <c r="H19" s="136"/>
      <c r="I19" s="136"/>
      <c r="J19" s="136"/>
      <c r="K19" s="136"/>
      <c r="L19" s="136"/>
      <c r="M19" s="137"/>
    </row>
    <row r="20" spans="1:13" s="131" customFormat="1" ht="69.599999999999994" x14ac:dyDescent="0.55000000000000004">
      <c r="A20" s="151" t="s">
        <v>464</v>
      </c>
      <c r="B20" s="152" t="s">
        <v>475</v>
      </c>
      <c r="C20" s="153" t="s">
        <v>93</v>
      </c>
      <c r="D20" s="154"/>
      <c r="E20" s="146"/>
      <c r="F20" s="146"/>
      <c r="G20" s="146"/>
      <c r="H20" s="146"/>
      <c r="I20" s="146"/>
      <c r="J20" s="146"/>
      <c r="K20" s="146"/>
      <c r="L20" s="147"/>
      <c r="M20" s="130"/>
    </row>
    <row r="21" spans="1:13" s="131" customFormat="1" ht="37.200000000000003" x14ac:dyDescent="0.55000000000000004">
      <c r="A21" s="148"/>
      <c r="B21" s="155"/>
      <c r="C21" s="156" t="s">
        <v>94</v>
      </c>
      <c r="D21" s="157" t="s">
        <v>67</v>
      </c>
      <c r="E21" s="158"/>
      <c r="F21"/>
      <c r="G21" s="158"/>
      <c r="H21"/>
      <c r="I21" s="158"/>
      <c r="J21"/>
      <c r="K21" s="158"/>
      <c r="L21"/>
      <c r="M21" s="137"/>
    </row>
    <row r="22" spans="1:13" s="131" customFormat="1" ht="18.600000000000001" x14ac:dyDescent="0.55000000000000004">
      <c r="A22" s="148"/>
      <c r="B22" s="155"/>
      <c r="C22"/>
      <c r="D22" s="159" t="s">
        <v>15</v>
      </c>
      <c r="E22" s="158"/>
      <c r="F22"/>
      <c r="G22" s="158"/>
      <c r="H22"/>
      <c r="I22" s="160"/>
      <c r="J22"/>
      <c r="K22" s="158"/>
      <c r="L22"/>
      <c r="M22" s="137"/>
    </row>
    <row r="23" spans="1:13" s="131" customFormat="1" ht="74.400000000000006" x14ac:dyDescent="0.55000000000000004">
      <c r="A23" s="148"/>
      <c r="B23" s="155"/>
      <c r="C23" s="156" t="s">
        <v>97</v>
      </c>
      <c r="D23" s="157" t="s">
        <v>67</v>
      </c>
      <c r="E23" s="158"/>
      <c r="F23"/>
      <c r="G23" s="158"/>
      <c r="H23"/>
      <c r="I23" s="158"/>
      <c r="J23"/>
      <c r="K23" s="158"/>
      <c r="L23"/>
      <c r="M23" s="137"/>
    </row>
    <row r="24" spans="1:13" s="131" customFormat="1" ht="18.600000000000001" x14ac:dyDescent="0.55000000000000004">
      <c r="A24" s="148"/>
      <c r="B24" s="155"/>
      <c r="C24"/>
      <c r="D24" s="159" t="s">
        <v>15</v>
      </c>
      <c r="E24" s="158"/>
      <c r="F24"/>
      <c r="G24" s="161"/>
      <c r="H24"/>
      <c r="I24" s="160"/>
      <c r="J24"/>
      <c r="K24" s="158"/>
      <c r="L24"/>
      <c r="M24" s="137"/>
    </row>
    <row r="25" spans="1:13" s="131" customFormat="1" ht="74.400000000000006" x14ac:dyDescent="0.55000000000000004">
      <c r="A25" s="148"/>
      <c r="B25" s="155"/>
      <c r="C25" s="156" t="s">
        <v>476</v>
      </c>
      <c r="D25" s="157" t="s">
        <v>67</v>
      </c>
      <c r="E25" s="158"/>
      <c r="F25"/>
      <c r="G25" s="158"/>
      <c r="H25"/>
      <c r="I25" s="158"/>
      <c r="J25"/>
      <c r="K25" s="158"/>
      <c r="L25"/>
      <c r="M25" s="137"/>
    </row>
    <row r="26" spans="1:13" s="131" customFormat="1" ht="18.600000000000001" x14ac:dyDescent="0.55000000000000004">
      <c r="A26" s="148"/>
      <c r="B26" s="155"/>
      <c r="C26"/>
      <c r="D26" s="159" t="s">
        <v>15</v>
      </c>
      <c r="E26" s="158"/>
      <c r="F26"/>
      <c r="G26" s="158"/>
      <c r="H26"/>
      <c r="I26" s="160"/>
      <c r="J26"/>
      <c r="K26" s="158"/>
      <c r="L26"/>
      <c r="M26" s="137"/>
    </row>
    <row r="27" spans="1:13" s="131" customFormat="1" ht="111.6" x14ac:dyDescent="0.55000000000000004">
      <c r="A27" s="162" t="s">
        <v>57</v>
      </c>
      <c r="B27" s="152" t="s">
        <v>477</v>
      </c>
      <c r="C27" s="163" t="s">
        <v>103</v>
      </c>
      <c r="D27" s="157" t="s">
        <v>67</v>
      </c>
      <c r="E27" s="164"/>
      <c r="F27"/>
      <c r="G27" s="165"/>
      <c r="H27"/>
      <c r="I27" s="165"/>
      <c r="J27"/>
      <c r="K27" s="158"/>
      <c r="L27"/>
      <c r="M27" s="166"/>
    </row>
    <row r="28" spans="1:13" s="131" customFormat="1" ht="18.600000000000001" x14ac:dyDescent="0.55000000000000004">
      <c r="A28"/>
      <c r="B28"/>
      <c r="C28"/>
      <c r="D28" s="167" t="s">
        <v>15</v>
      </c>
      <c r="E28" s="164"/>
      <c r="F28"/>
      <c r="G28" s="165"/>
      <c r="H28"/>
      <c r="I28" s="165"/>
      <c r="J28"/>
      <c r="K28" s="158"/>
      <c r="L28"/>
      <c r="M28" s="166"/>
    </row>
    <row r="29" spans="1:13" s="131" customFormat="1" ht="55.8" x14ac:dyDescent="0.55000000000000004">
      <c r="A29" s="168" t="s">
        <v>478</v>
      </c>
      <c r="B29" s="169" t="s">
        <v>479</v>
      </c>
      <c r="C29" s="170" t="s">
        <v>480</v>
      </c>
      <c r="D29" s="157" t="s">
        <v>105</v>
      </c>
      <c r="E29" s="158"/>
      <c r="F29"/>
      <c r="G29" s="158"/>
      <c r="H29"/>
      <c r="I29" s="158"/>
      <c r="J29"/>
      <c r="K29" s="171"/>
      <c r="L29"/>
      <c r="M29" s="137"/>
    </row>
    <row r="30" spans="1:13" s="131" customFormat="1" ht="87" x14ac:dyDescent="0.55000000000000004">
      <c r="A30" s="125" t="s">
        <v>481</v>
      </c>
      <c r="B30" s="152" t="s">
        <v>482</v>
      </c>
      <c r="C30" s="172" t="s">
        <v>483</v>
      </c>
      <c r="D30"/>
      <c r="E30" s="145"/>
      <c r="F30" s="145"/>
      <c r="G30" s="145"/>
      <c r="H30" s="146"/>
      <c r="I30" s="146"/>
      <c r="J30" s="146"/>
      <c r="K30" s="146"/>
      <c r="L30" s="147"/>
      <c r="M30" s="130"/>
    </row>
    <row r="31" spans="1:13" s="131" customFormat="1" ht="93" x14ac:dyDescent="0.55000000000000004">
      <c r="A31"/>
      <c r="B31"/>
      <c r="C31" s="163" t="s">
        <v>113</v>
      </c>
      <c r="D31" s="173" t="s">
        <v>30</v>
      </c>
      <c r="E31" s="174"/>
      <c r="F31" s="174"/>
      <c r="G31" s="174"/>
      <c r="H31" s="174"/>
      <c r="I31" s="174"/>
      <c r="J31" s="174"/>
      <c r="K31" s="174"/>
      <c r="L31" s="174"/>
      <c r="M31" s="137"/>
    </row>
    <row r="32" spans="1:13" s="131" customFormat="1" ht="18.600000000000001" x14ac:dyDescent="0.55000000000000004">
      <c r="A32"/>
      <c r="B32"/>
      <c r="C32"/>
      <c r="D32" s="173" t="s">
        <v>15</v>
      </c>
      <c r="E32" s="174"/>
      <c r="F32" s="174"/>
      <c r="G32" s="174"/>
      <c r="H32" s="174"/>
      <c r="I32" s="174"/>
      <c r="J32" s="174"/>
      <c r="K32" s="174"/>
      <c r="L32" s="174"/>
      <c r="M32" s="137"/>
    </row>
    <row r="33" spans="1:13" s="131" customFormat="1" ht="130.19999999999999" x14ac:dyDescent="0.55000000000000004">
      <c r="A33"/>
      <c r="B33"/>
      <c r="C33" s="170" t="s">
        <v>484</v>
      </c>
      <c r="D33" s="173" t="s">
        <v>114</v>
      </c>
      <c r="E33" s="158"/>
      <c r="F33"/>
      <c r="G33" s="158"/>
      <c r="H33"/>
      <c r="I33" s="158"/>
      <c r="J33"/>
      <c r="K33" s="175"/>
      <c r="L33"/>
      <c r="M33" s="137"/>
    </row>
    <row r="34" spans="1:13" s="131" customFormat="1" ht="37.200000000000003" x14ac:dyDescent="0.55000000000000004">
      <c r="A34" s="125" t="s">
        <v>481</v>
      </c>
      <c r="B34" s="152" t="s">
        <v>485</v>
      </c>
      <c r="C34" s="170" t="s">
        <v>486</v>
      </c>
      <c r="D34" s="173" t="s">
        <v>114</v>
      </c>
      <c r="E34" s="158"/>
      <c r="F34"/>
      <c r="G34" s="158"/>
      <c r="H34"/>
      <c r="I34" s="158"/>
      <c r="J34"/>
      <c r="K34" s="175"/>
      <c r="L34"/>
      <c r="M34" s="137"/>
    </row>
    <row r="35" spans="1:13" s="131" customFormat="1" ht="148.80000000000001" x14ac:dyDescent="0.55000000000000004">
      <c r="A35"/>
      <c r="B35"/>
      <c r="C35" s="170" t="s">
        <v>487</v>
      </c>
      <c r="D35" s="173" t="s">
        <v>114</v>
      </c>
      <c r="E35" s="158"/>
      <c r="F35"/>
      <c r="G35" s="158"/>
      <c r="H35"/>
      <c r="I35" s="158"/>
      <c r="J35"/>
      <c r="K35" s="175"/>
      <c r="L35"/>
      <c r="M35" s="137"/>
    </row>
  </sheetData>
  <customSheetViews>
    <customSheetView guid="{3FB98B9E-7465-4F84-B274-E9C040B9DD9D}"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Financial Capital</vt:lpstr>
      <vt:lpstr>Manufacture Capital</vt:lpstr>
      <vt:lpstr>Social &amp; Relationship Capital</vt:lpstr>
      <vt:lpstr>Natural Capital</vt:lpstr>
      <vt:lpstr>Human Capital</vt:lpstr>
      <vt:lpstr>Sheet1</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PAYAPRO</cp:lastModifiedBy>
  <dcterms:created xsi:type="dcterms:W3CDTF">2006-09-16T00:00:00Z</dcterms:created>
  <dcterms:modified xsi:type="dcterms:W3CDTF">2020-02-03T10:31:02Z</dcterms:modified>
</cp:coreProperties>
</file>