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pivotCache/pivotCacheDefinition21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cultura-my.sharepoint.com/personal/sirec_mincultura_gov_co/Documents/SIREC - INFORMACION PUBLICA/INFORMACIÓN - DATOS HISTÓRICOS/"/>
    </mc:Choice>
  </mc:AlternateContent>
  <xr:revisionPtr revIDLastSave="769" documentId="14_{544832C0-E731-4099-AB28-8CFA8AB93409}" xr6:coauthVersionLast="47" xr6:coauthVersionMax="47" xr10:uidLastSave="{69D9C90E-397E-41F3-A4B0-758E53114394}"/>
  <bookViews>
    <workbookView xWindow="-120" yWindow="-120" windowWidth="29040" windowHeight="15720" tabRatio="749" xr2:uid="{219DFA87-228A-44B4-AD5D-0DAF239434B5}"/>
  </bookViews>
  <sheets>
    <sheet name="ESTRENOS Consolidado" sheetId="3" r:id="rId1"/>
    <sheet name="Tablas" sheetId="1" r:id="rId2"/>
    <sheet name="Gráficas" sheetId="2" r:id="rId3"/>
    <sheet name="Detalle 2026" sheetId="6" r:id="rId4"/>
    <sheet name="Detalle 2025" sheetId="5" r:id="rId5"/>
    <sheet name="Detalle 2024" sheetId="4" r:id="rId6"/>
    <sheet name="Diccionario de datos" sheetId="7" r:id="rId7"/>
  </sheets>
  <externalReferences>
    <externalReference r:id="rId8"/>
  </externalReferences>
  <definedNames>
    <definedName name="_xlnm._FilterDatabase" localSheetId="0" hidden="1">'ESTRENOS Consolidado'!$A$2:$I$2</definedName>
    <definedName name="_xlchart.v1.0" hidden="1">Tablas!$J$4:$K$4</definedName>
    <definedName name="_xlchart.v1.1" hidden="1">Tablas!$J$5:$K$5</definedName>
    <definedName name="_xlchart.v1.2" hidden="1">Tablas!$O$4:$Q$4</definedName>
    <definedName name="_xlchart.v1.3" hidden="1">Tablas!$O$5:$Q$5</definedName>
    <definedName name="_xlchart.v1.6" hidden="1">Tablas!$U$4:$Y$4</definedName>
    <definedName name="_xlchart.v1.7" hidden="1">Tablas!$U$5:$Y$5</definedName>
    <definedName name="_xlchart.v2.10" hidden="1">Tablas!$J$4:$K$4</definedName>
    <definedName name="_xlchart.v2.11" hidden="1">Tablas!$J$6:$K$6</definedName>
    <definedName name="_xlchart.v2.4" hidden="1">Tablas!$U$4:$Y$4</definedName>
    <definedName name="_xlchart.v2.5" hidden="1">Tablas!$U$6:$Y$6</definedName>
    <definedName name="_xlchart.v2.8" hidden="1">Tablas!$O$4:$Q$4</definedName>
    <definedName name="_xlchart.v2.9" hidden="1">Tablas!$O$6:$Q$6</definedName>
    <definedName name="_xlcn.WorksheetConnection_INFORMEPUBLICOPROYECTO.xlsxTabla11" hidden="1">Tabla1[]</definedName>
    <definedName name="_xlcn.WorksheetConnection_LISTAPROYECTOA2G9001" hidden="1">'ESTRENOS Consolidado'!$A$2:$M$2</definedName>
    <definedName name="NativeTimeline_Fecha_de_Estreno1">#N/A</definedName>
    <definedName name="NativeTimeline_Fecha_de_Estreno3">#N/A</definedName>
    <definedName name="SegmentaciónDeDatos_Clasificación">#N/A</definedName>
    <definedName name="SegmentaciónDeDatos_GENERO">#N/A</definedName>
    <definedName name="SegmentaciónDeDatos_Solicitud_clasificación_por">#N/A</definedName>
    <definedName name="SegmentaciónDeDatos_TIPO_DE_DURACION">#N/A</definedName>
    <definedName name="Timeline_Fecha_Resolución">#N/A</definedName>
  </definedNames>
  <calcPr calcId="191028"/>
  <pivotCaches>
    <pivotCache cacheId="430" r:id="rId9"/>
    <pivotCache cacheId="433" r:id="rId10"/>
    <pivotCache cacheId="436" r:id="rId11"/>
    <pivotCache cacheId="439" r:id="rId12"/>
    <pivotCache cacheId="442" r:id="rId13"/>
    <pivotCache cacheId="445" r:id="rId14"/>
    <pivotCache cacheId="448" r:id="rId15"/>
    <pivotCache cacheId="451" r:id="rId16"/>
    <pivotCache cacheId="454" r:id="rId17"/>
    <pivotCache cacheId="457" r:id="rId18"/>
    <pivotCache cacheId="460" r:id="rId19"/>
    <pivotCache cacheId="463" r:id="rId20"/>
    <pivotCache cacheId="466" r:id="rId21"/>
    <pivotCache cacheId="469" r:id="rId22"/>
    <pivotCache cacheId="472" r:id="rId23"/>
    <pivotCache cacheId="475" r:id="rId24"/>
    <pivotCache cacheId="478" r:id="rId25"/>
    <pivotCache cacheId="481" r:id="rId26"/>
    <pivotCache cacheId="484" r:id="rId27"/>
  </pivotCaches>
  <extLst>
    <ext xmlns:x14="http://schemas.microsoft.com/office/spreadsheetml/2009/9/main" uri="{876F7934-8845-4945-9796-88D515C7AA90}">
      <x14:pivotCaches>
        <pivotCache cacheId="428" r:id="rId28"/>
      </x14:pivotCaches>
    </ext>
    <ext xmlns:x14="http://schemas.microsoft.com/office/spreadsheetml/2009/9/main" uri="{BBE1A952-AA13-448e-AADC-164F8A28A991}">
      <x14:slicerCaches>
        <x14:slicerCache r:id="rId29"/>
        <x14:slicerCache r:id="rId30"/>
        <x14:slicerCache r:id="rId31"/>
        <x14:slicerCache r:id="rId3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429" r:id="rId33"/>
      </x15:timelineCachePivotCaches>
    </ext>
    <ext xmlns:x15="http://schemas.microsoft.com/office/spreadsheetml/2010/11/main" uri="{D0CA8CA8-9F24-4464-BF8E-62219DCF47F9}">
      <x15:timelineCacheRefs>
        <x15:timelineCacheRef r:id="rId34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LISTA PROYECTO!$A$2:$G$900"/>
          <x15:modelTable id="Tabla1" name="Tabla1" connection="WorksheetConnection_INFORME PUBLICO PROYECTO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3" l="1"/>
  <c r="A40" i="3" s="1"/>
  <c r="G5" i="1"/>
  <c r="AR6" i="1" l="1"/>
  <c r="AQ6" i="1"/>
  <c r="AP6" i="1"/>
  <c r="AO6" i="1"/>
  <c r="AN6" i="1"/>
  <c r="AJ6" i="1"/>
  <c r="AI6" i="1"/>
  <c r="AH6" i="1"/>
  <c r="AD6" i="1"/>
  <c r="AC6" i="1"/>
  <c r="AR5" i="1"/>
  <c r="AQ5" i="1"/>
  <c r="AP5" i="1"/>
  <c r="AO5" i="1"/>
  <c r="AN5" i="1"/>
  <c r="AJ5" i="1"/>
  <c r="AI5" i="1"/>
  <c r="AH5" i="1"/>
  <c r="AD5" i="1"/>
  <c r="AC5" i="1"/>
  <c r="AR4" i="1"/>
  <c r="AQ4" i="1"/>
  <c r="AP4" i="1"/>
  <c r="AO4" i="1"/>
  <c r="AN4" i="1"/>
  <c r="AJ4" i="1"/>
  <c r="AI4" i="1"/>
  <c r="AH4" i="1"/>
  <c r="AD4" i="1"/>
  <c r="AC4" i="1"/>
  <c r="AK5" i="1" l="1"/>
  <c r="AK6" i="1"/>
  <c r="AE6" i="1"/>
  <c r="AS5" i="1"/>
  <c r="AE5" i="1"/>
  <c r="AS6" i="1"/>
  <c r="Y4" i="1" l="1"/>
  <c r="Y5" i="1"/>
  <c r="Y6" i="1"/>
  <c r="X6" i="1"/>
  <c r="W6" i="1"/>
  <c r="V6" i="1"/>
  <c r="U6" i="1"/>
  <c r="X5" i="1"/>
  <c r="W5" i="1"/>
  <c r="V5" i="1"/>
  <c r="U5" i="1"/>
  <c r="X4" i="1"/>
  <c r="W4" i="1"/>
  <c r="V4" i="1"/>
  <c r="U4" i="1"/>
  <c r="Z6" i="1" l="1"/>
  <c r="Z5" i="1"/>
  <c r="Q6" i="1"/>
  <c r="P6" i="1"/>
  <c r="O6" i="1"/>
  <c r="Q5" i="1"/>
  <c r="P5" i="1"/>
  <c r="O5" i="1"/>
  <c r="K6" i="1"/>
  <c r="J6" i="1"/>
  <c r="K5" i="1"/>
  <c r="J5" i="1"/>
  <c r="K4" i="1"/>
  <c r="J4" i="1"/>
  <c r="Q4" i="1"/>
  <c r="P4" i="1"/>
  <c r="O4" i="1"/>
  <c r="R6" i="1" l="1"/>
  <c r="R5" i="1"/>
  <c r="L5" i="1"/>
  <c r="L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FDA849-A1A1-41A1-888D-A3C2F8AC00E1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978E2D0-61AB-4C5A-935D-E4C4F35D6540}" name="WorksheetConnection_INFORME PUBLICO PROYECTO.xlsx!Tabla1" type="102" refreshedVersion="7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INFORMEPUBLICOPROYECTO.xlsxTabla11"/>
        </x15:connection>
      </ext>
    </extLst>
  </connection>
  <connection id="3" xr16:uid="{01D8F02A-C936-48ED-8879-2EE06CCD95AE}" name="WorksheetConnection_LISTA PROYECTO!$A$2:$G$900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LISTAPROYECTOA2G9001"/>
        </x15:connection>
      </ext>
    </extLst>
  </connection>
</connections>
</file>

<file path=xl/sharedStrings.xml><?xml version="1.0" encoding="utf-8"?>
<sst xmlns="http://schemas.openxmlformats.org/spreadsheetml/2006/main" count="14999" uniqueCount="2487">
  <si>
    <t>PELÍCULAS COLOMBIANAS ESTRENADOS</t>
  </si>
  <si>
    <t>AÑO Estreno</t>
  </si>
  <si>
    <t>Fecha 1ra Exhibición</t>
  </si>
  <si>
    <t>Acta  de Clasificación</t>
  </si>
  <si>
    <t>Título Local</t>
  </si>
  <si>
    <t>Titulo original</t>
  </si>
  <si>
    <t>Duración
(Tipo)</t>
  </si>
  <si>
    <t>Duración
(en minutos)</t>
  </si>
  <si>
    <t>GENERO</t>
  </si>
  <si>
    <t>Clasificación</t>
  </si>
  <si>
    <t>Nacionalidad</t>
  </si>
  <si>
    <t>Nacionalidad
(mayor Participación)</t>
  </si>
  <si>
    <t>Admisiones</t>
  </si>
  <si>
    <t>¿QUIÉN MATÓ A SOFÍA?</t>
  </si>
  <si>
    <t>Largometraje</t>
  </si>
  <si>
    <t>Documental</t>
  </si>
  <si>
    <t>COLOMBIA</t>
  </si>
  <si>
    <t xml:space="preserve">LABERINTO CINE Y TELEVISIÓN </t>
  </si>
  <si>
    <t>FUEGO BAJO LA LLUVIA</t>
  </si>
  <si>
    <t>Ficción</t>
  </si>
  <si>
    <t xml:space="preserve">CINECOLOR COLOMBIA </t>
  </si>
  <si>
    <t>COLOMBIA,ESTADOS UNIDOS</t>
  </si>
  <si>
    <t>TRES GATOS PARIAS</t>
  </si>
  <si>
    <t>Cortometraje</t>
  </si>
  <si>
    <t>Animación</t>
  </si>
  <si>
    <t xml:space="preserve"> PROYECTO ARMERO</t>
  </si>
  <si>
    <t>JHON CELIS MOSQUERA ARIAS</t>
  </si>
  <si>
    <t>LA ESQUINA</t>
  </si>
  <si>
    <t xml:space="preserve">CINE COLOMBIA </t>
  </si>
  <si>
    <t>MILISUTHANDO</t>
  </si>
  <si>
    <t xml:space="preserve">DANTA CINE </t>
  </si>
  <si>
    <t>ALICATE</t>
  </si>
  <si>
    <t xml:space="preserve">VISPER </t>
  </si>
  <si>
    <t>EL CLUB DEL AJEDREZ</t>
  </si>
  <si>
    <t>EL INVENTO DE MARTÍN</t>
  </si>
  <si>
    <t>DAVID ANDRÉS FLECHAS LEAL</t>
  </si>
  <si>
    <t>PANTALEÓN</t>
  </si>
  <si>
    <t xml:space="preserve">ATMÓSFERAS </t>
  </si>
  <si>
    <t>VIDA DE PERRO</t>
  </si>
  <si>
    <t xml:space="preserve">DARIO FILMS SAS </t>
  </si>
  <si>
    <t>SEMILLAS</t>
  </si>
  <si>
    <t>¿Y MI DISFRAZ QUÉ?</t>
  </si>
  <si>
    <t>CAMILO  CABRERA GALVEZ</t>
  </si>
  <si>
    <t>HORIZONTE</t>
  </si>
  <si>
    <t xml:space="preserve">DOC: CO AGENCIA DE PROMOCIÓN Y DISTRIBUCIÓN </t>
  </si>
  <si>
    <t>EL COLOMBIANO DE KEKO</t>
  </si>
  <si>
    <t>HISTORIAS DEL TRAPICHE</t>
  </si>
  <si>
    <t>MORENITA</t>
  </si>
  <si>
    <t xml:space="preserve">SALA 4 FILMS SAS </t>
  </si>
  <si>
    <t>CULEBRA NEGRA</t>
  </si>
  <si>
    <t>COLOMBIA,ARGENTINA</t>
  </si>
  <si>
    <t>PERROS DE NIEBLA</t>
  </si>
  <si>
    <t>FORENSES</t>
  </si>
  <si>
    <t xml:space="preserve">FUEGO INEXTINGUIBLE CINE </t>
  </si>
  <si>
    <t>NOVIEMBRE</t>
  </si>
  <si>
    <t>PINCELADAS, MAESTRO JOSE ANGEL ALFONSO</t>
  </si>
  <si>
    <t>PETRICOR</t>
  </si>
  <si>
    <t>SINFONÍA DEL VIAJE A LA LUNA</t>
  </si>
  <si>
    <t>SOLESTIDAD</t>
  </si>
  <si>
    <t xml:space="preserve">FUNDACIÓN POP MÁGICO ESAL </t>
  </si>
  <si>
    <t>FIHIZCA UAC</t>
  </si>
  <si>
    <t>DIEGO ANDRÉS CHUQUIN TRUJILLO</t>
  </si>
  <si>
    <t xml:space="preserve"> AMOR EN EL AIRE</t>
  </si>
  <si>
    <t>ENEMIGO EN EL ESPEJO</t>
  </si>
  <si>
    <t>COSECHA DE ESPERANZA</t>
  </si>
  <si>
    <t xml:space="preserve">LUNA BEGONIA </t>
  </si>
  <si>
    <t>NADIE SABE QUIEN SOY YO</t>
  </si>
  <si>
    <t>LIBERTAD</t>
  </si>
  <si>
    <t>MANUEL ALEJANDRO BETANCOURT CURE</t>
  </si>
  <si>
    <t>ME SENTÍ COMO UN ECO</t>
  </si>
  <si>
    <t>CARACAS AVENUE</t>
  </si>
  <si>
    <t>CUCÚ</t>
  </si>
  <si>
    <t>COLOMBIA,REPÚBLICA DOMINICANA</t>
  </si>
  <si>
    <t xml:space="preserve"> LA INMENSA MINORÍA</t>
  </si>
  <si>
    <t>ASALTANTES</t>
  </si>
  <si>
    <t>CHATARRA</t>
  </si>
  <si>
    <t>OSCAR DARIO VEJARANO TAFUR</t>
  </si>
  <si>
    <t>CORTEZA</t>
  </si>
  <si>
    <t>LA LIBERTAD ES MI CAUSA</t>
  </si>
  <si>
    <t xml:space="preserve">FUNDACIÓN IMPULSOS </t>
  </si>
  <si>
    <t>UN POETA</t>
  </si>
  <si>
    <t xml:space="preserve">OCULTIMO SAS </t>
  </si>
  <si>
    <t>LA GÛIRA Y LA TAMBORA</t>
  </si>
  <si>
    <t xml:space="preserve">GRUPO SAGITARIO </t>
  </si>
  <si>
    <t>SELVA</t>
  </si>
  <si>
    <t>TRES LUNAS NUEVAS</t>
  </si>
  <si>
    <t>GOLÁN</t>
  </si>
  <si>
    <t xml:space="preserve">DISTRITO PACÍFICO </t>
  </si>
  <si>
    <t>MOLINOS</t>
  </si>
  <si>
    <t>JAVIER DAVID ZAPATA COLO</t>
  </si>
  <si>
    <t>FIRME</t>
  </si>
  <si>
    <t>ESPEJOS ROTOS</t>
  </si>
  <si>
    <t>EXTINTA</t>
  </si>
  <si>
    <t>ADIÓS AL AMIGO</t>
  </si>
  <si>
    <t>OMERIS ARRIETA, LA SONRISA ETERNA</t>
  </si>
  <si>
    <t>QUERIDO TRÓPICO</t>
  </si>
  <si>
    <t>PANAMÁ,COLOMBIA</t>
  </si>
  <si>
    <t xml:space="preserve">GRACIA CINE SAS </t>
  </si>
  <si>
    <t>LA VUELTA DE HOJA</t>
  </si>
  <si>
    <t xml:space="preserve">BABILLA CINE </t>
  </si>
  <si>
    <t>DOMINGO</t>
  </si>
  <si>
    <t>LA CASA DE LAS CIENCIAS</t>
  </si>
  <si>
    <t xml:space="preserve">LA CASA DE LAS CIENCIAS </t>
  </si>
  <si>
    <t xml:space="preserve">LOS AMATEURS SAS </t>
  </si>
  <si>
    <t>AL IMPENETRABLE</t>
  </si>
  <si>
    <t>CUANDO LA LLANURA ENCUENTRA EL PIEDEMONTE</t>
  </si>
  <si>
    <t>JONAS ESTEBAN RADZIUNAS VELANDIA</t>
  </si>
  <si>
    <t>WAKANI</t>
  </si>
  <si>
    <t xml:space="preserve">FAHRENHEIT FILMS </t>
  </si>
  <si>
    <t>MÛPÃ</t>
  </si>
  <si>
    <t>OUUTSÜ</t>
  </si>
  <si>
    <t>EL DOBLE SECUESTRO DE SIGIFREDO LOPEZ</t>
  </si>
  <si>
    <t>EL DESMOLECULARIZADOR</t>
  </si>
  <si>
    <t>SEBASTIAN  LUGO XIBILLE</t>
  </si>
  <si>
    <t>INFIERNO VERDE</t>
  </si>
  <si>
    <t xml:space="preserve">TONAL ENTERTAINMENT GROUP SAS </t>
  </si>
  <si>
    <t>OTRA PIEL</t>
  </si>
  <si>
    <t>COLOMBIA,CHILE</t>
  </si>
  <si>
    <t>VISA</t>
  </si>
  <si>
    <t>LA JOYA DEL PANTANO</t>
  </si>
  <si>
    <t>CAMILO  AYALA NIETO</t>
  </si>
  <si>
    <t>¿POR QUÉ NADIE ME LO DIJO?</t>
  </si>
  <si>
    <t xml:space="preserve">MALINTZIN 14 SAS </t>
  </si>
  <si>
    <t>FELIZ CON MI EX</t>
  </si>
  <si>
    <t>EL INTRONAUTA</t>
  </si>
  <si>
    <t>LA ESPERANZA</t>
  </si>
  <si>
    <t>NUESTRA ÉPICA</t>
  </si>
  <si>
    <t>RÍO DE CARACOLES</t>
  </si>
  <si>
    <t xml:space="preserve">MAQUINA ESPIA FICCION SAS </t>
  </si>
  <si>
    <t>LA ESTRATEGIA DEL MERO</t>
  </si>
  <si>
    <t>COLOMBIA,BRASIL,PUERTO RICO,REPÚBLICA DOMINICANA</t>
  </si>
  <si>
    <t>SILENCIOSAS CONDICIONES MENTALES OCULTAS</t>
  </si>
  <si>
    <t>BUSCANDO A MARTA</t>
  </si>
  <si>
    <t>EL METODO</t>
  </si>
  <si>
    <t>BULLERENGUE: SANACIÓN, MEMORIA Y LIBERTAD</t>
  </si>
  <si>
    <t>INVISIBLES</t>
  </si>
  <si>
    <t>BIENVENIDOS CONQUISTADORES INTERPLANETARIOS Y DEL ESPACIO SIDERAL</t>
  </si>
  <si>
    <t>COLOMBIA,PORTUGAL</t>
  </si>
  <si>
    <t>ESTANCIA</t>
  </si>
  <si>
    <t>SED, EL FLAGEJO GUAJIRO</t>
  </si>
  <si>
    <t>UN PADRE MUY MADRE</t>
  </si>
  <si>
    <t>LA LLAMADA</t>
  </si>
  <si>
    <t>BULLERENGUE, MAESTROS Y LEGADO</t>
  </si>
  <si>
    <t>CAMBIO DE MARCHA</t>
  </si>
  <si>
    <t>MIGUEL ARIEL SIERRA ROJAS</t>
  </si>
  <si>
    <t>EN EL MAR</t>
  </si>
  <si>
    <t>LO SALVAJE</t>
  </si>
  <si>
    <t>SIMON  SANTOS PEÑUELA</t>
  </si>
  <si>
    <t>IRREDENTOS, LEJOS DEL PERDÓN</t>
  </si>
  <si>
    <t>LA SALSA VIVE</t>
  </si>
  <si>
    <t xml:space="preserve">CINEPLEX </t>
  </si>
  <si>
    <t>DONDE TU QUIERAS</t>
  </si>
  <si>
    <t xml:space="preserve">DONDE TU QUIERAS </t>
  </si>
  <si>
    <t>EN LO PROFUNDO</t>
  </si>
  <si>
    <t>TOKIO EL INICIO</t>
  </si>
  <si>
    <t>UN LUGAR LLAMADO DIGNIDAD</t>
  </si>
  <si>
    <t>CHILE,ALEMANIA,FRANCIA ,ARGENTINA,COLOMBIA</t>
  </si>
  <si>
    <t xml:space="preserve">SEPTIMA FILMS SAS </t>
  </si>
  <si>
    <t>AGUA SALÁ</t>
  </si>
  <si>
    <t xml:space="preserve">ESUNA S.A.S </t>
  </si>
  <si>
    <t>AMOR, MUJERES Y FLORES</t>
  </si>
  <si>
    <t xml:space="preserve">FUNDACIÓN CINE DOCUMENTAL INVESTIGACIÓN SOCIAL ESAL </t>
  </si>
  <si>
    <t>ASTRONAUTA</t>
  </si>
  <si>
    <t>PERÚ,COLOMBIA</t>
  </si>
  <si>
    <t xml:space="preserve">THE G7 MEDIA DISTRIBUTION </t>
  </si>
  <si>
    <t>MATRIOSHKA</t>
  </si>
  <si>
    <t>¿POR QUÉ LLORA LA PERRA SALCHICHA?</t>
  </si>
  <si>
    <t>ALMA DEL DESIERTO</t>
  </si>
  <si>
    <t>COLOMBIA,BRASIL</t>
  </si>
  <si>
    <t xml:space="preserve">GUERRERO FILMS SAS </t>
  </si>
  <si>
    <t>CACAOTERO</t>
  </si>
  <si>
    <t>DANIELA  ARANGO PULGARIN</t>
  </si>
  <si>
    <t>ENSAYO SOBRE LA LUCIDEZ</t>
  </si>
  <si>
    <t>LAMENTACIONES</t>
  </si>
  <si>
    <t>RELEVOS</t>
  </si>
  <si>
    <t>SOLEDAD</t>
  </si>
  <si>
    <t xml:space="preserve">ENTRE MONTAÑAS PRODUCCIONES SAS </t>
  </si>
  <si>
    <t>TED EL TIBURÓN</t>
  </si>
  <si>
    <t xml:space="preserve">TRANSCENDENT MIND STUDIOS SAS </t>
  </si>
  <si>
    <t>UN NUEVO AMANECER</t>
  </si>
  <si>
    <t xml:space="preserve">BOLIVIA,COLOMBIA,FRANCIA </t>
  </si>
  <si>
    <t>EL PANTERA</t>
  </si>
  <si>
    <t xml:space="preserve">LABODIGITAL COLOMBIA </t>
  </si>
  <si>
    <t>LA FUGA</t>
  </si>
  <si>
    <t>BREVE HISTORIA DE UN AMOR SIN FIN (POR BOGOTÁ)</t>
  </si>
  <si>
    <t>SALVADOR  ARBELÁEZ JARAMILLO</t>
  </si>
  <si>
    <t>ESPEJO DE AGUA</t>
  </si>
  <si>
    <t>MORICHALES</t>
  </si>
  <si>
    <t>SEMILLA DEL DESIERTO</t>
  </si>
  <si>
    <t>MISTERIO, MÍSTICA Y MARIMBA</t>
  </si>
  <si>
    <t xml:space="preserve">SAMSALL SAS </t>
  </si>
  <si>
    <t>ANILLO</t>
  </si>
  <si>
    <t>EL CAPITÁN ANTHONY</t>
  </si>
  <si>
    <t>EL TELEVISOR</t>
  </si>
  <si>
    <t xml:space="preserve">CÓNCAVO FILMS SAS </t>
  </si>
  <si>
    <t>VIRGINIA</t>
  </si>
  <si>
    <t>LA SOMBRA DEL JUEZ</t>
  </si>
  <si>
    <t>EL RASTRO</t>
  </si>
  <si>
    <t>POSITIVO NEGATIVO</t>
  </si>
  <si>
    <t>EL DÍA ES LARGO Y OSCURO</t>
  </si>
  <si>
    <t xml:space="preserve">EL DÍA ES LARGO Y OSCURO </t>
  </si>
  <si>
    <t>MEXICO,COLOMBIA</t>
  </si>
  <si>
    <t>ADRIANA, LA ELECTRICA</t>
  </si>
  <si>
    <t>LA SEMILLA DE LOS ABUELOS</t>
  </si>
  <si>
    <t>LINCOLN DANIEL ACEVEDO AMAYA</t>
  </si>
  <si>
    <t>CRISOL MÁGICO</t>
  </si>
  <si>
    <t xml:space="preserve">DAGAMEDIA AUDIOVISUALES S.A.S. </t>
  </si>
  <si>
    <t>LA SALACUNA DEL MUNDO</t>
  </si>
  <si>
    <t>TODOS LOS CAMINOS LLEVAN A BOSA</t>
  </si>
  <si>
    <t>WILPO ESCULPIENDO SUEÑOS</t>
  </si>
  <si>
    <t>TE BUSCO</t>
  </si>
  <si>
    <t>CARROPASAJERO</t>
  </si>
  <si>
    <t>EN MEDIO DE LA NADA</t>
  </si>
  <si>
    <t>VIDA ÚNICA</t>
  </si>
  <si>
    <t>DIEGO ANDRÉS FLÓREZ ACERO</t>
  </si>
  <si>
    <t>CHOIBA LA DANZA DE LA BALLENA YUBARTA</t>
  </si>
  <si>
    <t xml:space="preserve">CANOA FILMS SAS </t>
  </si>
  <si>
    <t>EL OFICIO DE ZURCIR EL TIEMPO</t>
  </si>
  <si>
    <t>GUARDIANAS DE SEMILLAS</t>
  </si>
  <si>
    <t>JUAN SEBASTIÁN MALAVER VALENCIA</t>
  </si>
  <si>
    <t>IMAGINANDO A COLOR</t>
  </si>
  <si>
    <t>LA CITA</t>
  </si>
  <si>
    <t>LA MAGIA DEL MOVIMIENTO, EL CINE DE CECILIA TRASLAVIÑA</t>
  </si>
  <si>
    <t>BARRUM 04</t>
  </si>
  <si>
    <t>LA PERRA</t>
  </si>
  <si>
    <t xml:space="preserve">COLOMBIA,FRANCIA </t>
  </si>
  <si>
    <t>LA VIDA DE LOS TITERES DE LA LIBELULA DORADA</t>
  </si>
  <si>
    <t>MINILOS</t>
  </si>
  <si>
    <t>NO EXAGERES ENZO</t>
  </si>
  <si>
    <t>PODOCNEMIS LEWYANA TORTUGA DEL LIBRO ROJO</t>
  </si>
  <si>
    <t xml:space="preserve">CABEZA RODANTE PRODUCCIONES SAS </t>
  </si>
  <si>
    <t>ELÍAS</t>
  </si>
  <si>
    <t>LA MALDICIÓN DEL ORO, JOSER ISAAC Y SU BUSQUEDA EN IBAGUÉ</t>
  </si>
  <si>
    <t>EDGAR MAURICIO ROMERO GUTIERREZ</t>
  </si>
  <si>
    <t>PALOMA</t>
  </si>
  <si>
    <t xml:space="preserve">LANZCOM AUDIOVISUAL SAS </t>
  </si>
  <si>
    <t>AL BORDE DEL PUENTE</t>
  </si>
  <si>
    <t xml:space="preserve">FUNDACIÓN DISTRI ARTE </t>
  </si>
  <si>
    <t>LA PENA MÁXIMA 2</t>
  </si>
  <si>
    <t>LA PIEL MAS TEMIDA</t>
  </si>
  <si>
    <t>TARRO VACÍO</t>
  </si>
  <si>
    <t>VITILIO  IYOKINA GITTOMA</t>
  </si>
  <si>
    <t>LA CASA DEL SUR</t>
  </si>
  <si>
    <t>COLOMBIA,BOLIVIA</t>
  </si>
  <si>
    <t>TUMBADORES</t>
  </si>
  <si>
    <t>COLOMBIA,PANAMÁ</t>
  </si>
  <si>
    <t>ENTREVISTA LABORAL</t>
  </si>
  <si>
    <t xml:space="preserve">ENTREVISTA LABORAL </t>
  </si>
  <si>
    <t>SER LLANERO</t>
  </si>
  <si>
    <t xml:space="preserve">TAMBOLAB S.A.S. </t>
  </si>
  <si>
    <t>DOMINIQUE</t>
  </si>
  <si>
    <t>CANCIÓN SENCILLA</t>
  </si>
  <si>
    <t>LEONOR MARIA MANOTAS GARCIA</t>
  </si>
  <si>
    <t>COSAS DE MOSCAS EL MATAMOSCAS</t>
  </si>
  <si>
    <t>JUAN MANUEL AGUDELO MEJIA</t>
  </si>
  <si>
    <t>EL DESAFÍO</t>
  </si>
  <si>
    <t>GUSTAVO ADOLFO ANAYA LONDOÑO</t>
  </si>
  <si>
    <t>GUERREROS DE METAL</t>
  </si>
  <si>
    <t>NO ME LLAMEN ANTONIA</t>
  </si>
  <si>
    <t xml:space="preserve">PERRENQUE MEDIA LAB </t>
  </si>
  <si>
    <t>ESTIMADOS SEÑORES</t>
  </si>
  <si>
    <t>LA MORTUORIA</t>
  </si>
  <si>
    <t>LA RED</t>
  </si>
  <si>
    <t>UNO</t>
  </si>
  <si>
    <t>PESCADORA</t>
  </si>
  <si>
    <t>LAS TOMATES</t>
  </si>
  <si>
    <t>NO ME ECHEN ESE MUERTO</t>
  </si>
  <si>
    <t>ADICCIONES</t>
  </si>
  <si>
    <t>EL VAQUERO</t>
  </si>
  <si>
    <t>COLOMBIA,AUSTRALIA</t>
  </si>
  <si>
    <t>LA PATASOLA</t>
  </si>
  <si>
    <t>GUATES: EL JOROPO CONTRA LAS CUERDAS</t>
  </si>
  <si>
    <t xml:space="preserve">LA ALUCINANTE FABRICA S.A.S. </t>
  </si>
  <si>
    <t>CACHICAMOA RITMO DE JOROPO</t>
  </si>
  <si>
    <t xml:space="preserve">FUNDACIÓN OMACHA ESAL </t>
  </si>
  <si>
    <t>EL REGRESO</t>
  </si>
  <si>
    <t>FALCON 98</t>
  </si>
  <si>
    <t>NATHALIA  GÓMEZ TAFUR</t>
  </si>
  <si>
    <t>KERADÓ</t>
  </si>
  <si>
    <t>TAGÜEROS</t>
  </si>
  <si>
    <t>UNA NOCHE DE ESTAS</t>
  </si>
  <si>
    <t xml:space="preserve">SHARPBALL  SAS </t>
  </si>
  <si>
    <t>EL TRIUNFO DEL ESCOMBRO</t>
  </si>
  <si>
    <t xml:space="preserve">BRASH 3D S.A.S. </t>
  </si>
  <si>
    <t>ENHEBRADO</t>
  </si>
  <si>
    <t>SANDRA OBANDO MORALES</t>
  </si>
  <si>
    <t>BAJO UNA LLUVIA AJENA</t>
  </si>
  <si>
    <t>MI BESTIA</t>
  </si>
  <si>
    <t>LA ÚLTIMA TINAJERA</t>
  </si>
  <si>
    <t>PESCA ARTESANAL - GOLFO DE TRIBUGÁ</t>
  </si>
  <si>
    <t>EL TITÁN</t>
  </si>
  <si>
    <t xml:space="preserve">CINE DE AMIGOS S.A.S </t>
  </si>
  <si>
    <t>FU</t>
  </si>
  <si>
    <t>MARIA ALEJANDRA ROJAS ARIAS</t>
  </si>
  <si>
    <t>LUCHA</t>
  </si>
  <si>
    <t>EL GANCHO</t>
  </si>
  <si>
    <t>ARENA</t>
  </si>
  <si>
    <t>HANS DIETTER FRESEN SOLANO</t>
  </si>
  <si>
    <t>SUEÑOS EN CONCRETO</t>
  </si>
  <si>
    <t>COLOMBIA,ALEMANIA</t>
  </si>
  <si>
    <t>TOMÁS. RELATO DE REDENCIÓN N°01 AÑO 2095</t>
  </si>
  <si>
    <t xml:space="preserve">MALPRAXIS STUDIO SAS </t>
  </si>
  <si>
    <t>UN LADRILLO AQUÍ, UN RECUERDO ALLÁ</t>
  </si>
  <si>
    <t>LADRILLO AQUÍ, UN RECUERDO ALLÁ</t>
  </si>
  <si>
    <t>LUISA FERNANDA ABRIL MARTÍNEZ</t>
  </si>
  <si>
    <t>SI SABEN CÓMO ME PONGO ¿PA QUÉ ME INVITAN? PARTE 2</t>
  </si>
  <si>
    <t>LAS MONTAÑAS DE MIS PADRES</t>
  </si>
  <si>
    <t>COLOMBIA,BELGICA</t>
  </si>
  <si>
    <t>LO PEOR HASTA EL MOMENTO</t>
  </si>
  <si>
    <t xml:space="preserve">INTERIOR XIII  </t>
  </si>
  <si>
    <t>AZAI</t>
  </si>
  <si>
    <t>SALOME BJORK CRUZ  BERMÚDEZ</t>
  </si>
  <si>
    <t>LA DECISIÓN DE MERCEDES</t>
  </si>
  <si>
    <t xml:space="preserve">CHICAMOCHA FILMS S.A.S </t>
  </si>
  <si>
    <t>RITMO UNIVERSAL, LA PERCUSIÓN DE LUIS PACHECO</t>
  </si>
  <si>
    <t>HASTA QUE SE APAGUE EL SOL</t>
  </si>
  <si>
    <t>LOS INCRÉDULOS</t>
  </si>
  <si>
    <t>ARGENTINA,COLOMBIA</t>
  </si>
  <si>
    <t>LA TORTUGA DE PLASTICO</t>
  </si>
  <si>
    <t>CLAUDIA MERCEDES OSEJO JUAJINOY</t>
  </si>
  <si>
    <t>EL SILENCIO DE LAS SEMILLAS</t>
  </si>
  <si>
    <t>LEA SALVAJE</t>
  </si>
  <si>
    <t>MARIA TERESA SALCEDO MONTERO</t>
  </si>
  <si>
    <t>TIERRA MOJADA</t>
  </si>
  <si>
    <t>JHONN ALEXANDER ARBELAEZ OSORIO</t>
  </si>
  <si>
    <t>GRACIAS Y HASTA SIEMPRE ¡GARDEL ESTÁ VIVO!</t>
  </si>
  <si>
    <t>COLOMBIA,VENEZUELA</t>
  </si>
  <si>
    <t>LOS SUEÑOS VIAJAN CON EL VIENTO</t>
  </si>
  <si>
    <t>IGUALADA</t>
  </si>
  <si>
    <t xml:space="preserve">BRIOSA FILMS </t>
  </si>
  <si>
    <t>ASALTO AL MAYOR</t>
  </si>
  <si>
    <t>LA MAGIA DEL MOVIMIENTO, EL CINE DE CARLOS SANTA</t>
  </si>
  <si>
    <t>LUTHIERS, ARMONÍAS DE FAMILIA</t>
  </si>
  <si>
    <t>UNA PORCIÓN POR ENVASE</t>
  </si>
  <si>
    <t>EXPLORA COLOMBIA</t>
  </si>
  <si>
    <t xml:space="preserve">ROYAL FILMS </t>
  </si>
  <si>
    <t>KEKAR</t>
  </si>
  <si>
    <t>MI AMIGO SHAKESPEARE</t>
  </si>
  <si>
    <t>NOGUERA</t>
  </si>
  <si>
    <t>NOSOTRAS</t>
  </si>
  <si>
    <t>EL PARAGUAS NARANJA</t>
  </si>
  <si>
    <t>DEIMER ARMANDO VERGARA TORRES</t>
  </si>
  <si>
    <t>RÍO ROJO</t>
  </si>
  <si>
    <t xml:space="preserve">RÍO ROJO </t>
  </si>
  <si>
    <t>EL TRAJE</t>
  </si>
  <si>
    <t>LEIDY LIZETH  RODRÍGUEZ LÓPEZ</t>
  </si>
  <si>
    <t>GUARDIANES DEL BORDÓN</t>
  </si>
  <si>
    <t>CARLOS ALBERTO MERA JIMÉNEZ</t>
  </si>
  <si>
    <t>JARDINERIA</t>
  </si>
  <si>
    <t>RICARDO  TAFUR CORCHUELO</t>
  </si>
  <si>
    <t>LA NIÑA Y EL CAZADOR</t>
  </si>
  <si>
    <t>COLIBRÍ</t>
  </si>
  <si>
    <t>EN SOMBRAS</t>
  </si>
  <si>
    <t>VITA TEMPO</t>
  </si>
  <si>
    <t>GUTIÉRREZ</t>
  </si>
  <si>
    <t>MALTA</t>
  </si>
  <si>
    <t>COLOMBIA,ARGENTINA,NORUEGA,MEXICO</t>
  </si>
  <si>
    <t xml:space="preserve">PERRO DE MONTE PRODUCCIONES SAS </t>
  </si>
  <si>
    <t>ZAPATILLAS</t>
  </si>
  <si>
    <t>ZAPATILLAS_V7MIN</t>
  </si>
  <si>
    <t>NI DE COÑA</t>
  </si>
  <si>
    <t xml:space="preserve">TAKE ONE PRODUCTIONS </t>
  </si>
  <si>
    <t>CASCABELES</t>
  </si>
  <si>
    <t>DORA SENA</t>
  </si>
  <si>
    <t xml:space="preserve">GUSANO FILMS </t>
  </si>
  <si>
    <t>NUBIA</t>
  </si>
  <si>
    <t xml:space="preserve">CINERGIA SAS </t>
  </si>
  <si>
    <t>REÑO KANKUAMO</t>
  </si>
  <si>
    <t>SPUTNIK</t>
  </si>
  <si>
    <t>JUAN PABLO SÁNCHEZ SÁNCHEZ</t>
  </si>
  <si>
    <t>BARBITCH</t>
  </si>
  <si>
    <t>LA PIEL EN PRIMAVERA</t>
  </si>
  <si>
    <t xml:space="preserve">MONOCICLO CINE </t>
  </si>
  <si>
    <t>LOS VIVOS Y LOS MUERTOS</t>
  </si>
  <si>
    <t>EL ORIGEN DE LAS ESPECIES</t>
  </si>
  <si>
    <t>GIACOMO</t>
  </si>
  <si>
    <t xml:space="preserve">GIACOMO </t>
  </si>
  <si>
    <t>VAMPIRAS. THE BRIDES</t>
  </si>
  <si>
    <t>RETORNO A LA CUMBRE</t>
  </si>
  <si>
    <t>ALUMBRA UNA ESTRELLA</t>
  </si>
  <si>
    <t>NICOLÁS ANDRÉS ONTIBÓN OCHOA</t>
  </si>
  <si>
    <t>ARTE Y PAVIMENTO ZOWONE</t>
  </si>
  <si>
    <t>EL ÚLTIMO DESEO</t>
  </si>
  <si>
    <t>LARA Y LA LEYENDA DEL CHIRIBIQUETE</t>
  </si>
  <si>
    <t xml:space="preserve">B.A STUDIOS </t>
  </si>
  <si>
    <t>DIÓGENES</t>
  </si>
  <si>
    <t xml:space="preserve">PERÚ,COLOMBIA,FRANCIA </t>
  </si>
  <si>
    <t xml:space="preserve">LA SELVA CINE SAS </t>
  </si>
  <si>
    <t>ESTO SE CALENTÓ</t>
  </si>
  <si>
    <t xml:space="preserve">CORPORACION BIOMANOS ESAL </t>
  </si>
  <si>
    <t>KINTSUGI</t>
  </si>
  <si>
    <t>MINOTAURO</t>
  </si>
  <si>
    <t>MOMENTOS ANDINOS</t>
  </si>
  <si>
    <t>LOCA</t>
  </si>
  <si>
    <t>MAESTRO MARCELINO</t>
  </si>
  <si>
    <t>ROMANCE</t>
  </si>
  <si>
    <t xml:space="preserve">MOTION FILMS SAS </t>
  </si>
  <si>
    <t>SARA LA FUERZA DEL MAR</t>
  </si>
  <si>
    <t>UNA SUAVE BRISA DE AMOR</t>
  </si>
  <si>
    <t xml:space="preserve">ANIMAL FILMS SAS </t>
  </si>
  <si>
    <t>LOS DE ABAJO</t>
  </si>
  <si>
    <t>BOLIVIA,COLOMBIA</t>
  </si>
  <si>
    <t>SOBRE LA MESA</t>
  </si>
  <si>
    <t>YO VÍ TRES LUCES NEGRAS</t>
  </si>
  <si>
    <t>COLOMBIA,MEXICO,FRANCIA ,ALEMANIA</t>
  </si>
  <si>
    <t>SÁBADO OSCURO</t>
  </si>
  <si>
    <t>LA ALMEJA</t>
  </si>
  <si>
    <t>LA SUPREMA</t>
  </si>
  <si>
    <t xml:space="preserve">CUMBIA FILMS SAS </t>
  </si>
  <si>
    <t>SETENTA Y TRES</t>
  </si>
  <si>
    <t>LA MUJER IMAGINARIA</t>
  </si>
  <si>
    <t>LAURA ANGELICA BENAVIDES RAMIREZ</t>
  </si>
  <si>
    <t>INVENTARIO</t>
  </si>
  <si>
    <t xml:space="preserve">INVERSIONES MC FILMS SAS </t>
  </si>
  <si>
    <t>EL CINE DEL PASADO</t>
  </si>
  <si>
    <t>RENÉ  ALEJANDRO SALAZAR CASTAÑO</t>
  </si>
  <si>
    <t>ANTES DE LAS 4</t>
  </si>
  <si>
    <t>CATALINA  MATAMOROS PUERTO</t>
  </si>
  <si>
    <t>DIOBA</t>
  </si>
  <si>
    <t>40 DIAS PERDIDOS EN LA SELVA</t>
  </si>
  <si>
    <t>AL RITMO DEL AGUA</t>
  </si>
  <si>
    <t>UMBRELLA HOUSE</t>
  </si>
  <si>
    <t>CATALINA  SANTAMARÍA GÓMEZ</t>
  </si>
  <si>
    <t>HERMANAS</t>
  </si>
  <si>
    <t>ACTRIZ DE REPARTO</t>
  </si>
  <si>
    <t>AURA MARÍA APONTE HIGUERA</t>
  </si>
  <si>
    <t>CHAO PROFE!</t>
  </si>
  <si>
    <t>TIEMPOS</t>
  </si>
  <si>
    <t>LOS DE LA CULPA</t>
  </si>
  <si>
    <t>RAÍCES AZULES</t>
  </si>
  <si>
    <t>BLUE ROOTS - RAÍCES AZULES</t>
  </si>
  <si>
    <t xml:space="preserve">CASA KINO&amp;GRAPH </t>
  </si>
  <si>
    <t>SIN CLEMENCIA</t>
  </si>
  <si>
    <t xml:space="preserve">ALPATACO FILMS </t>
  </si>
  <si>
    <t>LA HIERBA DEL DIABLO</t>
  </si>
  <si>
    <t xml:space="preserve">CINEMARAN FILMS </t>
  </si>
  <si>
    <t>SOY DE AQUÍ</t>
  </si>
  <si>
    <t xml:space="preserve">SOY DE AQUÍ </t>
  </si>
  <si>
    <t>CHAPARRAL TIERRA DE GRANDES</t>
  </si>
  <si>
    <t>MEMENTO MORI</t>
  </si>
  <si>
    <t>AL MARGEN</t>
  </si>
  <si>
    <t>FRANCIA ,COLOMBIA,BRASIL</t>
  </si>
  <si>
    <t>MARIA JOSE BERMUDEZ JURADO</t>
  </si>
  <si>
    <t>COLOR-IDO</t>
  </si>
  <si>
    <t xml:space="preserve">LETRARIO </t>
  </si>
  <si>
    <t>EL REGALO DE MARIA CAMILA</t>
  </si>
  <si>
    <t xml:space="preserve">EL REGALO DE MARIA CAMILA </t>
  </si>
  <si>
    <t>ANDRES  MOLANO MONCADA</t>
  </si>
  <si>
    <t>HIJA DE LA MONTAÑA</t>
  </si>
  <si>
    <t xml:space="preserve">HIJA DE LA MONTAÑA </t>
  </si>
  <si>
    <t>MANOS QUE HABLAN</t>
  </si>
  <si>
    <t xml:space="preserve">TRILCE CINEMA PRODUCCIÓN AUDIOVISUAL </t>
  </si>
  <si>
    <t>MANZUR</t>
  </si>
  <si>
    <t>STEVEN</t>
  </si>
  <si>
    <t>EL BOLERO DE RUBÉN</t>
  </si>
  <si>
    <t>ESPOSAS</t>
  </si>
  <si>
    <t>RAPUNZEL EL PERRO Y EL BRUJO</t>
  </si>
  <si>
    <t>MILAGRO DE FE</t>
  </si>
  <si>
    <t>ANA ROSA</t>
  </si>
  <si>
    <t>BOA</t>
  </si>
  <si>
    <t>EL REGALITO</t>
  </si>
  <si>
    <t xml:space="preserve">ETINCELLA FILMS SAS </t>
  </si>
  <si>
    <t>LA TAREA</t>
  </si>
  <si>
    <t>PLATA</t>
  </si>
  <si>
    <t>SAGU-DESDE LA RAIZ</t>
  </si>
  <si>
    <t>TWO-SPIRIT</t>
  </si>
  <si>
    <t>UN AMANTE DE INFARTO</t>
  </si>
  <si>
    <t>YUGO</t>
  </si>
  <si>
    <t>FRANCIA ,COLOMBIA</t>
  </si>
  <si>
    <t xml:space="preserve">NOCROMA SAS </t>
  </si>
  <si>
    <t>ESPECIAL ÉSTE</t>
  </si>
  <si>
    <t>MUJER CREA</t>
  </si>
  <si>
    <t xml:space="preserve">LAURA  CARVAJAL </t>
  </si>
  <si>
    <t>GAL, MONTAÑA DE FUEGO</t>
  </si>
  <si>
    <t>MEMORIAS DE UNA FLOR</t>
  </si>
  <si>
    <t xml:space="preserve">MEMORIAS DE UNA FLOR </t>
  </si>
  <si>
    <t>MERENBERG</t>
  </si>
  <si>
    <t xml:space="preserve">HERMANOS NEGRETE SAS </t>
  </si>
  <si>
    <t>AUXILIO</t>
  </si>
  <si>
    <t xml:space="preserve">AUXILIO </t>
  </si>
  <si>
    <t>QUIERO QUE ME MANTENGAN</t>
  </si>
  <si>
    <t xml:space="preserve">QUIERO QUE ME MANTENGAN </t>
  </si>
  <si>
    <t>EL NOVELISTA</t>
  </si>
  <si>
    <t>EN LO PROFUNDO DE LA CIENAGA</t>
  </si>
  <si>
    <t xml:space="preserve">IDEA AUDIOVISUAL SAS </t>
  </si>
  <si>
    <t>LETANÍOS</t>
  </si>
  <si>
    <t>MANUEL JULIÁN ESCOBAR DÍAZ</t>
  </si>
  <si>
    <t>EL PASEO 7</t>
  </si>
  <si>
    <t>LA MATRIARCA</t>
  </si>
  <si>
    <t>LUMINIXA  GÓMEZ NAVIA</t>
  </si>
  <si>
    <t>A RITMO DE MUJER</t>
  </si>
  <si>
    <t xml:space="preserve">A RITMO DE MUJER </t>
  </si>
  <si>
    <t>CRUDO</t>
  </si>
  <si>
    <t>EL PRIMER LEOPARDO</t>
  </si>
  <si>
    <t>IBÉRICA</t>
  </si>
  <si>
    <t>KAROL, LA REINA VAMPIRA</t>
  </si>
  <si>
    <t xml:space="preserve">CABECITANEGRA PRODUCCIONES LTDA </t>
  </si>
  <si>
    <t>MIRADA SALVAJE</t>
  </si>
  <si>
    <t>SAGRADO</t>
  </si>
  <si>
    <t xml:space="preserve">PONCHARELO FILMS S.A.S. </t>
  </si>
  <si>
    <t>PARTES DE UNA CASA</t>
  </si>
  <si>
    <t>EL SANCOCHO</t>
  </si>
  <si>
    <t>ACCIDENTES DE LA HISTORIA</t>
  </si>
  <si>
    <t>DE UN MISMO ÁRBOL</t>
  </si>
  <si>
    <t>JUGARTE</t>
  </si>
  <si>
    <t>LOS ZULUAGA</t>
  </si>
  <si>
    <t>ITALIA,COLOMBIA</t>
  </si>
  <si>
    <t>CATAPUM. NO TENGO DÓNDE CAER.</t>
  </si>
  <si>
    <t xml:space="preserve">CATAPUM. NO TENGO DÓNDE CAER. </t>
  </si>
  <si>
    <t xml:space="preserve">VIDEORGÁNICA SAS </t>
  </si>
  <si>
    <t>LAS BUENAS COSTUMBRES</t>
  </si>
  <si>
    <t xml:space="preserve">MUDRA FILMS SAS </t>
  </si>
  <si>
    <t>LA BONGA</t>
  </si>
  <si>
    <t>ALEGRIA DE TRAPO</t>
  </si>
  <si>
    <t>EXODO V2</t>
  </si>
  <si>
    <t>SU CASA, SU ESTUDIO, SU TEMPLO</t>
  </si>
  <si>
    <t>LUIS CARLOS GIL MONTEALEGRE</t>
  </si>
  <si>
    <t>TEJIENDO ALMAS</t>
  </si>
  <si>
    <t>TUTU</t>
  </si>
  <si>
    <t>UN LLAMADO DE LA TIERRA</t>
  </si>
  <si>
    <t>LA CASA DEL ÁRBOL</t>
  </si>
  <si>
    <t>EL LABORATORIO</t>
  </si>
  <si>
    <t>ITZIA: TANGO &amp; CACAO</t>
  </si>
  <si>
    <t>BESOS NEGROS</t>
  </si>
  <si>
    <t>COLOMBIA,ESPAÑA</t>
  </si>
  <si>
    <t>NIGROMANTE</t>
  </si>
  <si>
    <t>RESCATE EN EL VALLE</t>
  </si>
  <si>
    <t>MILAGRO EN EL VALLE</t>
  </si>
  <si>
    <t>BAHAREQUE-GERMAN SAMPER</t>
  </si>
  <si>
    <t>EL RESCATE DEL OSO</t>
  </si>
  <si>
    <t xml:space="preserve">FUNDACIÓN NATIBO ESAL </t>
  </si>
  <si>
    <t>PÁJAROS SOBRE EL URCUNINA</t>
  </si>
  <si>
    <t>DISIDENTES</t>
  </si>
  <si>
    <t xml:space="preserve">GRAVEDAD INVERSA PRODUCCIONES </t>
  </si>
  <si>
    <t>TRANSFARIANA</t>
  </si>
  <si>
    <t>EL OTRO HIJO</t>
  </si>
  <si>
    <t>COLOMBIA,FRANCIA ,ARGENTINA</t>
  </si>
  <si>
    <t>EL YUPPIE Y EL GUISO</t>
  </si>
  <si>
    <t>ANTES DE MORIR</t>
  </si>
  <si>
    <t>EL PÁJAROCUBO</t>
  </si>
  <si>
    <t>EL TESTIMONIO DE LO INVISIBLE</t>
  </si>
  <si>
    <t>MOYANO</t>
  </si>
  <si>
    <t>PARTERAS</t>
  </si>
  <si>
    <t>JERÓNIMO Y LA REINA BLANCA</t>
  </si>
  <si>
    <t xml:space="preserve">SATORI FILMS S.A.S. </t>
  </si>
  <si>
    <t>LA LEYENDA Y EL LANCHERO</t>
  </si>
  <si>
    <t>TYBSO</t>
  </si>
  <si>
    <t>PERFUME DE GARDENIAS</t>
  </si>
  <si>
    <t>PUERTO RICO,COLOMBIA</t>
  </si>
  <si>
    <t>EL REY DE LA MONTAÑA</t>
  </si>
  <si>
    <t xml:space="preserve">CMO PRODUCCIONES SAS </t>
  </si>
  <si>
    <t>LA FORTALEZA</t>
  </si>
  <si>
    <t>COLOMBIA,FRANCIA ,VENEZUELA</t>
  </si>
  <si>
    <t>TOTA DETRÁS DE LA LAGUNA</t>
  </si>
  <si>
    <t>VIVA EDY, LA HISTORIA DE UNA MÚSICA INDESTRUCTIBLE</t>
  </si>
  <si>
    <t>MEMORIAS GUERRILLERAS</t>
  </si>
  <si>
    <t xml:space="preserve">PENROSE MEDIA SAS </t>
  </si>
  <si>
    <t>NUBES GRISES SOPLAN SOBRE EL CAMPO VERDE</t>
  </si>
  <si>
    <t xml:space="preserve">CHIRIMOYA FILMS SAS </t>
  </si>
  <si>
    <t>TIEMPO PRESENTE</t>
  </si>
  <si>
    <t>EL PELUCHE</t>
  </si>
  <si>
    <t>LAVADO</t>
  </si>
  <si>
    <t>TOÑO</t>
  </si>
  <si>
    <t>LUIS EDUARDO OSPINA RAIGOSA</t>
  </si>
  <si>
    <t>BOLÍVAR SOY YO</t>
  </si>
  <si>
    <t>AMANDO A MARTHA</t>
  </si>
  <si>
    <t>SARA, NEYDA, TOMASA Y LAS OTRAS</t>
  </si>
  <si>
    <t>AURORA</t>
  </si>
  <si>
    <t>EL CANTO DEL AURICANTURI</t>
  </si>
  <si>
    <t xml:space="preserve">MUTOKINO </t>
  </si>
  <si>
    <t>HILANDO TRADICIONES</t>
  </si>
  <si>
    <t>ISABEL VC</t>
  </si>
  <si>
    <t>PAVELA</t>
  </si>
  <si>
    <t>LA PIEL DEL TAMBOR</t>
  </si>
  <si>
    <t>THE MAN FROM ROME</t>
  </si>
  <si>
    <t>COLOMBIA,ESPAÑA,ITALIA</t>
  </si>
  <si>
    <t>VENDO PIPAS</t>
  </si>
  <si>
    <t>UNA MIRADA HONESTA</t>
  </si>
  <si>
    <t>CABALLO DE ACERO</t>
  </si>
  <si>
    <t>DEFECTUOSO</t>
  </si>
  <si>
    <t xml:space="preserve">DEFECTUOSO </t>
  </si>
  <si>
    <t>JUAN SEBASTIAN DIAZ SANTAELLA</t>
  </si>
  <si>
    <t>DONDE VIVE EL NIÑO DIOS</t>
  </si>
  <si>
    <t>LOS ENEMIGOS</t>
  </si>
  <si>
    <t xml:space="preserve">QUERIDA PRODUCTORA S.A.S. </t>
  </si>
  <si>
    <t>VIVIR</t>
  </si>
  <si>
    <t>ANHELL69</t>
  </si>
  <si>
    <t>COLOMBIA,RUMANIA,FRANCIA ,ALEMANIA</t>
  </si>
  <si>
    <t>EL ROJO MÁS PURO</t>
  </si>
  <si>
    <t>PUENTES EN EL MAR</t>
  </si>
  <si>
    <t>COLOMBIA,MEXICO</t>
  </si>
  <si>
    <t xml:space="preserve">PATHOS AUDIOVISUAL SAS </t>
  </si>
  <si>
    <t>SIMONA AMAYA, VIVIR O MORIR POR LA LIBERTAD</t>
  </si>
  <si>
    <t xml:space="preserve">VISUS MEDIA </t>
  </si>
  <si>
    <t>GUARDIANES DE AVES</t>
  </si>
  <si>
    <t>4 ELEMENTOS</t>
  </si>
  <si>
    <t>FELIPE HERNANDO IBARGUEN GIRALDO</t>
  </si>
  <si>
    <t>EL MINCHO, EL MANDINGAS Y EL TURMEQUE</t>
  </si>
  <si>
    <t xml:space="preserve">EL MINCHO, EL MANDINGAS Y EL TURMEQUE </t>
  </si>
  <si>
    <t>SEK BUY</t>
  </si>
  <si>
    <t xml:space="preserve">CORPORACIÓN FOTOTRÓPICA ESAL </t>
  </si>
  <si>
    <t>RÍOS DE CENIZA</t>
  </si>
  <si>
    <t>LA CASA TOMADA</t>
  </si>
  <si>
    <t xml:space="preserve">24 L/S SAS </t>
  </si>
  <si>
    <t>SE ALQUILAN LAVADORAS</t>
  </si>
  <si>
    <t>JEFERSON SNEIDER  ROMERO RUIZ</t>
  </si>
  <si>
    <t>WERAPARA</t>
  </si>
  <si>
    <t>AL RESCATE DE LOS MICOS CHURUCOS</t>
  </si>
  <si>
    <t>SILENCIO</t>
  </si>
  <si>
    <t>AL OTRO LADO DEL MAR</t>
  </si>
  <si>
    <t>EL REZADOR</t>
  </si>
  <si>
    <t>ECUADOR,ESPAÑA,COLOMBIA</t>
  </si>
  <si>
    <t>BONSAI DÚO</t>
  </si>
  <si>
    <t>GAONA</t>
  </si>
  <si>
    <t>LA DECLARACIÓN</t>
  </si>
  <si>
    <t>LA PATRONA "TODAS LAS FLORES PARA ELLA"</t>
  </si>
  <si>
    <t xml:space="preserve">TALÍA   OSORIO CARDONA </t>
  </si>
  <si>
    <t>EL CRONISTA DE IBAGUÉ</t>
  </si>
  <si>
    <t>SOY CRIS DE TIERRA BOMBA</t>
  </si>
  <si>
    <t xml:space="preserve">GLOBAL EYES PRODUCTION </t>
  </si>
  <si>
    <t>UTOPÍA</t>
  </si>
  <si>
    <t>ULTRAVIOLENCIA</t>
  </si>
  <si>
    <t xml:space="preserve">GÓTICO TROPICAL </t>
  </si>
  <si>
    <t>TORO</t>
  </si>
  <si>
    <t>DOMO</t>
  </si>
  <si>
    <t>CAFÉ UN MISMO IDIOMA</t>
  </si>
  <si>
    <t>AA965 RESCATE IMPOSIBLE</t>
  </si>
  <si>
    <t>CONTABAN LOS ABUELOS</t>
  </si>
  <si>
    <t>DISNEYLANDIA</t>
  </si>
  <si>
    <t>LEJANAS TIERRAS</t>
  </si>
  <si>
    <t>MUJERES WAYUU</t>
  </si>
  <si>
    <t>JIEYUU WAYUU</t>
  </si>
  <si>
    <t>VOLVER AL RÍO</t>
  </si>
  <si>
    <t>NEIFFY VANESSA LÓPEZ ROSERO</t>
  </si>
  <si>
    <t>MIS DOS VOCES</t>
  </si>
  <si>
    <t>COLOMBIA,CANADÁ</t>
  </si>
  <si>
    <t>LÍNEA DE TIEMPO</t>
  </si>
  <si>
    <t xml:space="preserve">SANTA BARBARA FILMS </t>
  </si>
  <si>
    <t>NUESTRA PELÍCULA</t>
  </si>
  <si>
    <t>CRISTINA</t>
  </si>
  <si>
    <t>RICHAR Y JAIME DOS CANTOS RODADOS</t>
  </si>
  <si>
    <t>EL BARBERO DEL MAESTRO</t>
  </si>
  <si>
    <t>BALADA PARA NIÑOS MUERTOS</t>
  </si>
  <si>
    <t>LA FE DEL MINERO</t>
  </si>
  <si>
    <t>RAMÓN</t>
  </si>
  <si>
    <t>NATALIA CAROLINA BERNAL CASTILLO</t>
  </si>
  <si>
    <t>AL OTRO LADO DE LA MONTAÑA</t>
  </si>
  <si>
    <t>AMBULANCIA UNA TRAVESÍA EN HAMACA</t>
  </si>
  <si>
    <t>ANTONIO JOSÉ MEZA CÁRDENAS</t>
  </si>
  <si>
    <t>LA OTRA FORMA</t>
  </si>
  <si>
    <t xml:space="preserve">SMITH &amp; SMITH LTDA </t>
  </si>
  <si>
    <t>UN VARÓN</t>
  </si>
  <si>
    <t>FRANCIA ,COLOMBIA,HOLANDA,ALEMANIA</t>
  </si>
  <si>
    <t>¿QUE CORRE POR TUS VENAS?</t>
  </si>
  <si>
    <t>AMAR ES MADURAR</t>
  </si>
  <si>
    <t>PETIT MAL</t>
  </si>
  <si>
    <t>CUANDO LAS AGUAS SE JUNTAN</t>
  </si>
  <si>
    <t>MUDOS TESTIGOS</t>
  </si>
  <si>
    <t>SERENO</t>
  </si>
  <si>
    <t>ANDRES  ISAZA GIRALDO</t>
  </si>
  <si>
    <t>APRENDÍ MIRANDO</t>
  </si>
  <si>
    <t>EL BAILE DEL ANIMAL ENJAULADO</t>
  </si>
  <si>
    <t>GOYA, LA NIÑA DEL MERCADO</t>
  </si>
  <si>
    <t>GUAQUERO</t>
  </si>
  <si>
    <t>LAS EMPANADAS SON PEDACITOS DE CIELO</t>
  </si>
  <si>
    <t>LOS TÍTERES O EL ARTE DE INSISTIR</t>
  </si>
  <si>
    <t>EL ACTOR, EL DIRECTOR Y LA GUIONISTA</t>
  </si>
  <si>
    <t>LA NIEBLA DE LA PAZ</t>
  </si>
  <si>
    <t>ELDA CAROLINA CAMPOS SUAREZ</t>
  </si>
  <si>
    <t>CAMILO TORRES RESTREPO, EL AMOR EFICAZ</t>
  </si>
  <si>
    <t>SIETE DE AGOSTO "LA NOCHE EN QUE CALI ARDIÓ"</t>
  </si>
  <si>
    <t>SIETE DE AGOSTO</t>
  </si>
  <si>
    <t>PUÑADITO DE SOL</t>
  </si>
  <si>
    <t>GUAYABO</t>
  </si>
  <si>
    <t>EL GRAN BINGO</t>
  </si>
  <si>
    <t>HACE MUCHO QUE NO DUERMO</t>
  </si>
  <si>
    <t>TIERRA QUEBRÁ</t>
  </si>
  <si>
    <t xml:space="preserve">MARINES FILMS </t>
  </si>
  <si>
    <t>CASA</t>
  </si>
  <si>
    <t>CHUBPSA</t>
  </si>
  <si>
    <t>EL CASSETTE</t>
  </si>
  <si>
    <t>EL POETA DEL BARRIO</t>
  </si>
  <si>
    <t>EN CANADÁ</t>
  </si>
  <si>
    <t>LA CAVERNA DE ERLEY</t>
  </si>
  <si>
    <t>PEPE CÁCERES</t>
  </si>
  <si>
    <t>YANCHAMA - FIBRA MILENARIA</t>
  </si>
  <si>
    <t>LAS RAICES DEL GUAYEPO</t>
  </si>
  <si>
    <t>LA MEMORIA DE LOS PECES</t>
  </si>
  <si>
    <t xml:space="preserve">OVEJA ELÉCTRICA </t>
  </si>
  <si>
    <t>TALLANDO UN CORAZÓN</t>
  </si>
  <si>
    <t>LA SEXÓLOGA</t>
  </si>
  <si>
    <t>EL NEGRO ENCANTO DE LA CURIOSIDAD QUE HABITA LA TIERRA</t>
  </si>
  <si>
    <t>EL NEGRO ENCANTO CURIOSIDAD QUE HABITA LA TIERRA</t>
  </si>
  <si>
    <t>LA RESPUESTA</t>
  </si>
  <si>
    <t>MATERNANDO</t>
  </si>
  <si>
    <t>EL ÚLTIMO HOMBRE SOBRE LA TIERRA</t>
  </si>
  <si>
    <t>MARIA SALVAJE</t>
  </si>
  <si>
    <t xml:space="preserve">MARIA SALVAJE </t>
  </si>
  <si>
    <t>EL LLAMADO DEL AGUA</t>
  </si>
  <si>
    <t>LA FRONTERA</t>
  </si>
  <si>
    <t xml:space="preserve">GARABATO CINE SAS </t>
  </si>
  <si>
    <t>TITÍ CABECIBLANCO</t>
  </si>
  <si>
    <t>SUMERGIBLE</t>
  </si>
  <si>
    <t>COLOMBIA,ECUADOR</t>
  </si>
  <si>
    <t>HIJOS DEL VIENTO</t>
  </si>
  <si>
    <t>SUIZA,COLOMBIA</t>
  </si>
  <si>
    <t>NOCAUT</t>
  </si>
  <si>
    <t>SALVADOR</t>
  </si>
  <si>
    <t>URDIMBRE</t>
  </si>
  <si>
    <t>FÓSFOROS MOJADOS</t>
  </si>
  <si>
    <t>LA ROYA</t>
  </si>
  <si>
    <t>A MAR</t>
  </si>
  <si>
    <t xml:space="preserve">BLUMM BRAND </t>
  </si>
  <si>
    <t>CELIO Y LA MARIPOSA</t>
  </si>
  <si>
    <t>LA ESPERA</t>
  </si>
  <si>
    <t>MARINA</t>
  </si>
  <si>
    <t>MARIA MARGARITA JIMÉNEZ MOYANO</t>
  </si>
  <si>
    <t>EL ALMA QUIERE VOLAR</t>
  </si>
  <si>
    <t>HICIMOS UNA PELÍCULA</t>
  </si>
  <si>
    <t>SANSON</t>
  </si>
  <si>
    <t>SOMOS ECOS</t>
  </si>
  <si>
    <t>LA PÉRDIDA DE ALGO SENTIDO</t>
  </si>
  <si>
    <t>ESTONIA,COLOMBIA,SUECIA</t>
  </si>
  <si>
    <t>LOS REYES DEL MUNDO</t>
  </si>
  <si>
    <t>COLOMBIA,NORUEGA,FRANCIA ,LUXEMBURGO,MEXICO</t>
  </si>
  <si>
    <t>LA JAURÍA</t>
  </si>
  <si>
    <t xml:space="preserve">VALIENTE GRACIA  SAS </t>
  </si>
  <si>
    <t>REBELIÓN</t>
  </si>
  <si>
    <t xml:space="preserve">REBELIÓN </t>
  </si>
  <si>
    <t>COLOMBIA,ESTADOS UNIDOS,ARGENTINA</t>
  </si>
  <si>
    <t>ALIS</t>
  </si>
  <si>
    <t>COLOMBIA,RUMANIA,CHILE</t>
  </si>
  <si>
    <t>SOCIOS POR ACCIDENTE</t>
  </si>
  <si>
    <t>DESTIERRA</t>
  </si>
  <si>
    <t xml:space="preserve">JAIR HUMBERTO  PÉREZ GUERRA </t>
  </si>
  <si>
    <t>LA PESCA DEL ATÚN BLANCO</t>
  </si>
  <si>
    <t>DISTANCIAMIENTO SOCIAL</t>
  </si>
  <si>
    <t>PABLUS GALLINAZO</t>
  </si>
  <si>
    <t>GALLO DE PELEA</t>
  </si>
  <si>
    <t>LA CIUDAD DE LAS FIERAS</t>
  </si>
  <si>
    <t>LIMONADA, LIMONADA</t>
  </si>
  <si>
    <t>APERTURA PARA QUE? O EL DESTINO DEL PLANETA</t>
  </si>
  <si>
    <t>CAMILO</t>
  </si>
  <si>
    <t>CÓLERA MORBO</t>
  </si>
  <si>
    <t>DIECIOCHO</t>
  </si>
  <si>
    <t>EL ÁRBOL ROJO</t>
  </si>
  <si>
    <t>LA REINA DE LA FIESTA</t>
  </si>
  <si>
    <t>PRÁCTICAS CON CORAZÓN DE BARRO</t>
  </si>
  <si>
    <t>PRÀCTICAS CON CORAZÓN DE BARRO</t>
  </si>
  <si>
    <t>CHRISTIAN ALEJANDRO TORRADO DÍAZ</t>
  </si>
  <si>
    <t>RAÍCES</t>
  </si>
  <si>
    <t>JOSE ANDRES NIETO GALVIS</t>
  </si>
  <si>
    <t>TODOS LOS PECES QUE MATÉ V2</t>
  </si>
  <si>
    <t>MARIO ESTEBAN QUINTERO MORENO</t>
  </si>
  <si>
    <t>MEDIANOCHE</t>
  </si>
  <si>
    <t>FREDY JOSE FORTICH VASQUEZ</t>
  </si>
  <si>
    <t>UN PARCERO EN NUEVA YORK</t>
  </si>
  <si>
    <t>SANA QUE SANA</t>
  </si>
  <si>
    <t xml:space="preserve">DIAMOND FILMS COLOMBIA </t>
  </si>
  <si>
    <t>NIJOLE</t>
  </si>
  <si>
    <t>LITUANIA,COLOMBIA,ITALIA</t>
  </si>
  <si>
    <t>UNA MADRE</t>
  </si>
  <si>
    <t>ERMITAÑO</t>
  </si>
  <si>
    <t>CANTOS QUE INUNDAN EL RÍO</t>
  </si>
  <si>
    <t>LA CIMA</t>
  </si>
  <si>
    <t xml:space="preserve">FUNDACIÓN CINE SOCIAL </t>
  </si>
  <si>
    <t>LEYENDA VIVA</t>
  </si>
  <si>
    <t xml:space="preserve">MEMUÁ PRODUCTIONS SAS </t>
  </si>
  <si>
    <t>PANELA</t>
  </si>
  <si>
    <t>ORQUÍDEAS TESORO NATURAL</t>
  </si>
  <si>
    <t>SI DIOS FUERA MUJER</t>
  </si>
  <si>
    <t>LA HERENCIA</t>
  </si>
  <si>
    <t>JOHN ALBERTO CHAPARRO PORTILLA</t>
  </si>
  <si>
    <t>MARGURES MANAGRANDE</t>
  </si>
  <si>
    <t>PENSÁNDOTE</t>
  </si>
  <si>
    <t>LA EXHUMACIÓN</t>
  </si>
  <si>
    <t>LA CARRETA MÁGICA</t>
  </si>
  <si>
    <t>RAFAEL ENRIQUE PORTO HILL</t>
  </si>
  <si>
    <t>ÁLVARO</t>
  </si>
  <si>
    <t>LEADING LADIES</t>
  </si>
  <si>
    <t>NO ODIARAS</t>
  </si>
  <si>
    <t>ALGÚN DÍA</t>
  </si>
  <si>
    <t>COLOMBIA,ITALIA</t>
  </si>
  <si>
    <t xml:space="preserve">ALVARO D. DAVID RUIZ </t>
  </si>
  <si>
    <t>EL FILM JUSTIFICA LOS MEDIOS</t>
  </si>
  <si>
    <t>5 IGNORANTES BUSCANDO UNA VERDAD</t>
  </si>
  <si>
    <t>LA CHAGRA DE LA VIDA</t>
  </si>
  <si>
    <t>YUMBE</t>
  </si>
  <si>
    <t>ANTES DE LLOVER</t>
  </si>
  <si>
    <t>OSCAR  FABIANO ALVARADO GONZALEZ</t>
  </si>
  <si>
    <t>EL ÁRBOL DE MATÍAS</t>
  </si>
  <si>
    <t>EL HOMBRE QUE ESTÁ AL MEDIO</t>
  </si>
  <si>
    <t xml:space="preserve">PRODUCCIONES VISTA PREVIA SAS </t>
  </si>
  <si>
    <t>LAS RAZONES DEL LOBO</t>
  </si>
  <si>
    <t>MESA DE TAREAS</t>
  </si>
  <si>
    <t>SICOSEXUAL</t>
  </si>
  <si>
    <t>PIRO &amp; NOLA</t>
  </si>
  <si>
    <t>RADIOMAN</t>
  </si>
  <si>
    <t>VIRUS V2</t>
  </si>
  <si>
    <t>AMPARO</t>
  </si>
  <si>
    <t>COLOMBIA,SUECIA,ALEMANIA</t>
  </si>
  <si>
    <t>MAREA VERDE</t>
  </si>
  <si>
    <t>OBJETOS REBELDES</t>
  </si>
  <si>
    <t>COSTA RICA,COLOMBIA</t>
  </si>
  <si>
    <t>RÍO SUCIO</t>
  </si>
  <si>
    <t>ENTRE FUEGO Y AGUA</t>
  </si>
  <si>
    <t xml:space="preserve">VISO PRODUCCIONES SAS </t>
  </si>
  <si>
    <t>ALGO AZUL</t>
  </si>
  <si>
    <t>ALMIRANTE</t>
  </si>
  <si>
    <t xml:space="preserve">FAVA FILMS SAS </t>
  </si>
  <si>
    <t>LUMBALÚ AGONÍA</t>
  </si>
  <si>
    <t>JORGE ALDAIR PÉREZ CÁCERES</t>
  </si>
  <si>
    <t>CICATRICES EN LA TIERRA</t>
  </si>
  <si>
    <t>EL MILAGRO DE LA AREPA</t>
  </si>
  <si>
    <t>HUELLAS EN EL TIEMPO</t>
  </si>
  <si>
    <t>GALLERO</t>
  </si>
  <si>
    <t>TRASTEO</t>
  </si>
  <si>
    <t>YENIFER PASO A PASO TRAS UN SUEÑO</t>
  </si>
  <si>
    <t>HILO DE RETORNO</t>
  </si>
  <si>
    <t xml:space="preserve">ERWIN GOGGEL GOGGEL </t>
  </si>
  <si>
    <t>EN TRÁNSITO</t>
  </si>
  <si>
    <t>UN RABÓN CON CORAZÓN</t>
  </si>
  <si>
    <t>SENTIR</t>
  </si>
  <si>
    <t>INTI . JACANAMIJOY IGUARAN</t>
  </si>
  <si>
    <t>PALENQUE TE VEO "LOS OJOS SABEN LO QUE VEN"</t>
  </si>
  <si>
    <t>MATAPÍ</t>
  </si>
  <si>
    <t>ENTRE LA NIEBLA</t>
  </si>
  <si>
    <t>COLOMBIA,REPÚBLICA CHECA,NORUEGA</t>
  </si>
  <si>
    <t>SECRETO DEL RASTRO</t>
  </si>
  <si>
    <t xml:space="preserve">OJOAGUA CINE SAS </t>
  </si>
  <si>
    <t>FRITANGA EXPRESS</t>
  </si>
  <si>
    <t>ALMA I</t>
  </si>
  <si>
    <t>SEMILLAS DE LA HOGUERA</t>
  </si>
  <si>
    <t>EL PASEO 6</t>
  </si>
  <si>
    <t>El PASEO 6</t>
  </si>
  <si>
    <t>LA VENGANZA DE JAIRO</t>
  </si>
  <si>
    <t>BRILLANTE</t>
  </si>
  <si>
    <t>EL PARQUE DE LAS PIEDRAS MISTERIOSAS</t>
  </si>
  <si>
    <t>KAKAWA – SUEÑOS DE CACAO</t>
  </si>
  <si>
    <t>LA TELE</t>
  </si>
  <si>
    <t>KAREN BALDOVINO ARRIETA</t>
  </si>
  <si>
    <t>MAÍZ HOY NO ES TIEMPO DE PARTIR</t>
  </si>
  <si>
    <t>MENGUANTE</t>
  </si>
  <si>
    <t>CAROLINA  AYALA LOPERA</t>
  </si>
  <si>
    <t>CLARA</t>
  </si>
  <si>
    <t>UNA VISITA INESPERADA</t>
  </si>
  <si>
    <t>MERCHI</t>
  </si>
  <si>
    <t>SALVADOR  GARCIA MANOSALVA</t>
  </si>
  <si>
    <t>CELEBRACIÓN. ENSAMBLE DE GAITA Y JAZZ</t>
  </si>
  <si>
    <t xml:space="preserve">EL CHORRO PRODUCCIONES S.A.S. </t>
  </si>
  <si>
    <t>CUENTOS CORTOS DEL MÁS ALLÁ</t>
  </si>
  <si>
    <t>EL INFRAMUNDO DE ROGELIO</t>
  </si>
  <si>
    <t>ALVARO MUÑOZ SANCHEZ</t>
  </si>
  <si>
    <t>LOS HILOS DE LA MEMORIA V2</t>
  </si>
  <si>
    <t>IVON PAOLA ZAMBRANO ALDANA</t>
  </si>
  <si>
    <t>YO SOY TÚ, TÚ ERES YO</t>
  </si>
  <si>
    <t>DIAVLO</t>
  </si>
  <si>
    <t>KAIRÓS</t>
  </si>
  <si>
    <t>PUEBLO DE CENIZAS</t>
  </si>
  <si>
    <t>Paternidad</t>
  </si>
  <si>
    <t>EL LIBERTARIO</t>
  </si>
  <si>
    <t xml:space="preserve">CINESPINA S.A.S. </t>
  </si>
  <si>
    <t>LA NOCHE DE LA BESTIA</t>
  </si>
  <si>
    <t xml:space="preserve">FIDELIO FILMS SAS  </t>
  </si>
  <si>
    <t>DEL OTRO LADO</t>
  </si>
  <si>
    <t>A MI EDAD</t>
  </si>
  <si>
    <t>NATALIA ARIZA  MALDONADO</t>
  </si>
  <si>
    <t>AMANECER</t>
  </si>
  <si>
    <t>SARA Y RICARDO</t>
  </si>
  <si>
    <t>MEMORIA</t>
  </si>
  <si>
    <t>COLOMBIA,TAILANDIA,ALEMANIA,FRANCIA ,MEXICO</t>
  </si>
  <si>
    <t>BAJO TU SOMBRA</t>
  </si>
  <si>
    <t xml:space="preserve">CRISÁLIDA FILMS SAS </t>
  </si>
  <si>
    <t>MARÍA JULIA</t>
  </si>
  <si>
    <t>TANTAS ALMAS</t>
  </si>
  <si>
    <t xml:space="preserve">BELGICA,BRASIL,COLOMBIA,FRANCIA </t>
  </si>
  <si>
    <t xml:space="preserve">MEDIO DE CONTENCION PRODUCCIONES </t>
  </si>
  <si>
    <t>FBI FEOS BOBOS E INGENUOS</t>
  </si>
  <si>
    <t>FRÍO EN LA MONTAÑA</t>
  </si>
  <si>
    <t>BIABU CHUPEA –UN GRITO EN EL SILENCIO</t>
  </si>
  <si>
    <t>LA CASA DE MAMA ICHA</t>
  </si>
  <si>
    <t xml:space="preserve">ACTOR INMATERIAL PRODUCCIONES S.A.S. </t>
  </si>
  <si>
    <t>EL DE ARRIBA</t>
  </si>
  <si>
    <t>EL VALOR DE LAS COSAS</t>
  </si>
  <si>
    <t>YUDY  MILENA  LUNA  COLLAZOS</t>
  </si>
  <si>
    <t>REFLEJOS DE LO DESCONOCIDO</t>
  </si>
  <si>
    <t>AMOR REBELDE</t>
  </si>
  <si>
    <t>COLOMBIA,CANADÁ,BRASIL</t>
  </si>
  <si>
    <t>CARBÓN VEGETAL</t>
  </si>
  <si>
    <t>CLAUDIA  DURANA RIMGALIA</t>
  </si>
  <si>
    <t>LAVAPERROS</t>
  </si>
  <si>
    <t xml:space="preserve">64A FILMS S.A.S </t>
  </si>
  <si>
    <t>EL SUELO</t>
  </si>
  <si>
    <t>IVÁN - ACOSTA ROJAS</t>
  </si>
  <si>
    <t>LAS MEJORES FAMILIAS</t>
  </si>
  <si>
    <t>NOBLEZA OBLIGA</t>
  </si>
  <si>
    <t>COLOMBIA,PERÚ</t>
  </si>
  <si>
    <t>EL OTRO CAMINO</t>
  </si>
  <si>
    <t>GATO</t>
  </si>
  <si>
    <t>DAVID ARTURO BOHÓRQUEZ CASTRO</t>
  </si>
  <si>
    <t>LLANTO MALDITO</t>
  </si>
  <si>
    <t>SUSPENSIÓN</t>
  </si>
  <si>
    <t>UN TAL ALONSO QUIJANO</t>
  </si>
  <si>
    <t>CARTUCHO</t>
  </si>
  <si>
    <t>CARLOS ANDRÉS CHÁVES SÁNCHEZ</t>
  </si>
  <si>
    <t>CORAZÓN TALLADO</t>
  </si>
  <si>
    <t>ÁNGEL DE MI VIDA</t>
  </si>
  <si>
    <t>GOLONDRINA</t>
  </si>
  <si>
    <t xml:space="preserve">GATOENCERRADO FILMS S.A.S.  </t>
  </si>
  <si>
    <t>LA DESAPARICIÓN DE SOFÍA</t>
  </si>
  <si>
    <t>VALERO EL INVENTOR</t>
  </si>
  <si>
    <t>EL SEGUNDO ENTIERRO DE ALEJANDRINO</t>
  </si>
  <si>
    <t>RAÚL ANTONIO SOTO RODRÍGUEZ</t>
  </si>
  <si>
    <t>EFECTO RECOMPENSA</t>
  </si>
  <si>
    <t>SETHA SAS PARRA ARDILA</t>
  </si>
  <si>
    <t>LA MAGIA TERMINÓ V8MIN</t>
  </si>
  <si>
    <t>LUIS JOSÉ GALVIS DÍAZ</t>
  </si>
  <si>
    <t>SOUL MATTERS</t>
  </si>
  <si>
    <t xml:space="preserve">FUNDACIÓN NATIVE FILMS ESAL </t>
  </si>
  <si>
    <t>VENTANA DE TIEMPO</t>
  </si>
  <si>
    <t>GARZÓN SPECIAL</t>
  </si>
  <si>
    <t xml:space="preserve">GARZÓN SPECIAL </t>
  </si>
  <si>
    <t>LOKILLO EN: MI OTRA YO</t>
  </si>
  <si>
    <t>SLACKLIFE</t>
  </si>
  <si>
    <t xml:space="preserve">SHORT NOW S.A.S. </t>
  </si>
  <si>
    <t>LA VOZ DEL POETA</t>
  </si>
  <si>
    <t>RELATOS DE RECONCILIACIÓN</t>
  </si>
  <si>
    <t>LOS CONDUCTOS</t>
  </si>
  <si>
    <t>CARRETERA AL SUR</t>
  </si>
  <si>
    <t xml:space="preserve">CARRETERA AL SUR </t>
  </si>
  <si>
    <t>LA FRÁGIL CONVICCIÓN DE LAS MENTES CITADINAS</t>
  </si>
  <si>
    <t>NAHANNA ALARCON RIVEROS</t>
  </si>
  <si>
    <t>EXPEDICIÓN CROMÁTICA</t>
  </si>
  <si>
    <t>¿A QUIÉN SE LE OCURRE NACER?</t>
  </si>
  <si>
    <t>CAJA DE SONIDOS</t>
  </si>
  <si>
    <t>JUAN FRANCISCO PÉREZ VILLALBA</t>
  </si>
  <si>
    <t>RUIDO</t>
  </si>
  <si>
    <t>EL ABUELO TABACO</t>
  </si>
  <si>
    <t>¿ESCLAVO YO? BENKO CIMARRÓN</t>
  </si>
  <si>
    <t>EL SOMBRERO</t>
  </si>
  <si>
    <t>OSCAR LEONIDAS PEÑUELA CANO</t>
  </si>
  <si>
    <t>JUAN EL ALMA DE LOS SUEÑOS</t>
  </si>
  <si>
    <t xml:space="preserve">SUEÑOS FILMS COLOMBIA </t>
  </si>
  <si>
    <t>SIN CONEXIÓN</t>
  </si>
  <si>
    <t>NUESTRO MUNDO</t>
  </si>
  <si>
    <t>LOS EXTRAÑOS PECES</t>
  </si>
  <si>
    <t>JESSICA FERNANDA RINCÓN CONDE</t>
  </si>
  <si>
    <t>LAS IMÁGENES DE LA MÚSICA</t>
  </si>
  <si>
    <t>HENRY NICOLÁS RUIZ MENDOZA</t>
  </si>
  <si>
    <t>PERDIDA</t>
  </si>
  <si>
    <t>JAGUAR VOZ DE UN TERRITORIO</t>
  </si>
  <si>
    <t>CONTROL Z</t>
  </si>
  <si>
    <t>PLÁCIDO</t>
  </si>
  <si>
    <t>ALBA LUCIA TAMAYO OROZCO</t>
  </si>
  <si>
    <t>POR AHORA UN CUENTO</t>
  </si>
  <si>
    <t>CARLA FIORELLA MELO GAMPERT</t>
  </si>
  <si>
    <t>LOS AMIGOS DE ANTES</t>
  </si>
  <si>
    <t>ABEJAS</t>
  </si>
  <si>
    <t>LEIDY</t>
  </si>
  <si>
    <t>LOS PASOS DEL AGUA V1</t>
  </si>
  <si>
    <t>CESAR AUGUSTO ACEVEDO GARCÍA</t>
  </si>
  <si>
    <t>COMO EL CIELO DESPUÉS DE LLOVER</t>
  </si>
  <si>
    <t>EL  BAÑO</t>
  </si>
  <si>
    <t>EL ABUELO</t>
  </si>
  <si>
    <t xml:space="preserve">EL COLECTIVO GRUPO CREATIVO S.A.S. </t>
  </si>
  <si>
    <t>FORTUNA LAKE (TERROR EN LA LAGUNA)</t>
  </si>
  <si>
    <t>UNO MÁS</t>
  </si>
  <si>
    <t>HECTOR JANER MENA VALENZUELA</t>
  </si>
  <si>
    <t>FOLCLORE</t>
  </si>
  <si>
    <t>SOBRE RUEDAS</t>
  </si>
  <si>
    <t>DOPAMINA</t>
  </si>
  <si>
    <t xml:space="preserve">DOPAMINA </t>
  </si>
  <si>
    <t>COLOMBIA,URUGUAY,ARGENTINA</t>
  </si>
  <si>
    <t>CALLE</t>
  </si>
  <si>
    <t>ENSEÑANZA</t>
  </si>
  <si>
    <t>ANGELA</t>
  </si>
  <si>
    <t>LÁZARO</t>
  </si>
  <si>
    <t>NOWHERE</t>
  </si>
  <si>
    <t>PIROTECNIA</t>
  </si>
  <si>
    <t>FAIT VIVIR</t>
  </si>
  <si>
    <t xml:space="preserve">CONTRAVÍA FILMS S.A.S </t>
  </si>
  <si>
    <t>LUZ</t>
  </si>
  <si>
    <t>SUMERCÉ</t>
  </si>
  <si>
    <t>COLOMBIA,REINO UNIDO</t>
  </si>
  <si>
    <t>MI PASIÓN POR DAVID</t>
  </si>
  <si>
    <t>CUANDO LOS HOMBRES QUEDAN SOLOS</t>
  </si>
  <si>
    <t>BOLIVIA,COLOMBIA,ESPAÑA,ARGENTINA</t>
  </si>
  <si>
    <t>TUNDAMA</t>
  </si>
  <si>
    <t>JINETES DEL PARAÍSO</t>
  </si>
  <si>
    <t>EL OLVIDO QUE SEREMOS</t>
  </si>
  <si>
    <t>LOS NIÑOS</t>
  </si>
  <si>
    <t>SEGUNDA ESTRELLA A LA DERECHA</t>
  </si>
  <si>
    <t>LA BRONCA</t>
  </si>
  <si>
    <t xml:space="preserve">CORTE FILMS S.A.S. </t>
  </si>
  <si>
    <t>DESPUÉS DE NORMA</t>
  </si>
  <si>
    <t>ARIBADA EL GUARDIÁN DEL MONTE</t>
  </si>
  <si>
    <t>CANAL ST.</t>
  </si>
  <si>
    <t>MIGUEL MATEO URRUTIA MORA</t>
  </si>
  <si>
    <t>LA TORTUGA CHARAPA</t>
  </si>
  <si>
    <t>PEQUEÑOS GIGANTES</t>
  </si>
  <si>
    <t>LA SINFÓNICA DE LOS ANDES</t>
  </si>
  <si>
    <t>DIENTES DE ORO</t>
  </si>
  <si>
    <t>BIVIANA MARCELA MARQUEZ SANCHEZ</t>
  </si>
  <si>
    <t>MARÍAS DE LOS ESTEROS</t>
  </si>
  <si>
    <t>TRES MIRADAS</t>
  </si>
  <si>
    <t>BENDITA REBELDÍA</t>
  </si>
  <si>
    <t xml:space="preserve">CINETIQUETA FILMS </t>
  </si>
  <si>
    <t>AUSENCIA</t>
  </si>
  <si>
    <t>ANDRES FELIPE TUDELA HERNANDEZ</t>
  </si>
  <si>
    <t>ÚRSULA</t>
  </si>
  <si>
    <t>NÚÑEZ</t>
  </si>
  <si>
    <t>JESUS MARIA GONZALEZ SUAEZ</t>
  </si>
  <si>
    <t>LOCO POR VOS</t>
  </si>
  <si>
    <t>EL TOCADISCOS</t>
  </si>
  <si>
    <t>ROCKY</t>
  </si>
  <si>
    <t xml:space="preserve">CINESTAMPILLA SAS </t>
  </si>
  <si>
    <t>ALMA</t>
  </si>
  <si>
    <t>ANA ISABEL LOPERA AGUDELO</t>
  </si>
  <si>
    <t>EL TREN DE LOS ABUELOS</t>
  </si>
  <si>
    <t>ALEXANDER ALEXANDER GARCÍA MELO</t>
  </si>
  <si>
    <t>LLANERA PIEL DE SABANA</t>
  </si>
  <si>
    <t>LA CORRIENTE</t>
  </si>
  <si>
    <t>ME SUENA A RAJALEÑA</t>
  </si>
  <si>
    <t>CARA O SELLO</t>
  </si>
  <si>
    <t xml:space="preserve">GRUPO SFC S.A.S. </t>
  </si>
  <si>
    <t>NO ANDABA MUERTO, ESTABA DE PARRANDA</t>
  </si>
  <si>
    <t>AL SON QUE ME TOQUEN BAILO</t>
  </si>
  <si>
    <t>LA PACHANGA</t>
  </si>
  <si>
    <t>SAN PATACÓN</t>
  </si>
  <si>
    <t>RODOLFO  FRANCO RICARDO</t>
  </si>
  <si>
    <t>ANFITRIONES DE CALICANTO</t>
  </si>
  <si>
    <t>BARBARITA</t>
  </si>
  <si>
    <t>JOYCE REINA VENTURA DE DURAN</t>
  </si>
  <si>
    <t>BETTY, LA VOZ DEL LITORAL PACÍFICO</t>
  </si>
  <si>
    <t>EL VUELO DE LA MOSCA</t>
  </si>
  <si>
    <t>ANDRÉS  NARANJO HURTADO</t>
  </si>
  <si>
    <t>LA SUERTE DEL SALAO</t>
  </si>
  <si>
    <t>LLUVIA</t>
  </si>
  <si>
    <t>MUJERES DE ACERO</t>
  </si>
  <si>
    <t>RAÚL HERNANDO BORDA GOMEZ</t>
  </si>
  <si>
    <t>PRECIADO LÍQUIDO</t>
  </si>
  <si>
    <t>TATIANA PATRICIA LABORDE FLÓREZ</t>
  </si>
  <si>
    <t>EL AMPARO</t>
  </si>
  <si>
    <t>LITIGANTE</t>
  </si>
  <si>
    <t>EL INTRUSO</t>
  </si>
  <si>
    <t>GUILLERMO  ÁLVAREZ RIVEROS</t>
  </si>
  <si>
    <t>AFUERA DEL TIEMPO</t>
  </si>
  <si>
    <t>LA FORMA DEL PRESENTE</t>
  </si>
  <si>
    <t>COLOMBIA,NORUEGA</t>
  </si>
  <si>
    <t>AMIGO DE NADIE</t>
  </si>
  <si>
    <t>BRAVA</t>
  </si>
  <si>
    <t>DEDICADA A MI EX</t>
  </si>
  <si>
    <t>LA SINFONÍA DEL SILENCIO</t>
  </si>
  <si>
    <t>DIEGO ALBERTO VILLAR DIAZ</t>
  </si>
  <si>
    <t>BAILAR</t>
  </si>
  <si>
    <t xml:space="preserve">FILMAWA S.A.S. </t>
  </si>
  <si>
    <t>CON TODOS LOS PODERES</t>
  </si>
  <si>
    <t>NEGRA SANTA</t>
  </si>
  <si>
    <t>HANI SKAFI JR JANNA</t>
  </si>
  <si>
    <t>ZAPATA VOCES DE PIEDRA</t>
  </si>
  <si>
    <t>DIEGO  GARCIA MORENO</t>
  </si>
  <si>
    <t>D-KONSTRUXIÓN</t>
  </si>
  <si>
    <t>DESOBEDIENCIA O CÓMO ENTRENAR GALLOS DE PELEA</t>
  </si>
  <si>
    <t>EL CONCURSANTE</t>
  </si>
  <si>
    <t xml:space="preserve">MALTA CINE S.A.S.  </t>
  </si>
  <si>
    <t>CHAMBIRA Y TINTES DE LA SELVA</t>
  </si>
  <si>
    <t>LAPÜ</t>
  </si>
  <si>
    <t>ME LLEVARÁS EN TÍ</t>
  </si>
  <si>
    <t xml:space="preserve">INDUSTRIAS AUDIOVISUALES COLOMBIANAS </t>
  </si>
  <si>
    <t>ALE</t>
  </si>
  <si>
    <t>IRMA</t>
  </si>
  <si>
    <t xml:space="preserve">OSSHUN S.A.S. </t>
  </si>
  <si>
    <t>LOS FANTASMAS DEL CARIBE</t>
  </si>
  <si>
    <t xml:space="preserve">SUIZA,COLOMBIA,FRANCIA </t>
  </si>
  <si>
    <t>EL COCO 3</t>
  </si>
  <si>
    <t>ANA Y LIBARDO</t>
  </si>
  <si>
    <t>ÁLVARO ALDANA BARÓN</t>
  </si>
  <si>
    <t>MONITO</t>
  </si>
  <si>
    <t xml:space="preserve">TAYFER DE COLOMBIA LTDA. </t>
  </si>
  <si>
    <t>UN JARDÍN ENTRE NUBES</t>
  </si>
  <si>
    <t>MICHELLE ANDREA PUENTES SUÁREZ</t>
  </si>
  <si>
    <t>UNO... DOS... 3...</t>
  </si>
  <si>
    <t>VIVIANA ANDREA GONZÁLEZ BARRAGÁN</t>
  </si>
  <si>
    <t>VICTORIA</t>
  </si>
  <si>
    <t>RAMON CAMPOS IRIARTE</t>
  </si>
  <si>
    <t>PERSEGUIDA</t>
  </si>
  <si>
    <t>BESOS</t>
  </si>
  <si>
    <t>CAMINO DE AGUA PARA UN PEZ</t>
  </si>
  <si>
    <t>FRANCIA ,ESPAÑA,COLOMBIA</t>
  </si>
  <si>
    <t xml:space="preserve">DIGITZFILM LTDA. </t>
  </si>
  <si>
    <t>EL HOMBRE NUEVO</t>
  </si>
  <si>
    <t>LOS FIERROS</t>
  </si>
  <si>
    <t>EMBARAZADA POR OBRA Y GRACIA</t>
  </si>
  <si>
    <t>LOS DÍAS DE LA BALLENA</t>
  </si>
  <si>
    <t xml:space="preserve">RARA COLECTIVO AUDIOVISUAL ESAL </t>
  </si>
  <si>
    <t>FLORES SECAS</t>
  </si>
  <si>
    <t>SERGIO ALEXANDER CARREÑO RODRÍGUEZ</t>
  </si>
  <si>
    <t>VÍCTOR GAVIRIA, CINEASTA</t>
  </si>
  <si>
    <t xml:space="preserve">LA GRAN ILUSIÓN  SAS </t>
  </si>
  <si>
    <t>POR TI</t>
  </si>
  <si>
    <t>SUEÑOS Y MONTAÑAS</t>
  </si>
  <si>
    <t xml:space="preserve">LUZALMA FILMS S.A.S.  </t>
  </si>
  <si>
    <t>EL REY DEL SAPO</t>
  </si>
  <si>
    <t>LOLA ... DRONES</t>
  </si>
  <si>
    <t>LOS SILENCIOS</t>
  </si>
  <si>
    <t xml:space="preserve">BRASIL,COLOMBIA,FRANCIA </t>
  </si>
  <si>
    <t>BUU WAYA PITO</t>
  </si>
  <si>
    <t xml:space="preserve">GAVIERO FILMES </t>
  </si>
  <si>
    <t>EL COCUY, EL ESPÍRITU DE LA MONTAÑA</t>
  </si>
  <si>
    <t xml:space="preserve">EL COCUY, EL ESPÍRITU DE LA MONTAÑA </t>
  </si>
  <si>
    <t xml:space="preserve">AGUACATE S.A.S. </t>
  </si>
  <si>
    <t>EL BAILE DE CABEZA</t>
  </si>
  <si>
    <t>MONOS</t>
  </si>
  <si>
    <t>COLOMBIA,ARGENTINA,HOLANDA,DINAMARCA,URUGUAY,ALEMANIA</t>
  </si>
  <si>
    <t xml:space="preserve">STELA CINE S.A.S. </t>
  </si>
  <si>
    <t>MIJA</t>
  </si>
  <si>
    <t>MADILEYNI CARRASCAL BAYONA</t>
  </si>
  <si>
    <t>LA HISTORIA DE JUAN</t>
  </si>
  <si>
    <t xml:space="preserve">CIPA COLOMBIA CENTRO DE INVESTIGACIÓN Y PRODUCCIÓN AUDIOVISUAL </t>
  </si>
  <si>
    <t>MAURICIO FRANCO Y MANO DE OSO</t>
  </si>
  <si>
    <t>VISITE A LAS VECINAS</t>
  </si>
  <si>
    <t>KAREN ADRIANA GÓMEZ DIAZ</t>
  </si>
  <si>
    <t>RÍO SECO</t>
  </si>
  <si>
    <t xml:space="preserve">LA PATOTA FILMS </t>
  </si>
  <si>
    <t>EN BUENAS MANOS</t>
  </si>
  <si>
    <t xml:space="preserve">EN BUENAS MANOS </t>
  </si>
  <si>
    <t>EL HÉROE DEL PANTANO</t>
  </si>
  <si>
    <t>INICIO, ABRAZOS, FINAL</t>
  </si>
  <si>
    <t>LUTHIERS DE PALENQUE - CONSTRUCTORES DE TAMBORES</t>
  </si>
  <si>
    <t>NABOBA MADRE DEL AGUA</t>
  </si>
  <si>
    <t xml:space="preserve">RESGUARDO INDÍGENA ARHUACO DE LA SIERRA NEVADA  </t>
  </si>
  <si>
    <t>A GALOPE</t>
  </si>
  <si>
    <t>EL DIABLO DE LA RADA</t>
  </si>
  <si>
    <t>CARLOS ANDRES PIÑEROS TORRES</t>
  </si>
  <si>
    <t>RESISTENCIA EN PAZ</t>
  </si>
  <si>
    <t>EL SENDERO DE LA ANACONDA</t>
  </si>
  <si>
    <t xml:space="preserve">EL SENDERO DE LA ANACONDA </t>
  </si>
  <si>
    <t xml:space="preserve">CARACOL TELEVISION </t>
  </si>
  <si>
    <t>TORMENTERO</t>
  </si>
  <si>
    <t>COLOMBIA,MEXICO,REPÚBLICA DOMINICANA</t>
  </si>
  <si>
    <t>DOBLE YO</t>
  </si>
  <si>
    <t>RUANAS DE NOBSA</t>
  </si>
  <si>
    <t>HOMO BOTANICUS</t>
  </si>
  <si>
    <t>CALIBAN</t>
  </si>
  <si>
    <t>CUERPO DE AGUA</t>
  </si>
  <si>
    <t>GANGES, UN VIAJE POR LOS SENTIDOS DEL AGUA</t>
  </si>
  <si>
    <t>ROBERTO JOSÉ RESTREPO TAFUR</t>
  </si>
  <si>
    <t>EL ARTISTA</t>
  </si>
  <si>
    <t>EL CABO DE LA VELA LA PUERTA AL MÁS ALLÁ</t>
  </si>
  <si>
    <t xml:space="preserve">PRODUCCIONES SOLÓRZANO LTDA.  </t>
  </si>
  <si>
    <t>ELVIRA Y MARIO</t>
  </si>
  <si>
    <t>MARGY NATALY NAVARRO SÁNCHEZ</t>
  </si>
  <si>
    <t>LA CAUCHERA</t>
  </si>
  <si>
    <t>PATO DE TORRENTES</t>
  </si>
  <si>
    <t>#QUERICOPAÍS</t>
  </si>
  <si>
    <t>DOS AGUAS</t>
  </si>
  <si>
    <t>COLOMBIA,COSTA RICA</t>
  </si>
  <si>
    <t>FEO PERO SABROSO</t>
  </si>
  <si>
    <t>EL REINO DE LAS MARIPOSAS</t>
  </si>
  <si>
    <t xml:space="preserve">FUNDACIÓN ECOPLANET F </t>
  </si>
  <si>
    <t>EL PIEDRA</t>
  </si>
  <si>
    <t xml:space="preserve">MIRAMAR ENTERTAINMENT SAS </t>
  </si>
  <si>
    <t>ENTRE EL AMOR Y EL TIPLE</t>
  </si>
  <si>
    <t>MAMÁ AL VOLANTE</t>
  </si>
  <si>
    <t>MAMBE - ALIMENTO ESPIRITUAL</t>
  </si>
  <si>
    <t>MORPHOSIS</t>
  </si>
  <si>
    <t>SANTIAGO CASTAÑO SANINT</t>
  </si>
  <si>
    <t>AMALIA</t>
  </si>
  <si>
    <t>LA MÉDIUM DEL VENERABLE DR. JOSÉ GREGORIO HERNÁNDEZ CISNEROS</t>
  </si>
  <si>
    <t>ALMA DE HÉROE</t>
  </si>
  <si>
    <t>EL ACOMPAÑANTE</t>
  </si>
  <si>
    <t>COLOMBIA,CUBA,FRANCIA ,PANAMÁ,VENEZUELA</t>
  </si>
  <si>
    <t xml:space="preserve">IGOLAI PRODUCCIONES S.A.S. </t>
  </si>
  <si>
    <t>EL CANTO DE LA CIÉNAGA</t>
  </si>
  <si>
    <t>LIANNYS BADILLO ACOSTA</t>
  </si>
  <si>
    <t>EL CHOLO DE A CABALLO</t>
  </si>
  <si>
    <t>LAS NOTAS DE CAMILA</t>
  </si>
  <si>
    <t>MÓNICA MARÍA MONDRAGÓN TRIANA</t>
  </si>
  <si>
    <t>LAS LÁGRIMAS</t>
  </si>
  <si>
    <t>LA SUCURSAL</t>
  </si>
  <si>
    <t>EL SILENCIO DEL RÍO</t>
  </si>
  <si>
    <t>COLOMBIA,FRANCIA ,URUGUAY</t>
  </si>
  <si>
    <t>MATRIMONIO</t>
  </si>
  <si>
    <t>NIÑA ERRANTE</t>
  </si>
  <si>
    <t xml:space="preserve">DÍA FRAGMA FÁBRICA DE PELÍCULAS LTDA. </t>
  </si>
  <si>
    <t>BAHAREQUE - SIMÓN VÉLEZ</t>
  </si>
  <si>
    <t>BAHÍA</t>
  </si>
  <si>
    <t>EL RESPLANDOR DEL AGUA EN LA OSCURIDAD</t>
  </si>
  <si>
    <t>YEISON EDUARDO CASTILLO SUÁREZ</t>
  </si>
  <si>
    <t>LENTES</t>
  </si>
  <si>
    <t>CARLOS EDUARDO SMITH ROVIRA</t>
  </si>
  <si>
    <t>NARANJAS SIN PIEL</t>
  </si>
  <si>
    <t>TERCO AMOR</t>
  </si>
  <si>
    <t>UN COMPOSITOR, UNA OBRA – SANTIAGO BOTERO</t>
  </si>
  <si>
    <t>PABLO  HENAO GUÁQUETA</t>
  </si>
  <si>
    <t>BOYACOMAN Y LA ESMERALDA SAGRADA</t>
  </si>
  <si>
    <t>EL FAROL INSOMNE</t>
  </si>
  <si>
    <t xml:space="preserve">CINENCHUFE PRODUCCIONES S.A.S.  </t>
  </si>
  <si>
    <t>EN LA CARRETERA V8MIN</t>
  </si>
  <si>
    <t>PAPÁ JULIÁN</t>
  </si>
  <si>
    <t>DIEGO FERNANDO LEAL CASTRO</t>
  </si>
  <si>
    <t>DUERMEVELA</t>
  </si>
  <si>
    <t>EL SABOR DE LO SIMPLE</t>
  </si>
  <si>
    <t>LA CANDIDATA: SÓLO NOS SALVA LA BRUJA</t>
  </si>
  <si>
    <t>DOCTORA FELICIA</t>
  </si>
  <si>
    <t>LOS AJENOS FÚTBOL CLUB</t>
  </si>
  <si>
    <t>ENCUENTRO - REENCUENTRO</t>
  </si>
  <si>
    <t>MAÑANA</t>
  </si>
  <si>
    <t>GERSON AGUILAR GUERRERO</t>
  </si>
  <si>
    <t>TEJEDORAS ARHUACAS - KATANSAMA, COLOMBIA</t>
  </si>
  <si>
    <t>UN COMPOSITOR, UNA OBRA – HOLMAN ÁLVAREZ</t>
  </si>
  <si>
    <t>MAESTROS DEL TEJIDO</t>
  </si>
  <si>
    <t>THE SMILING LOMBANA</t>
  </si>
  <si>
    <t xml:space="preserve">PRODUCCIONES LA ESPERANZA S.A.S. </t>
  </si>
  <si>
    <t>UN COMPOSITOR, UNA OBRA – CAMILO GIRALDO</t>
  </si>
  <si>
    <t>LA PRINCESITA</t>
  </si>
  <si>
    <t>EL PRIMER BAILE</t>
  </si>
  <si>
    <t>JOSEPHINE LILLY LANDERTINGER FORERO</t>
  </si>
  <si>
    <t>EL QUE SE ENAMORA PIERDE</t>
  </si>
  <si>
    <t>EL REGALO</t>
  </si>
  <si>
    <t>PEDRO ANDRES ORTEGA MOSSOS</t>
  </si>
  <si>
    <t>EL REGRESO DEL OSO</t>
  </si>
  <si>
    <t xml:space="preserve">ÁNGELA PIEDAD  ECHEVERRY ATEHORTUA </t>
  </si>
  <si>
    <t>LUPUS</t>
  </si>
  <si>
    <t>EL PASEO 5</t>
  </si>
  <si>
    <t>ENTRE NOSOTROS</t>
  </si>
  <si>
    <t xml:space="preserve">ENTRE NOSOTROS </t>
  </si>
  <si>
    <t>AL VOLVER</t>
  </si>
  <si>
    <t>GRANDES MALABARISTAS VERSIÓN 8 MIN.</t>
  </si>
  <si>
    <t>DANIEL GÓMEZ RESTREPO</t>
  </si>
  <si>
    <t>CIUDADES A CONTRALUZ</t>
  </si>
  <si>
    <t>3PIES</t>
  </si>
  <si>
    <t>GISELLA ANDREA GENEY CELIS</t>
  </si>
  <si>
    <t>CAYIYO EL NIÑO PESCADOR</t>
  </si>
  <si>
    <t>ALVARO ERNESTO DIAZ RUIZ</t>
  </si>
  <si>
    <t>NOSOTROS</t>
  </si>
  <si>
    <t>MARÍA PAULINA PONCE DE LEÓN</t>
  </si>
  <si>
    <t>SUN RIDERS</t>
  </si>
  <si>
    <t>THE INVISIBLES</t>
  </si>
  <si>
    <t>EDGAR HUMBERTO ALVAREZ IBAGUE</t>
  </si>
  <si>
    <t>LA NEGOCIACIÓN</t>
  </si>
  <si>
    <t xml:space="preserve">LA RETRATISTA SAS </t>
  </si>
  <si>
    <t>MI HIJO</t>
  </si>
  <si>
    <t>ALEJANDRA WILLS RESTREPO</t>
  </si>
  <si>
    <t>WAJIB</t>
  </si>
  <si>
    <t>PALESTINA,FRANCIA ,COLOMBIA,NORUEGA</t>
  </si>
  <si>
    <t>WIA UWA</t>
  </si>
  <si>
    <t>EL MAN DEL PORNO</t>
  </si>
  <si>
    <t>MY WAY OR THE HIGHWAY</t>
  </si>
  <si>
    <t>JUEGOS DE CALLE</t>
  </si>
  <si>
    <t>¿CÓMO TE LLAMAS?</t>
  </si>
  <si>
    <t xml:space="preserve">LABORATORIOS BLACK VELVET </t>
  </si>
  <si>
    <t>HAY OTROS MUNDOS, PERO ESTÁN EN ESTE: CANTOS DE VAQUERÍA</t>
  </si>
  <si>
    <t>LO QUE SABEMOS</t>
  </si>
  <si>
    <t>MAESTROS</t>
  </si>
  <si>
    <t>UN COMPOSITOR, UNA OBRA – ANTONIO CORREA</t>
  </si>
  <si>
    <t>EN EL TALLER</t>
  </si>
  <si>
    <t>LA CALETA</t>
  </si>
  <si>
    <t>INTERIOR</t>
  </si>
  <si>
    <t xml:space="preserve">ALEMANIA,COLOMBIA,FRANCIA </t>
  </si>
  <si>
    <t xml:space="preserve">HEKA FILMS  SAS </t>
  </si>
  <si>
    <t>DOBLE</t>
  </si>
  <si>
    <t>EL SONIDO DE LA PERSEVERANCIA</t>
  </si>
  <si>
    <t>TIEMPO</t>
  </si>
  <si>
    <t>LADY JOHANA SILVA CASTILLO</t>
  </si>
  <si>
    <t>DEMONIOS TUS OJOS</t>
  </si>
  <si>
    <t>EL REALITY</t>
  </si>
  <si>
    <t>LA MADRE</t>
  </si>
  <si>
    <t xml:space="preserve">LA MADRE </t>
  </si>
  <si>
    <t>ALBA LUCIA MARTINEZ RUEDA</t>
  </si>
  <si>
    <t>COLOMBIA,SUECIA</t>
  </si>
  <si>
    <t>MICROMUNDO EN UN BALCÓN</t>
  </si>
  <si>
    <t xml:space="preserve">LINA MARÍA  CRESPO TORRES </t>
  </si>
  <si>
    <t>MOCOS</t>
  </si>
  <si>
    <t>JOHN FERNANDO VELÁSQUEZ CEPEDA</t>
  </si>
  <si>
    <t>UN COMPOSITOR, UNA OBRA – ALEJANDRO ZULUAGA</t>
  </si>
  <si>
    <t>YUCAS</t>
  </si>
  <si>
    <t>HECTOR YESID OCHOA FLOREZ</t>
  </si>
  <si>
    <t>NACIMIENTO</t>
  </si>
  <si>
    <t>VICTOR MARTIN MEJIA RUGELES</t>
  </si>
  <si>
    <t>YO, LUCAS</t>
  </si>
  <si>
    <t>LUCAS MALDONADO LOBOGUERRERO</t>
  </si>
  <si>
    <t>PA LAS QUE SEA PAPÁ</t>
  </si>
  <si>
    <t>GOOD BYE</t>
  </si>
  <si>
    <t>MAURICIO AGUSTÍN MONTES MEJÍA</t>
  </si>
  <si>
    <t>HOMBRE</t>
  </si>
  <si>
    <t xml:space="preserve">POMPILIA FILMS S.A.S. </t>
  </si>
  <si>
    <t>SOMOS CALENTURA</t>
  </si>
  <si>
    <t>COLOMBIA,ARGENTINA,MEXICO</t>
  </si>
  <si>
    <t xml:space="preserve">MON AMOUR PRODUCCIONES S.A.S. </t>
  </si>
  <si>
    <t>YO NO ME LLAMO RUBÉN BLADES</t>
  </si>
  <si>
    <t>ARGENTINA,COLOMBIA,PANAMÁ</t>
  </si>
  <si>
    <t>ARPONERO</t>
  </si>
  <si>
    <t xml:space="preserve">BAHHIAVISUAL S.A.S. </t>
  </si>
  <si>
    <t>CINECLUB</t>
  </si>
  <si>
    <t>DE LUNA A LUNA</t>
  </si>
  <si>
    <t xml:space="preserve">FUNDACION MAKING DOCS </t>
  </si>
  <si>
    <t>LOOP</t>
  </si>
  <si>
    <t>TRECE</t>
  </si>
  <si>
    <t>LA MUJER DE LOS 7 NOMBRES</t>
  </si>
  <si>
    <t xml:space="preserve">RHAYUELA CINE S.A. </t>
  </si>
  <si>
    <t>CANDELARIA</t>
  </si>
  <si>
    <t>ALEMANIA,ARGENTINA,COLOMBIA,CUBA,NORUEGA</t>
  </si>
  <si>
    <t xml:space="preserve">ANTORCHA FILMS </t>
  </si>
  <si>
    <t>PELUCAS Y ROKANROL</t>
  </si>
  <si>
    <t xml:space="preserve">MED PRODUCCIONES LTDA. </t>
  </si>
  <si>
    <t>PERÍODO DE PRUEBA</t>
  </si>
  <si>
    <t>TRES ESCAPULARIOS</t>
  </si>
  <si>
    <t>LA OLVIDADA</t>
  </si>
  <si>
    <t>FOTOSÍNTESIS</t>
  </si>
  <si>
    <t>KUWAR KAJKUT</t>
  </si>
  <si>
    <t>ANGUSTIA</t>
  </si>
  <si>
    <t xml:space="preserve">JHONNY  ALEXANDER  ORTIZ  ALARCÓN </t>
  </si>
  <si>
    <t>LA MADRE DE LAS MADRES</t>
  </si>
  <si>
    <t>WILSON JAVIER ARANGO GIRALDO</t>
  </si>
  <si>
    <t>MÉNDIGO RUIDO</t>
  </si>
  <si>
    <t>LUZ HELENA LANDAZABAL VELÁSQUEZ</t>
  </si>
  <si>
    <t>PÁJAROS DE VERANO</t>
  </si>
  <si>
    <t>COLOMBIA,DINAMARCA,FRANCIA ,MEXICO</t>
  </si>
  <si>
    <t>SERENATA</t>
  </si>
  <si>
    <t>SANTO CACHÓN</t>
  </si>
  <si>
    <t>DIEZ MINUTOS ANTES</t>
  </si>
  <si>
    <t xml:space="preserve">MIGUEL ÁNGEL  DAZA MORALES </t>
  </si>
  <si>
    <t>TANGIBLE</t>
  </si>
  <si>
    <t>ANDRÉS DAVID CAMACHO SILVA</t>
  </si>
  <si>
    <t>ADIÓS ENTUSIASMO</t>
  </si>
  <si>
    <t xml:space="preserve">IMAGINARIA FILMS S.A.S.  </t>
  </si>
  <si>
    <t>NADIE NOS MIRA</t>
  </si>
  <si>
    <t>ARGENTINA,BRASIL,COLOMBIA</t>
  </si>
  <si>
    <t>CHAMPIÑON VERSIÓN 7.15 MIN</t>
  </si>
  <si>
    <t xml:space="preserve">CINEMAZUL MEDIA GROUP </t>
  </si>
  <si>
    <t>EL DESEO</t>
  </si>
  <si>
    <t>SUSANA MORA OCHOA</t>
  </si>
  <si>
    <t>EL EMBUDO</t>
  </si>
  <si>
    <t xml:space="preserve">JUAN CRISANTO GARCÍA PEREA </t>
  </si>
  <si>
    <t>TSUKI</t>
  </si>
  <si>
    <t>MAURICIO LEIVA COCK</t>
  </si>
  <si>
    <t>7ÚN3L</t>
  </si>
  <si>
    <t xml:space="preserve">AGRESTE PRODUCCIONES LIMITADA </t>
  </si>
  <si>
    <t>VÍA CRUCIS</t>
  </si>
  <si>
    <t xml:space="preserve">COMIN SUN FILMS </t>
  </si>
  <si>
    <t>Y NOS FUIMOS PAL MUNDIAL</t>
  </si>
  <si>
    <t>SAZÓN DEL ALMA NEGRA</t>
  </si>
  <si>
    <t xml:space="preserve">CINEX TV LTDA </t>
  </si>
  <si>
    <t>VIRUS TROPICAL</t>
  </si>
  <si>
    <t xml:space="preserve">TIMBO ESTUDIO  SAS </t>
  </si>
  <si>
    <t>NACER</t>
  </si>
  <si>
    <t>AMALIA LA SECRETARIA</t>
  </si>
  <si>
    <t xml:space="preserve">CERDITA VOLADORA FILMS S.A.S. </t>
  </si>
  <si>
    <t>SAL</t>
  </si>
  <si>
    <t>NARANJAS, VERSIÓN 7:30</t>
  </si>
  <si>
    <t xml:space="preserve">NARANJAS, VERSIÓN 7:30 </t>
  </si>
  <si>
    <t>LA PENA MÁXIMA</t>
  </si>
  <si>
    <t>MATAR A JESÚS</t>
  </si>
  <si>
    <t>CAMINO DEL AGUA: PÁRAMO</t>
  </si>
  <si>
    <t xml:space="preserve">MESTIZA FILMS S.A.S. </t>
  </si>
  <si>
    <t>UNA SELFIE CON TIMOCHENKO</t>
  </si>
  <si>
    <t>CIEN AÑOS MÁS VIEJO</t>
  </si>
  <si>
    <t>COFFEE BREAK</t>
  </si>
  <si>
    <t>MAURICIO ENRIQUE CUERVO RINCÓN</t>
  </si>
  <si>
    <t>CIRO Y YO</t>
  </si>
  <si>
    <t>AÑEJO</t>
  </si>
  <si>
    <t>MARÍA CRISTINA PÉREZ GONZÁLEZ</t>
  </si>
  <si>
    <t>PESCADOR PACÍFICO</t>
  </si>
  <si>
    <t>NELSA</t>
  </si>
  <si>
    <t>SI SABEN COMO ME PONGO ¿PA' QUÉ ME INVITAN?</t>
  </si>
  <si>
    <t>BYRON Y LA PULGA</t>
  </si>
  <si>
    <t>LILI MILENA  CABRERA LEMAITRE</t>
  </si>
  <si>
    <t>CARNE</t>
  </si>
  <si>
    <t>JUAN PABLO GOMEZ SALAMANCA</t>
  </si>
  <si>
    <t>POWERMAN</t>
  </si>
  <si>
    <t xml:space="preserve">PLOT STUDIO SAS </t>
  </si>
  <si>
    <t>LA CIÉNAGA. ENTRE EL MAR Y LA TIERRA</t>
  </si>
  <si>
    <t xml:space="preserve">MAGO FILMS S.A.S. </t>
  </si>
  <si>
    <t>EL PASEO DE TERESA</t>
  </si>
  <si>
    <t>NADIE SABE PARA QUIÉN TRABAJA</t>
  </si>
  <si>
    <t>SOBRE RUEDAS ROLLING ELVIS</t>
  </si>
  <si>
    <t xml:space="preserve">GTG PRODUCCIONES </t>
  </si>
  <si>
    <t>SOL NEGRO</t>
  </si>
  <si>
    <t>SEÑORITA MARÍA, LA FALDA DE LA MONTAÑA</t>
  </si>
  <si>
    <t>LUZ AMANDA SARMIENTO  CLAVIJO</t>
  </si>
  <si>
    <t>CANCIÓN DE IGUAQUE</t>
  </si>
  <si>
    <t>EL DÍA DE LA CABRA (BAD LUCKY GOAT)</t>
  </si>
  <si>
    <t>NUESTRO SILENCIO</t>
  </si>
  <si>
    <t>BALLET</t>
  </si>
  <si>
    <t>EPIFANIA</t>
  </si>
  <si>
    <t>PONER A ACTUAR PÁJAROS</t>
  </si>
  <si>
    <t>AGENTE ÑERO ÑERO 7 COMANDO JUNGLA</t>
  </si>
  <si>
    <t>LA VENDEDORA DE ROSAS</t>
  </si>
  <si>
    <t>SIETE CABEZAS</t>
  </si>
  <si>
    <t xml:space="preserve">BURNING BLUE </t>
  </si>
  <si>
    <t>EL CANTO DE LA SÍBILA</t>
  </si>
  <si>
    <t>ANA MARÍA RAMÍREZ BEDOYA</t>
  </si>
  <si>
    <t>EL JUEGO DEL AHORCADO</t>
  </si>
  <si>
    <t>HANGMAN</t>
  </si>
  <si>
    <t>EL COCO 2</t>
  </si>
  <si>
    <t>EL LIBRO DE LILA</t>
  </si>
  <si>
    <t>COLOMBIA,URUGUAY</t>
  </si>
  <si>
    <t>ARMERO</t>
  </si>
  <si>
    <t>HOMBRES A LA CARTA</t>
  </si>
  <si>
    <t xml:space="preserve">TERCIOPELO NEGRO PRODUCCIONES E.U. </t>
  </si>
  <si>
    <t>LA SARGENTO MATACHO</t>
  </si>
  <si>
    <t>AUSTRALIA,COLOMBIA,MEXICO</t>
  </si>
  <si>
    <t>EL PESCADOR</t>
  </si>
  <si>
    <t xml:space="preserve">LA OCTAVA PRODUCTORA S.A.S.  </t>
  </si>
  <si>
    <t>MILA</t>
  </si>
  <si>
    <t>DE REGRESO AL COLEGIO</t>
  </si>
  <si>
    <t>AMAZONA</t>
  </si>
  <si>
    <t>LA ÓPTICA DEL SUEÑO</t>
  </si>
  <si>
    <t>LA DEFENSA DEL DRAGÓN</t>
  </si>
  <si>
    <t xml:space="preserve">GALAXIA 311 SAS </t>
  </si>
  <si>
    <t>EL SILENCIO DE LOS FUSILES</t>
  </si>
  <si>
    <t xml:space="preserve">PULSO MUNDO S.A.S.  </t>
  </si>
  <si>
    <t>MARIPOSAS VERDES</t>
  </si>
  <si>
    <t>TALENTO MILLONARIO</t>
  </si>
  <si>
    <t>VIRGINIA CASTA</t>
  </si>
  <si>
    <t>MAÑANA A ESTA HORA</t>
  </si>
  <si>
    <t>LINA PAOLA RODRIGUEZ MONROY</t>
  </si>
  <si>
    <t>BUENOS DÍAZ... GONZALO</t>
  </si>
  <si>
    <t xml:space="preserve">ATLANTIC FILMS LTDA. </t>
  </si>
  <si>
    <t>EL PEZ EMBOTELLAO</t>
  </si>
  <si>
    <t xml:space="preserve">MEJOR PLANETA S.A.S.  </t>
  </si>
  <si>
    <t>RICARDO QUEVEDO: EL SHOW DE "CEJAS POBLADAS"</t>
  </si>
  <si>
    <t>UNA MUJER</t>
  </si>
  <si>
    <t>ANDRÉS FELIPE SERRANO ROJAS</t>
  </si>
  <si>
    <t>SIN MOVER LOS LABIOS</t>
  </si>
  <si>
    <t>EL PAÍS MÁS FELIZ DEL MUNDO</t>
  </si>
  <si>
    <t>MAMÁ</t>
  </si>
  <si>
    <t>EL CASO WATSON</t>
  </si>
  <si>
    <t xml:space="preserve">LULOFILMS SAS </t>
  </si>
  <si>
    <t>KEYLA</t>
  </si>
  <si>
    <t>EL RAPTO</t>
  </si>
  <si>
    <t xml:space="preserve">HIERROANIMACIÓN LTDA </t>
  </si>
  <si>
    <t>LA VÍA LÁCTEA</t>
  </si>
  <si>
    <t>YULIET  RESTREPO CORREA</t>
  </si>
  <si>
    <t>¿EN DÓNDE ESTÁN LOS LADRONES?</t>
  </si>
  <si>
    <t>X QUINIENTOS</t>
  </si>
  <si>
    <t>CANADÁ,COLOMBIA,MEXICO</t>
  </si>
  <si>
    <t>EMPELÍCULADOS</t>
  </si>
  <si>
    <t>CASA POR CÁRCEL</t>
  </si>
  <si>
    <t xml:space="preserve">HABÍA UNA VEZ FILMS S.A.S.  </t>
  </si>
  <si>
    <t>HUELLAS</t>
  </si>
  <si>
    <t xml:space="preserve">PROCINAL BOGOTÁ LTDA </t>
  </si>
  <si>
    <t>NOCHE HERIDA</t>
  </si>
  <si>
    <t>BELGICA,COLOMBIA</t>
  </si>
  <si>
    <t>OPERACIÓN PIROBERTA</t>
  </si>
  <si>
    <t>LA MUJER DEL ANIMAL</t>
  </si>
  <si>
    <t xml:space="preserve">VIGA PRODUCCIONES S.A </t>
  </si>
  <si>
    <t>EL MONSTRUO SOBRE RUEDAS</t>
  </si>
  <si>
    <t>UN CABALLO LLAMADO ELEFANTE</t>
  </si>
  <si>
    <t>CHILE,COLOMBIA,MEXICO</t>
  </si>
  <si>
    <t>YO ME LLAMO CUMBIA, EL ORIGEN</t>
  </si>
  <si>
    <t>ROBERTO LEÓN DE ZUBIRIA OCAMPO</t>
  </si>
  <si>
    <t>LOS ORIYINALES</t>
  </si>
  <si>
    <t>LOS DÍAS SEÑALADOS "BODA Y COLEO"</t>
  </si>
  <si>
    <t>7 AÑOS</t>
  </si>
  <si>
    <t>¿USTED NO SABE QUIEN SOY YO? 2</t>
  </si>
  <si>
    <t>GIGANTES MARINOS</t>
  </si>
  <si>
    <t>INSIGHT</t>
  </si>
  <si>
    <t>EL PASEO 4</t>
  </si>
  <si>
    <t xml:space="preserve">EL PASEO 4 </t>
  </si>
  <si>
    <t>SINFONÍA DE MERCADO VOL.2</t>
  </si>
  <si>
    <t>MARIA HELENA SALGUERO VELEZ</t>
  </si>
  <si>
    <t>ESO QUE LLAMAN AMOR</t>
  </si>
  <si>
    <t xml:space="preserve">EL BUS PRODUCCIONES S.A </t>
  </si>
  <si>
    <t>INDÓMITA BELLEZA</t>
  </si>
  <si>
    <t>LAMENTOS</t>
  </si>
  <si>
    <t xml:space="preserve">INTELIGRUPO S.A.S. </t>
  </si>
  <si>
    <t>LOS ASOMBROSOS DÍAS DE GUILLERMINO</t>
  </si>
  <si>
    <t xml:space="preserve">EL TEATRO TALLER CREATIVO Y LÚDICO </t>
  </si>
  <si>
    <t>MATACHINDÉ</t>
  </si>
  <si>
    <t xml:space="preserve">ASOCIACIÓN COLECTIVO DE MEDIOS ALTERNATIVOS DE JÓVENES DEL DISTRITO DE AGUA BLANCA ME.JO.D.A. </t>
  </si>
  <si>
    <t>LA LUCIÉRNAGA</t>
  </si>
  <si>
    <t xml:space="preserve">PRODUCCIONES IAMREDHAM S.A.S.  </t>
  </si>
  <si>
    <t>AGENTE ÑERO ÑERO 7</t>
  </si>
  <si>
    <t>UN REGALO INESPERADO</t>
  </si>
  <si>
    <t>LOS CUATRO ELEMENTOS - COLOMBIA</t>
  </si>
  <si>
    <t>RROM CARIBE</t>
  </si>
  <si>
    <t>SARA MARÍA HARB SAID</t>
  </si>
  <si>
    <t>VOLVER V7.15</t>
  </si>
  <si>
    <t xml:space="preserve">LA BANDA DEL CARRO ROJO PRODUCCIONES SAS </t>
  </si>
  <si>
    <t>SE ADOPTAN SUEÑOS</t>
  </si>
  <si>
    <t>SINFONÍA DE MERCADO VOL.1</t>
  </si>
  <si>
    <t>JERICÓ: EL INFINITO VUELO DE LOS DÍAS</t>
  </si>
  <si>
    <t xml:space="preserve">SAVIA DULCE S.A.S.   </t>
  </si>
  <si>
    <t>CHAMÁN EL ÚLTIMO GUERRERO</t>
  </si>
  <si>
    <t xml:space="preserve">CHAMÁN EL ÚLTIMO GUERRERO </t>
  </si>
  <si>
    <t>PARIENTE</t>
  </si>
  <si>
    <t>ATI Y MINDHIVA</t>
  </si>
  <si>
    <t xml:space="preserve">CLAUDIA MARIA FISCHER </t>
  </si>
  <si>
    <t>EL COCO</t>
  </si>
  <si>
    <t>MARTA ALARCÓN ARTISTA DEL COLLAGE EN LANA</t>
  </si>
  <si>
    <t>OSCURO ANIMAL</t>
  </si>
  <si>
    <t>COLOMBIA,ARGENTINA,ALEMANIA,HOLANDA,GRECIA</t>
  </si>
  <si>
    <t>PASOS DE HÉROE</t>
  </si>
  <si>
    <t>LOS NADIE</t>
  </si>
  <si>
    <t>HOMBRES SOLOS</t>
  </si>
  <si>
    <t>CIUDAD SIN SOMBRA</t>
  </si>
  <si>
    <t>ECUADOR,COLOMBIA</t>
  </si>
  <si>
    <t xml:space="preserve">FUSIONARTE LTDA.   </t>
  </si>
  <si>
    <t>DESTINOS</t>
  </si>
  <si>
    <t>EL LAMENTO</t>
  </si>
  <si>
    <t>JUANCHO EL PAJARERO VERSIÓN 7:30 MINUTOS</t>
  </si>
  <si>
    <t xml:space="preserve">PUNTA MULATA PRODUCCIONES S.A.S. </t>
  </si>
  <si>
    <t>RITMOS</t>
  </si>
  <si>
    <t>ROMPIENDO CADENAS</t>
  </si>
  <si>
    <t xml:space="preserve">FREDDY JOSÉ  REYES YEJAS </t>
  </si>
  <si>
    <t>EL FISGÓN</t>
  </si>
  <si>
    <t>FRAGMENTOS DE AMOR</t>
  </si>
  <si>
    <t>DEL PALENQUE DE SAN BASILIO</t>
  </si>
  <si>
    <t xml:space="preserve">FUNDACIÓN CULTURAL COLOMBIA NEGRA </t>
  </si>
  <si>
    <t>ESPÉRAME... VOLVERÉ</t>
  </si>
  <si>
    <t>JAIME PUERTO RODRÍGUEZ</t>
  </si>
  <si>
    <t>SAUDÓ LABERINTO DE ALMAS</t>
  </si>
  <si>
    <t>HECHO A MANO VEINTE QUINCE</t>
  </si>
  <si>
    <t>JUAN BADEL</t>
  </si>
  <si>
    <t>HOME - EL PAÍS DE LA ILUSIÓN</t>
  </si>
  <si>
    <t>COSECHADORAS DE NUEVOS HORIZONTES</t>
  </si>
  <si>
    <t>EL JUEGO DE TU VIDA</t>
  </si>
  <si>
    <t>EL MATERIAL LE HABLA A UNO</t>
  </si>
  <si>
    <t xml:space="preserve">JOSÉ GABRIEL  OSSA VELASCO </t>
  </si>
  <si>
    <t>RIÑAS Y AZARES</t>
  </si>
  <si>
    <t>MARÍA MARGARITA HERRERA SABOGAL</t>
  </si>
  <si>
    <t>TESOROS DEL DESIERTO</t>
  </si>
  <si>
    <t>MORIA</t>
  </si>
  <si>
    <t>LOS ÚLTIMOS ARTESANOS DE LA LUZ, VERSIÓN 7 MIN</t>
  </si>
  <si>
    <t>JUAN CARLOS ALONSO RICO</t>
  </si>
  <si>
    <t>MAGALLANES</t>
  </si>
  <si>
    <t>PERÚ,COLOMBIA,ESPAÑA,ARGENTINA</t>
  </si>
  <si>
    <t>POLVO CARNAVALERO</t>
  </si>
  <si>
    <t>AISLADOS</t>
  </si>
  <si>
    <t xml:space="preserve">AISLADOS </t>
  </si>
  <si>
    <t>COLOMBIA,ECUADOR,MEXICO</t>
  </si>
  <si>
    <t xml:space="preserve">PROYECCIÓN FILMS LTDA </t>
  </si>
  <si>
    <t>DOS MUJERES Y UNA VACA</t>
  </si>
  <si>
    <t>NO TODO ES VIGILIA</t>
  </si>
  <si>
    <t>ESPAÑA,COLOMBIA</t>
  </si>
  <si>
    <t>LAS MALAS LENGUAS</t>
  </si>
  <si>
    <t xml:space="preserve">JUAN PAULO  LASERNA ARIAS </t>
  </si>
  <si>
    <t>ENTRE GIROS</t>
  </si>
  <si>
    <t>EL TIPLE VERSIÓN 7.15 MIN</t>
  </si>
  <si>
    <t>DIANA MILENA PÉREZ MEJÍA</t>
  </si>
  <si>
    <t>MIA</t>
  </si>
  <si>
    <t>ALEJANDRO LEMOS VARELO</t>
  </si>
  <si>
    <t>MALOS DÍAS</t>
  </si>
  <si>
    <t xml:space="preserve">RÍO BRAVO ENTERTAINMENT S.A.S. </t>
  </si>
  <si>
    <t>PACIENTE</t>
  </si>
  <si>
    <t>MALCRIADOS</t>
  </si>
  <si>
    <t>SIEMBRA</t>
  </si>
  <si>
    <t>ALEMANIA,COLOMBIA</t>
  </si>
  <si>
    <t>TODO COMENZÓ POR EL FIN</t>
  </si>
  <si>
    <t xml:space="preserve">LUIS ALFONSO  OSPINA GARCÉS </t>
  </si>
  <si>
    <t>HECHO A MANO, CUATRO MIRADAS</t>
  </si>
  <si>
    <t>MI ABUELA</t>
  </si>
  <si>
    <t>LA SELVA INFLADA</t>
  </si>
  <si>
    <t>ANNA</t>
  </si>
  <si>
    <t>TIERRA DE BRUMAS</t>
  </si>
  <si>
    <t>HENRY ALONSO LOPEZ AVILA</t>
  </si>
  <si>
    <t>ESMERALDERO</t>
  </si>
  <si>
    <t>EMERALD COWBOY</t>
  </si>
  <si>
    <t xml:space="preserve">C.I. COLOMBIA EMRALD CENTER ANDES ART FILM LTDA </t>
  </si>
  <si>
    <t>EL SOBORNO DEL CIELO</t>
  </si>
  <si>
    <t xml:space="preserve">GESTIONARTE CINE LTDA. </t>
  </si>
  <si>
    <t>PRESOS</t>
  </si>
  <si>
    <t>LA SEMILLA DEL SILENCIO</t>
  </si>
  <si>
    <t>LAS ESTERAS DE CHIMICHAGUA</t>
  </si>
  <si>
    <t xml:space="preserve">LIMELIGHT PRODUCCIONES COLOMBIA S.A.S. </t>
  </si>
  <si>
    <t>MANOS DE BARRO</t>
  </si>
  <si>
    <t>CINCO</t>
  </si>
  <si>
    <t>CINCO - 5</t>
  </si>
  <si>
    <t>RICARDO  GABRIELLI RAMIREZ</t>
  </si>
  <si>
    <t>USTED NO SABE QUIEN SOY YO</t>
  </si>
  <si>
    <t xml:space="preserve">USTED NO SABE QUIEN SOY YO </t>
  </si>
  <si>
    <t xml:space="preserve">UNITED INTERNATIONAL PICTURES </t>
  </si>
  <si>
    <t>ESPIANDO AL HOMBRE</t>
  </si>
  <si>
    <t>AMADOR Y CARIDAD</t>
  </si>
  <si>
    <t>DORA CASTELLANOS, POETISA</t>
  </si>
  <si>
    <t>LA FUENTE OBRA DE UN ARTISTA MIGRANTE</t>
  </si>
  <si>
    <t>ANDRÉS DAVID CUEVAS NAVARRETE</t>
  </si>
  <si>
    <t>UNO AL AÑO NO HACE DAÑO 2</t>
  </si>
  <si>
    <t>PAISAJE INDELEBLE</t>
  </si>
  <si>
    <t>LUZ YAMYLE RAMÍREZ ORTIZ</t>
  </si>
  <si>
    <t>PARADOR HÚNGARO</t>
  </si>
  <si>
    <t>COLOMBIA,HUNGRÍA</t>
  </si>
  <si>
    <t>ASENETH   SUÁREZ  RUIZ</t>
  </si>
  <si>
    <t>AGILITY</t>
  </si>
  <si>
    <t>DETECTIVE MARAÑON: JUSTICIA POR ENCARGO</t>
  </si>
  <si>
    <t xml:space="preserve">DETECTIVE MARAÑON: JUSTICIA POR ENCARGO </t>
  </si>
  <si>
    <t>REFUGIADO</t>
  </si>
  <si>
    <t>ARGENTINA,POLONIA,COLOMBIA,FRANCIA ,ALEMANIA</t>
  </si>
  <si>
    <t>ALIAS MARÍA</t>
  </si>
  <si>
    <t xml:space="preserve">COLOMBIA,ARGENTINA,FRANCIA </t>
  </si>
  <si>
    <t>EL VALLE SIN SOMBRAS</t>
  </si>
  <si>
    <t>LAS TETAS DE MI MADRE</t>
  </si>
  <si>
    <t>ÓPERA "CORTOS BREVES SOBRE LA HISTORIA DE LA MÚSICA"</t>
  </si>
  <si>
    <t>ORESTE SINDICE, MÚSICA INMORTAL DE AMOR Y LIBERTAD PATRIOS</t>
  </si>
  <si>
    <t>VIOLENCIA</t>
  </si>
  <si>
    <t>SUAVE EL ALIENTO</t>
  </si>
  <si>
    <t>¡QUÉ VIVA LA MÚSICA!</t>
  </si>
  <si>
    <t>MONTE ADENTRO</t>
  </si>
  <si>
    <t>NICOLÁS MACARIO  ALONSO CHARRIA</t>
  </si>
  <si>
    <t>SE NOS ARMÓ LA GORDA AL DOBLE</t>
  </si>
  <si>
    <t>SIEMPREVIVA</t>
  </si>
  <si>
    <t>GÜELCOM TU COLOMBIA</t>
  </si>
  <si>
    <t>PORRO HECHO EN COLOMBIA</t>
  </si>
  <si>
    <t xml:space="preserve">EL CARITO MUSIC S.A.S. </t>
  </si>
  <si>
    <t>JÓVENES VALIENTES</t>
  </si>
  <si>
    <t xml:space="preserve">METRO ESTUDIO S.A. </t>
  </si>
  <si>
    <t>SUEÑO EN GRANDE</t>
  </si>
  <si>
    <t>UN ASUNTO DE TIERRAS</t>
  </si>
  <si>
    <t>CHILE,COLOMBIA</t>
  </si>
  <si>
    <t>VIVO EN EL LIMBO</t>
  </si>
  <si>
    <t>HUMANO PINTA JAGUAR</t>
  </si>
  <si>
    <t>ANTES DEL FUEGO</t>
  </si>
  <si>
    <t>HILOS Y ARENA, SOY YO</t>
  </si>
  <si>
    <t>JITPAI JASAIT, SOY YO</t>
  </si>
  <si>
    <t xml:space="preserve">STEPHANIE  GÓMEZ VELÁSQUEZ </t>
  </si>
  <si>
    <t>CORTA</t>
  </si>
  <si>
    <t>EL CARTEL DE LA PAPA</t>
  </si>
  <si>
    <t>LA TIERRA Y LA SOMBRA</t>
  </si>
  <si>
    <t>COLOMBIA,CHILE,HOLANDA,FRANCIA ,BRASIL</t>
  </si>
  <si>
    <t>MAMBO COOL</t>
  </si>
  <si>
    <t>SEÑORITAS</t>
  </si>
  <si>
    <t>CANADÁ,COLOMBIA</t>
  </si>
  <si>
    <t>DE A CABALLO</t>
  </si>
  <si>
    <t>SURFING COLOMBIA</t>
  </si>
  <si>
    <t xml:space="preserve">MUNDO VISUAL ARTS </t>
  </si>
  <si>
    <t>CARTA A UNA SOMBRA</t>
  </si>
  <si>
    <t>CANTO DE UN BOSQUE</t>
  </si>
  <si>
    <t>ELLA</t>
  </si>
  <si>
    <t xml:space="preserve">DOS DE DOS PRODUCCIONES LTDA </t>
  </si>
  <si>
    <t>PA</t>
  </si>
  <si>
    <t>REGUECHICKEN</t>
  </si>
  <si>
    <t>CAPITAL URBAN DANCE</t>
  </si>
  <si>
    <t>EL ÚLTIMO ALIENTO</t>
  </si>
  <si>
    <t xml:space="preserve">OCHO Y MEDIOS COMUNICACIÓN LTDA.  </t>
  </si>
  <si>
    <t>GENTE DE BIEN</t>
  </si>
  <si>
    <t>EL ABRAZO DE LA SERPIENTE</t>
  </si>
  <si>
    <t xml:space="preserve">EL ABRAZO DE LA SERPIENTE </t>
  </si>
  <si>
    <t>ARGENTINA,COLOMBIA,VENEZUELA</t>
  </si>
  <si>
    <t>EL VIAJE DEL ACORDEÓN</t>
  </si>
  <si>
    <t>LA RECTORA</t>
  </si>
  <si>
    <t>CON LOS PIES EN LA TIERRA "LOS TIZONES NO ARDEN SIN LA CANDELA"</t>
  </si>
  <si>
    <t>EL LIBRERO</t>
  </si>
  <si>
    <t>ANDRÉS BELTRÁN PRADO</t>
  </si>
  <si>
    <t>RÁQUIRA, CIUDAD DE LAS OLLAS</t>
  </si>
  <si>
    <t>LUCÍA YADIRA  RODRÍGUEZ RODRÍGUEZ</t>
  </si>
  <si>
    <t>SHAKESPEARE</t>
  </si>
  <si>
    <t>TODOS SE VAN</t>
  </si>
  <si>
    <t>COLOMBIA,ESPAÑA,PORTUGAL</t>
  </si>
  <si>
    <t>EL ELEFANTE DESAPARECIDO</t>
  </si>
  <si>
    <t>COLOMBIA,ESPAÑA,PERÚ</t>
  </si>
  <si>
    <t xml:space="preserve">FAST PRODUCCIONES S.A.S. </t>
  </si>
  <si>
    <t>SINFONÍA DEL RÍO OTÚN</t>
  </si>
  <si>
    <t>RUIDO ROSA</t>
  </si>
  <si>
    <t xml:space="preserve">KYMERA PRODUCCIONES E.U. </t>
  </si>
  <si>
    <t>ADELAIDA</t>
  </si>
  <si>
    <t>TATIANNA MARÍA KANTOROWICZ TORRES</t>
  </si>
  <si>
    <t>FANTÁSTICO VALLE DE PUBENZA</t>
  </si>
  <si>
    <t>CARNAVAL DE BARRANQUILLA CULTURA Y TRADICIÓN</t>
  </si>
  <si>
    <t xml:space="preserve">DANIELA MARÍA CÉPEDA TARUD </t>
  </si>
  <si>
    <t>CON LOS PIES EN LA TIERRA "AQUÍ QUEREMOS QUEDARNOS, AQUÍ MORIREMOS"</t>
  </si>
  <si>
    <t>CON LOS PIES EN LA TIERRA "Y QUEDARON, COMO SE DICE, LOS ABUELOS"</t>
  </si>
  <si>
    <t>DESDE LA OSCURIDAD</t>
  </si>
  <si>
    <t>OUT OF THE DARK</t>
  </si>
  <si>
    <t>SE NOS ARMÓ LA GORDA</t>
  </si>
  <si>
    <t>EL ALMA DE PALENQUE</t>
  </si>
  <si>
    <t>OCTAVIO ANDRÉS GALEANO RODRÍGUEZ</t>
  </si>
  <si>
    <t>RUTAS AGROINDUSTRIALES Y TURÍSTICAS DEL VALLE</t>
  </si>
  <si>
    <t>SUEÑO DE CAMINANTES</t>
  </si>
  <si>
    <t>UNO AL AÑO NO HACE DAÑO</t>
  </si>
  <si>
    <t>PETECUY, LA PELÍCULA</t>
  </si>
  <si>
    <t xml:space="preserve">FUNDACIÓN PANDEBONIUM </t>
  </si>
  <si>
    <t>AQUÍ ES EL PARAÍSO</t>
  </si>
  <si>
    <t>CLIMAS</t>
  </si>
  <si>
    <t>EL CALLEJON</t>
  </si>
  <si>
    <t>JARDÍN DE AMAPOLAS</t>
  </si>
  <si>
    <t>COLOMBIA,SUIZA</t>
  </si>
  <si>
    <t>JUAN CARLOS MELO GUEVARA</t>
  </si>
  <si>
    <t>DESHORA</t>
  </si>
  <si>
    <t>ARGENTINA,COLOMBIA,NORUEGA</t>
  </si>
  <si>
    <t>CARTA AL NIÑO DIOS</t>
  </si>
  <si>
    <t>MEMORIAS DEL CALAVERO</t>
  </si>
  <si>
    <t>RUTAS DEL VALLE</t>
  </si>
  <si>
    <t>EN BICI VOY</t>
  </si>
  <si>
    <t>OMBLIGADOS DE JURUBIRÁ</t>
  </si>
  <si>
    <t>JUAN MANUEL VASQUEZ</t>
  </si>
  <si>
    <t>INFIERNO O PARAÍSO</t>
  </si>
  <si>
    <t>GERMAN ENIRQUE PIFFANO MENDOZA</t>
  </si>
  <si>
    <t>HORST DAMME LA HISTORIA DE UN ICONO BOGOTANO</t>
  </si>
  <si>
    <t>MANOS SUCIAS</t>
  </si>
  <si>
    <t>ESTADOS UNIDOS,COLOMBIA</t>
  </si>
  <si>
    <t>MIRLANDA TORRES ZAPATA</t>
  </si>
  <si>
    <t>LAS TARDES DE LA SEÑORITA FINSHK</t>
  </si>
  <si>
    <t>MAURICIO  CATAÑO PANESSO</t>
  </si>
  <si>
    <t>POR UN PUÑADO DE PELOS</t>
  </si>
  <si>
    <t xml:space="preserve">ELEGUA PRODUCCIONES  SAS </t>
  </si>
  <si>
    <t>LOS HONGOS</t>
  </si>
  <si>
    <t xml:space="preserve">COLOMBIA,ARGENTINA,ALEMANIA,FRANCIA </t>
  </si>
  <si>
    <t>50 PERSONAS 1 PREGUNTA</t>
  </si>
  <si>
    <t>LUÍS ELÍAS GARCÍA ACOSTA</t>
  </si>
  <si>
    <t>HAMELIN</t>
  </si>
  <si>
    <t>UNA MIRADA POR EL VALLE DEL CAUCA</t>
  </si>
  <si>
    <t>MATEO</t>
  </si>
  <si>
    <t>BOGOTÁ, BACATÁ, YO QUE SE...</t>
  </si>
  <si>
    <t>JUAN ANDRÉS RODRÍGUEZ ESPITIA</t>
  </si>
  <si>
    <t>DEMENTAL</t>
  </si>
  <si>
    <t>ESTRELLA QUIERO SER</t>
  </si>
  <si>
    <t>LA BALADA DEL TIEMPO Y DE LAS COSAS</t>
  </si>
  <si>
    <t>LA CASITA EN EL ÁRBOL</t>
  </si>
  <si>
    <t>NATHALIA MONTEALEGRE TRIANA</t>
  </si>
  <si>
    <t>EL FARO</t>
  </si>
  <si>
    <t>DÍAS DE VINILO</t>
  </si>
  <si>
    <t>TIERRA EN LA LENGUA</t>
  </si>
  <si>
    <t>HISTORIAS DEL SAGRADO CORAZÓN</t>
  </si>
  <si>
    <t xml:space="preserve">1881 ANIMATION S.A.S.  </t>
  </si>
  <si>
    <t>MARAVILLAS DE SANTANDER</t>
  </si>
  <si>
    <t>ENCERRADA</t>
  </si>
  <si>
    <t>GALLOWS HILL</t>
  </si>
  <si>
    <t>SOUVENIR</t>
  </si>
  <si>
    <t xml:space="preserve">CUEVASFILM CINE ENTRETENIMIENTO S.A.S. </t>
  </si>
  <si>
    <t>DE ROLLING 2: POR EL SUEÑO MUNDIALISTA</t>
  </si>
  <si>
    <t>SECRETO DE CONFESION</t>
  </si>
  <si>
    <t>COLOMBIA,MEXICO,VENEZUELA</t>
  </si>
  <si>
    <t>CONVERSACIONES CON UNA ESTATUA</t>
  </si>
  <si>
    <t xml:space="preserve">CONVERSACIONES CON UNA ESTATUA </t>
  </si>
  <si>
    <t>EL CAMINO DE LA LANA</t>
  </si>
  <si>
    <t xml:space="preserve">MONARCA PRODUCCIONES S.A.S. </t>
  </si>
  <si>
    <t>EL CIELO EN TU MIRADA</t>
  </si>
  <si>
    <t>EL ALETEO DEL COLIBRÍ</t>
  </si>
  <si>
    <t>EL LEGADO DE OBREGÓN</t>
  </si>
  <si>
    <t>EL ELGADO DE OBREGÓN</t>
  </si>
  <si>
    <t>NOS VAMOS PA'L MUNDIAL</t>
  </si>
  <si>
    <t>CIUDAD DELIRIO</t>
  </si>
  <si>
    <t>BOLAETRAPO</t>
  </si>
  <si>
    <t>HEE YAIA - KUBUA BASERI KETI OKA / CONOCIMIENTO TRADICIONAL DE LOS JAGUARES DE YURUPARI</t>
  </si>
  <si>
    <t xml:space="preserve">4 DIRECCIONES S.A.S. </t>
  </si>
  <si>
    <t>EL PUYÓGRAFO</t>
  </si>
  <si>
    <t>EN CLAVE DE MUJER</t>
  </si>
  <si>
    <t>ANINA</t>
  </si>
  <si>
    <t>URUGUAY,COLOMBIA</t>
  </si>
  <si>
    <t>TODAS PARA UNO</t>
  </si>
  <si>
    <t>EL ALMUERZO</t>
  </si>
  <si>
    <t>JULIO HERNÁN CONTRERAS</t>
  </si>
  <si>
    <t>LOS RETRATOS</t>
  </si>
  <si>
    <t>MOMENTOS. MATILDE ESPINOSA</t>
  </si>
  <si>
    <t>EL PASEO 3</t>
  </si>
  <si>
    <t>PABLOS HIPPOS</t>
  </si>
  <si>
    <t xml:space="preserve">MIRAMAS S.A.S.   </t>
  </si>
  <si>
    <t>CRÓNICA DE FIN DEL MUNDO</t>
  </si>
  <si>
    <t xml:space="preserve">PEZ DORADO PRODUCCIONES SAS </t>
  </si>
  <si>
    <t>MI AMIGO, MI SOMBRA</t>
  </si>
  <si>
    <t>PIEDEMONTE</t>
  </si>
  <si>
    <t xml:space="preserve">CORPORACIÓN CROMATOPHORO </t>
  </si>
  <si>
    <t>LA JUSTA MEDIDA</t>
  </si>
  <si>
    <t>LOS SOCIOS DEL ASFALTO</t>
  </si>
  <si>
    <t>CAZANDO LUCIÉRNAGAS</t>
  </si>
  <si>
    <t>SECRETOS</t>
  </si>
  <si>
    <t>SABANA ADENTRO - EL LLANO QUE SE VA</t>
  </si>
  <si>
    <t>AMORES PELIGROSOS</t>
  </si>
  <si>
    <t xml:space="preserve">FUNDACIÓN IMAGEN LATINA </t>
  </si>
  <si>
    <t>DON CA</t>
  </si>
  <si>
    <t>LYDA PATRICIA AYALA RUIZ</t>
  </si>
  <si>
    <t>AGUACATE EJECUTIVO</t>
  </si>
  <si>
    <t>CANTOALGUA</t>
  </si>
  <si>
    <t>FÁBULA</t>
  </si>
  <si>
    <t>FEDERICO  TORRADO TOBÓN</t>
  </si>
  <si>
    <t>POESÍA DEL CUERPO</t>
  </si>
  <si>
    <t>GUSTAVO  NIETO ROA</t>
  </si>
  <si>
    <t>CRIMEN CON VISTA AL MAR</t>
  </si>
  <si>
    <t>LEJOS DEL MUNDO</t>
  </si>
  <si>
    <t>LA ETERNA NOCHE DE LAS DOCE LUNAS</t>
  </si>
  <si>
    <t>DE ROLLING POR COLOMBIA</t>
  </si>
  <si>
    <t>SABANA ADENTRO - EL LLANO EN LA NIÑEZ</t>
  </si>
  <si>
    <t>ARTE, TIERRA,. MANOS</t>
  </si>
  <si>
    <t xml:space="preserve">VUDU S.A.S. </t>
  </si>
  <si>
    <t>LOS COLORES DE LA NATURALEZA</t>
  </si>
  <si>
    <t>SABANA ADENTRO - LA MUJER LLANERA</t>
  </si>
  <si>
    <t>SABANA ADENTRO - EL JINETE Y EL CABALLO</t>
  </si>
  <si>
    <t>EL CONTROL</t>
  </si>
  <si>
    <t>CORRALEJAS</t>
  </si>
  <si>
    <t>JUAN CARLOS TAVERA CASTILLO</t>
  </si>
  <si>
    <t>EL INVENTO</t>
  </si>
  <si>
    <t>ESTRELLA DEL SUR</t>
  </si>
  <si>
    <t xml:space="preserve">PARALELO PRODUCCIONES </t>
  </si>
  <si>
    <t>GIRO CONSTANTE</t>
  </si>
  <si>
    <t>GERMAN RAMIREZ</t>
  </si>
  <si>
    <t>GOLF COLOMBIA</t>
  </si>
  <si>
    <t>UNA CIUDAD QUE BROTA...</t>
  </si>
  <si>
    <t>ROA</t>
  </si>
  <si>
    <t>SUERTE EN CAMINO</t>
  </si>
  <si>
    <t>EDIFICIO ROYAL</t>
  </si>
  <si>
    <t xml:space="preserve">COLOMBIA,VENEZUELA,FRANCIA </t>
  </si>
  <si>
    <t xml:space="preserve">CIUDAD LUNAR PRODUCCIONES </t>
  </si>
  <si>
    <t>CONVIVENCIA</t>
  </si>
  <si>
    <t>LA TAREA - VERSIÓN CORTA</t>
  </si>
  <si>
    <t>SABANA ADENTRO - EL TRABAJO DEL LLANO</t>
  </si>
  <si>
    <t>PESCADOR</t>
  </si>
  <si>
    <t xml:space="preserve">C.I. CONTENTO FILMS  SAS </t>
  </si>
  <si>
    <t>LO AZUL DEL CIELO</t>
  </si>
  <si>
    <t>EL INVENTO (7.5)</t>
  </si>
  <si>
    <t>POR LA VENTANA</t>
  </si>
  <si>
    <t>EL PASEO 2</t>
  </si>
  <si>
    <t>CAMINO AL CIELO</t>
  </si>
  <si>
    <t>PARAISO</t>
  </si>
  <si>
    <t>APATÍA UNA LOCA PELÍCULA DE CARRETERA</t>
  </si>
  <si>
    <t>LOS HIJOS DE LA CUMBIA</t>
  </si>
  <si>
    <t>LUIS DANIEL CORTAZAR TRIANA</t>
  </si>
  <si>
    <t>LA RECETA DE LA VIDA</t>
  </si>
  <si>
    <t>SIN PALABRAS</t>
  </si>
  <si>
    <t>TE ODIO LUZ ROJA</t>
  </si>
  <si>
    <t>I HATE YOU RED LIGHT</t>
  </si>
  <si>
    <t>EL RESQUICIO</t>
  </si>
  <si>
    <t>LA PLAYA D.C.</t>
  </si>
  <si>
    <t xml:space="preserve">COLOMBIA,BRASIL,FRANCIA </t>
  </si>
  <si>
    <t>TACITA DE ORO</t>
  </si>
  <si>
    <t>EL CARTEL DE LOS SAPOS</t>
  </si>
  <si>
    <t xml:space="preserve">11 11 S A S </t>
  </si>
  <si>
    <t>¿POR QUÉ DEJARON A NACHO?</t>
  </si>
  <si>
    <t>A LA CALLE 10 PARTE 2</t>
  </si>
  <si>
    <t xml:space="preserve">ALEJANDRO ÁNGEL TORRES </t>
  </si>
  <si>
    <t>EL CINE COLOMBIANO QUE QUIERES VER</t>
  </si>
  <si>
    <t>PESCANDO UN ÁNGEL</t>
  </si>
  <si>
    <t>LA SIRGA</t>
  </si>
  <si>
    <t>COLOMBIA,FRANCIA ,MEXICO</t>
  </si>
  <si>
    <t>CARRUSEL</t>
  </si>
  <si>
    <t>LA LECTORA</t>
  </si>
  <si>
    <t>ARRE CABALLO</t>
  </si>
  <si>
    <t>CHOCÓ</t>
  </si>
  <si>
    <t>SOFÍA Y EL TERCO</t>
  </si>
  <si>
    <t>SANANDRESITO</t>
  </si>
  <si>
    <t>MAPALÉ</t>
  </si>
  <si>
    <t>JUAN DANIEL TABOADA ARANGO</t>
  </si>
  <si>
    <t>19 DE JULIO "DÍA DE LOS HÉROES Y SUS FAMILIAS" LEY 913 DE 2004</t>
  </si>
  <si>
    <t xml:space="preserve">19 DE JULIO "DÍA DE LOS HÉROES Y SUS FAMILIAS" LEY 913 DE 2004 </t>
  </si>
  <si>
    <t xml:space="preserve">ANDES FILMS E.U. </t>
  </si>
  <si>
    <t>DEJANDO HUELLA</t>
  </si>
  <si>
    <t>LOS REYES DEL VIENTO</t>
  </si>
  <si>
    <t>MI GENTE LINDA MI GENTE BELLA</t>
  </si>
  <si>
    <t>EL SUEÑO DE IVÁN</t>
  </si>
  <si>
    <t>ESPAÑA,MEXICO,COLOMBIA</t>
  </si>
  <si>
    <t>GORDO, CALVO Y BAJITO</t>
  </si>
  <si>
    <t>A LA CALLE 10 PARTE 1</t>
  </si>
  <si>
    <t>DESTELLOS BOYACENSES</t>
  </si>
  <si>
    <t>GUILLERMINA Y CANDELARIO - EL FESTIVAL DE VERANO</t>
  </si>
  <si>
    <t>TESOROS DEL CAMPO</t>
  </si>
  <si>
    <t>TESORIOS DEL CAMPO</t>
  </si>
  <si>
    <t>LA CAPTURA</t>
  </si>
  <si>
    <t>180 SEGUNDOS</t>
  </si>
  <si>
    <t>ILEGAL.CO</t>
  </si>
  <si>
    <t>PORFIRIO</t>
  </si>
  <si>
    <t xml:space="preserve">COLOMBIA,ESPAÑA,ARGENTINA,URUGUAY,FRANCIA </t>
  </si>
  <si>
    <t>ECOALDEANOS</t>
  </si>
  <si>
    <t>TECHQUA IKACHI</t>
  </si>
  <si>
    <t>ZAPATERO ZOÑADOR</t>
  </si>
  <si>
    <t>MARTHA SUSANA URREA ARISTIZÁBAL</t>
  </si>
  <si>
    <t>PEQUEÑOS VAGOS</t>
  </si>
  <si>
    <t>CARLOS ALBERTO ZAPATA OROZCO</t>
  </si>
  <si>
    <t>APAPORIS, EN BUSCA DEL RÍO</t>
  </si>
  <si>
    <t>LA CARA OCULTA</t>
  </si>
  <si>
    <t>EL SANTUARIO DE GUADALUPE</t>
  </si>
  <si>
    <t>JOSÉ JAIRO PINILLA TÉLLEZ</t>
  </si>
  <si>
    <t>PACO</t>
  </si>
  <si>
    <t>ERNESTO GUTIÉRREZ BORRERO</t>
  </si>
  <si>
    <t>TATACOA</t>
  </si>
  <si>
    <t>VIAJERAS DE DOS MUNDOS</t>
  </si>
  <si>
    <t>CARLOS ANDRÉS  FELIPE  PINEDA LONDOÑO</t>
  </si>
  <si>
    <t>EL ESCRITOR DE TELENOVELAS</t>
  </si>
  <si>
    <t>MAMÁ TÓMATE LA SOPA</t>
  </si>
  <si>
    <t>DIVERTIDO DEPORTE</t>
  </si>
  <si>
    <t>MI TIERRA...TESOROS Y VALORES</t>
  </si>
  <si>
    <t>SILENCIO EN EL PARAISO</t>
  </si>
  <si>
    <t>POSTALES COLOMBIANAS</t>
  </si>
  <si>
    <t>ANDRÉS OROZCO ESTRADA</t>
  </si>
  <si>
    <t>ANGEL LOOCKARTT</t>
  </si>
  <si>
    <t>TAYRONA: IMPACTO TURÍSTICO</t>
  </si>
  <si>
    <t>JUAN PABLO SUÁREZ</t>
  </si>
  <si>
    <t>TERRITORIO PACÍFICO</t>
  </si>
  <si>
    <t>EL PÁRAMO</t>
  </si>
  <si>
    <t>COLOMBIA,ARGENTINA,ESPAÑA</t>
  </si>
  <si>
    <t>YORSH, EL HOMBRE QUE BRILLA</t>
  </si>
  <si>
    <t>POKER</t>
  </si>
  <si>
    <t>PEQUEÑAS VOCES</t>
  </si>
  <si>
    <t>JAIRO EDUARDO CARRILLO PEÑA</t>
  </si>
  <si>
    <t>EL CORAZÓN DEL MUNDO</t>
  </si>
  <si>
    <t>LA VIDA ERA EN SERIO</t>
  </si>
  <si>
    <t xml:space="preserve">CENTAURO CINEMAESTRO S.A. </t>
  </si>
  <si>
    <t>SALUDA AL DIABLO DE MI PARTE</t>
  </si>
  <si>
    <t xml:space="preserve">SANANTERO FILMS  SAS </t>
  </si>
  <si>
    <t>CON AMOR Y SIN AMOR</t>
  </si>
  <si>
    <t>200 AÑOS DE SER COLOMBIANOS</t>
  </si>
  <si>
    <t>EL CAÑÓN DEL RÍO CHICAMOCHA</t>
  </si>
  <si>
    <t>PALABRAS MAYORES ¿CÓMO HICIMOS PALABRAS MAYORES?</t>
  </si>
  <si>
    <t>PABLO MORA CALDERÓN</t>
  </si>
  <si>
    <t>PALABRAS MAYORES ¿QUIÉNES SON LOS HERMANITOS MENORES?</t>
  </si>
  <si>
    <t>TODOS TUS MUERTOS</t>
  </si>
  <si>
    <t xml:space="preserve">AF PRODUCCIONES S.A. </t>
  </si>
  <si>
    <t>VIDA DE SUEÑOS</t>
  </si>
  <si>
    <t>ERIC D´HALDO SARRIA PACHÓN</t>
  </si>
  <si>
    <t>CUARENTA</t>
  </si>
  <si>
    <t>DR. RAÚL CUERO: EL ESPÍRITU DE LA CREATIVIDAD (VERSIÓN FINAL)</t>
  </si>
  <si>
    <t xml:space="preserve">COLISEO FILMS </t>
  </si>
  <si>
    <t>JUAN GAITÁN</t>
  </si>
  <si>
    <t>PALABRAS MAYORES ¿QUÉ PENSAMOS DE LA VIOLENCIA?</t>
  </si>
  <si>
    <t>LOCOS</t>
  </si>
  <si>
    <t xml:space="preserve">LOCOS </t>
  </si>
  <si>
    <t>KAREN LLORA EN UN BUS</t>
  </si>
  <si>
    <t xml:space="preserve">CAJANEGRA PRODUCCIONES </t>
  </si>
  <si>
    <t>EN COMA</t>
  </si>
  <si>
    <t>CHAMPETA, MÚSICA MÁS ALLÁ DE LAS MURALLAS</t>
  </si>
  <si>
    <t>DOUGLAS MENDOZA</t>
  </si>
  <si>
    <t>PALABRAS MAYORES ¿CÓMO SE FORMA UN MAMO?</t>
  </si>
  <si>
    <t>SÓLO PENSABA</t>
  </si>
  <si>
    <t>SANTIAGO CÁRDENAS</t>
  </si>
  <si>
    <t>LECCIONES PARA UN BESO</t>
  </si>
  <si>
    <t>PALABRAS MAYORES ¿POR QUÉ SE ACABA LA NIEVE?</t>
  </si>
  <si>
    <t>LOS COLORES DE LA MONTAÑA</t>
  </si>
  <si>
    <t>¡AMRIKA, AMRIKA!</t>
  </si>
  <si>
    <t>PALABRAS MAYORES ¿POR QUÉ HAY CALENTAMIENTO?</t>
  </si>
  <si>
    <t>SOBERANA DEL UNIVERSO</t>
  </si>
  <si>
    <t>UYUYUI</t>
  </si>
  <si>
    <t>PALABRAS MAYORES ¿QUIÉN AMENAZA EL AGUA?</t>
  </si>
  <si>
    <t>PALABRAS MAYORES ¿POR QUÉ PAGAMOS ESPIRITUALMENTE?</t>
  </si>
  <si>
    <t>EL JEFE</t>
  </si>
  <si>
    <t>COLOMBIA,ARGENTINA,CANADÁ</t>
  </si>
  <si>
    <t>EL MONTE</t>
  </si>
  <si>
    <t>LOS ATRAPASUEÑOS</t>
  </si>
  <si>
    <t xml:space="preserve">ZEROFRACTAL S.A.S. </t>
  </si>
  <si>
    <t>UNA CITA CON ARISTA</t>
  </si>
  <si>
    <t xml:space="preserve">FELIS FILMS LTDA </t>
  </si>
  <si>
    <t>EL PASEO</t>
  </si>
  <si>
    <t xml:space="preserve">EL PASEO </t>
  </si>
  <si>
    <t>PALABRAS MAYORES ¿POR QUÉ ES SAGRADA NUESTRA TIERRA?</t>
  </si>
  <si>
    <t>EL CORAZÓN DE SAN GIL</t>
  </si>
  <si>
    <t>LA FE ROMPE MONTAÑAS</t>
  </si>
  <si>
    <t>LA VOZ DE LA CONCIENCIA</t>
  </si>
  <si>
    <t>PALABRAS MAYORES ¿POR QUÉ ATENTAN CONTRA LA COCA?</t>
  </si>
  <si>
    <t>SOPA DE TORTUGA</t>
  </si>
  <si>
    <t>TRAS LAS HUELLAS DEL TAPIR DE MONTAÑA</t>
  </si>
  <si>
    <t xml:space="preserve">EXPLORA FILMS LTDA. </t>
  </si>
  <si>
    <t>RABIA</t>
  </si>
  <si>
    <t>LA SOCIEDAD DEL SEMÁFORO</t>
  </si>
  <si>
    <t>COLOMBIA,FRANCIA ,ALEMANIA,ESPAÑA</t>
  </si>
  <si>
    <t>SIN TETAS NO HAY PARAÍSO</t>
  </si>
  <si>
    <t>BICENTENARIO: UN VISTAZO A LA HISTORIA (VERSIÓN FINAL)</t>
  </si>
  <si>
    <t xml:space="preserve">ZEBRA MOBILE LIMITADA </t>
  </si>
  <si>
    <t>LA QUINTA, EVOCANDO SU GRANDEZA</t>
  </si>
  <si>
    <t>LÍNEA DIRECTA</t>
  </si>
  <si>
    <t>UNA LUZ EN LA MONTAÑA, MONSERRATE</t>
  </si>
  <si>
    <t>GARCÍA</t>
  </si>
  <si>
    <t>TRICOLOR FUTBOL CLUB</t>
  </si>
  <si>
    <t>ARABES EN MAICAO</t>
  </si>
  <si>
    <t>ARTESANIAS CULINARIAS SEGUNDA PARTE</t>
  </si>
  <si>
    <t>PASAJERO</t>
  </si>
  <si>
    <t>OSCAR JAVIER ORJUELA PARDO</t>
  </si>
  <si>
    <t>SUEÑO MILLONARIO</t>
  </si>
  <si>
    <t>RETRATOS EN UN MAR DE MENTIRAS</t>
  </si>
  <si>
    <t>MARCHANDO HACIA EL CIELO</t>
  </si>
  <si>
    <t>MIMO</t>
  </si>
  <si>
    <t>GIOVANNA MARGARITA HERNANDEZ VELEZ</t>
  </si>
  <si>
    <t>CONTRACORRIENTE</t>
  </si>
  <si>
    <t xml:space="preserve">COLOMBIA, PERÚ,ALEMANIA,FRANCIA </t>
  </si>
  <si>
    <t xml:space="preserve">CONTRACORRIENTE PRODUCCIONES LTDA </t>
  </si>
  <si>
    <t>YAHUI</t>
  </si>
  <si>
    <t>EL INVITADO</t>
  </si>
  <si>
    <t xml:space="preserve">CASA RODANTE FILMS LTDA </t>
  </si>
  <si>
    <t>DEL AMOR Y OTROS DEMONIOS</t>
  </si>
  <si>
    <t>EL VUELCO DEL CANGREJO</t>
  </si>
  <si>
    <t>EL AGUACERO</t>
  </si>
  <si>
    <t>EL GUERRERO DE LOS ANDES</t>
  </si>
  <si>
    <t>EL CAPORAL Y EL ESPANTO</t>
  </si>
  <si>
    <t>NIDIA ESPERANZA  ACERO T</t>
  </si>
  <si>
    <t>FANTASÍA LLANERA</t>
  </si>
  <si>
    <t>MASCOTA</t>
  </si>
  <si>
    <t>OOOMMM MMMOOO</t>
  </si>
  <si>
    <t>IN FRAGANTI</t>
  </si>
  <si>
    <t>PECADOS DE MI PADRE</t>
  </si>
  <si>
    <t>ARGENTINA, COLOMBIA</t>
  </si>
  <si>
    <t>MARIPOSA NOCTURNA</t>
  </si>
  <si>
    <t>DIANA CAROLINA SÁNCHEZ SOLÓRZANO</t>
  </si>
  <si>
    <t>ARTESANIAS CULINARIAS</t>
  </si>
  <si>
    <t xml:space="preserve">VERÓNICA  POSADA GALINDO </t>
  </si>
  <si>
    <t>PADRE...PARE!</t>
  </si>
  <si>
    <t>LA SANGRE Y LA LLUVIA</t>
  </si>
  <si>
    <t>CON TODOS LOS SERVICIOS</t>
  </si>
  <si>
    <t>ANDRÉS FELIPE GÓMEZ GIL</t>
  </si>
  <si>
    <t>OLAS</t>
  </si>
  <si>
    <t>CAMILA JIMÉNEZ VILLA</t>
  </si>
  <si>
    <t>EL CIELO</t>
  </si>
  <si>
    <t xml:space="preserve">FUNDACIÓN RED NACIONAL  DE SALAS ALTERNAS KAYMÁN </t>
  </si>
  <si>
    <t>EL CAMINO DE LA RAIZ</t>
  </si>
  <si>
    <t>ROOT ME BACK</t>
  </si>
  <si>
    <t>LUCIANA  RISO SOTO</t>
  </si>
  <si>
    <t>RISAS INOCENTES</t>
  </si>
  <si>
    <t>ÁRBOL - QUÈ HERMOSA Y VERDE ES MI TIERRA VERDE - PARTE 2</t>
  </si>
  <si>
    <t>HUMO EN TUS OJOS</t>
  </si>
  <si>
    <t>CORTE ELÉCTRICO</t>
  </si>
  <si>
    <t>MARIA ARTEAGA ARIZA</t>
  </si>
  <si>
    <t>LA PASIÓN DE GABRIEL</t>
  </si>
  <si>
    <t xml:space="preserve">SEÑAL CREATIVA LTDA </t>
  </si>
  <si>
    <t>VIVIENDA MULTIFAMILIAR</t>
  </si>
  <si>
    <t xml:space="preserve">PROIMÁGENES EN MOVIMIENTO </t>
  </si>
  <si>
    <t>RAICES</t>
  </si>
  <si>
    <t>ROOTS</t>
  </si>
  <si>
    <t>ÁRBOL - QUÉ HERMOSA Y VERDE ES MI TIERRA VERDE - PARTE 1</t>
  </si>
  <si>
    <t>EL CENTRO: PATRIMONIO HISTÓRICO DE BOGOTÁ</t>
  </si>
  <si>
    <t>FLORES DE METAL</t>
  </si>
  <si>
    <t>DOLORES</t>
  </si>
  <si>
    <t>TATIANA PAOLA VILLACOB MELÉNDEZ</t>
  </si>
  <si>
    <t>COLORES SOBRE EL NEGRO</t>
  </si>
  <si>
    <t>DE LA LUZ Y DE LAS SOMBRAS</t>
  </si>
  <si>
    <t>EL GRAN JEFE</t>
  </si>
  <si>
    <t>EL SALTO A LA FELICIDAD</t>
  </si>
  <si>
    <t>PROVIDENCIA</t>
  </si>
  <si>
    <t>PROVIDENCE SOUND</t>
  </si>
  <si>
    <t>LOS VIAJES DEL VIENTO</t>
  </si>
  <si>
    <t>EL ARRIERO</t>
  </si>
  <si>
    <t>RIVERSIDE</t>
  </si>
  <si>
    <t>HAROLD HERNANDO TROMPETERO SARAY</t>
  </si>
  <si>
    <t>PAGO POR VER</t>
  </si>
  <si>
    <t>ADRIANA BERNAL MARTÍNEZ</t>
  </si>
  <si>
    <t>INTI WAIRA LA ISLA DEL SOL Y DEL VIENTO</t>
  </si>
  <si>
    <t>INTI WAIRA LA ISAL DEL SOL Y DEL VIENTO</t>
  </si>
  <si>
    <t>HOMBRES DE PRISA</t>
  </si>
  <si>
    <t>PRESERVATIVO FIEL</t>
  </si>
  <si>
    <t>EL MAN "EL SUPER HÉROE NACIONAL"</t>
  </si>
  <si>
    <t>EXTRA CON PARLAMENTO</t>
  </si>
  <si>
    <t xml:space="preserve">KINOKI PRODUCCIONES LTDA </t>
  </si>
  <si>
    <t>DITO, EL NIÑO DESPERTADOR</t>
  </si>
  <si>
    <t xml:space="preserve">MEY PRODUCCIONES SAS </t>
  </si>
  <si>
    <t>NI TE CASES NI TE EMBARQUES</t>
  </si>
  <si>
    <t>HELENA</t>
  </si>
  <si>
    <t>JAIME CÉSAR ESPINOSA BONILLA</t>
  </si>
  <si>
    <t>NOCHEBUENA</t>
  </si>
  <si>
    <t xml:space="preserve">PRODUCCIONES NOCHE BUENA LTDA </t>
  </si>
  <si>
    <t>PVC - 1</t>
  </si>
  <si>
    <t>SPIROS NICOLAS STATHOULOPOULOS CAICEDO</t>
  </si>
  <si>
    <t>EN AGOSTO</t>
  </si>
  <si>
    <t>LA DESAZÓN SUPREMA</t>
  </si>
  <si>
    <t xml:space="preserve">V O CINES Y CIA S EN C </t>
  </si>
  <si>
    <t>HIJO DE TIGRE</t>
  </si>
  <si>
    <t>SAN AGUSTÍN...BRUMAS DE UNA CULTURA EN LOS ANDES</t>
  </si>
  <si>
    <t>SEAFLOWER RESERVA DE BIOSFERA</t>
  </si>
  <si>
    <t>SEAFLOWERS RESERVA DE BIOSFERA</t>
  </si>
  <si>
    <t>RUBEN OLMEDO CARDOZO ORTIZ</t>
  </si>
  <si>
    <t>LOS ACTORES DEL CONFLICTO</t>
  </si>
  <si>
    <t xml:space="preserve">EGM PRODUCIONES </t>
  </si>
  <si>
    <t>TE AMO, ANA ELISA</t>
  </si>
  <si>
    <t xml:space="preserve">LOLA AMAPOLA PRODUCCIONES EU </t>
  </si>
  <si>
    <t>EL MULATO</t>
  </si>
  <si>
    <t>MARIA ESPERANZA PALAU</t>
  </si>
  <si>
    <t>ROJO RED</t>
  </si>
  <si>
    <t>LA MILAGROSA</t>
  </si>
  <si>
    <t xml:space="preserve">PRODUCCIONES LA MILAGROSA LTDA </t>
  </si>
  <si>
    <t>CIUDAD PERDIDA</t>
  </si>
  <si>
    <t>SERGIO GONZALO GARCIA MORENO</t>
  </si>
  <si>
    <t>HABITANTES DE MALPELO</t>
  </si>
  <si>
    <t xml:space="preserve">M FILMS  LTDA </t>
  </si>
  <si>
    <t>YO SOY OTRO</t>
  </si>
  <si>
    <t>EN EL PAÍS DEL ARPA</t>
  </si>
  <si>
    <t>EL ÁNGEL DEL ACORDEÓN</t>
  </si>
  <si>
    <t>POLVO DE ÁNGEL</t>
  </si>
  <si>
    <t>JAVIER  ORLANDO REY  RAMÍREZ</t>
  </si>
  <si>
    <t>SEMÁFORO LOCO</t>
  </si>
  <si>
    <t xml:space="preserve">TINNIT PRODUCCIONES  SAS </t>
  </si>
  <si>
    <t>EL CIRCO DE ANGURYD</t>
  </si>
  <si>
    <t>THE CIRCUS OF ANGURYD</t>
  </si>
  <si>
    <t>FELIPE NO APLICA RUGELES PINEDA</t>
  </si>
  <si>
    <t>LA MEMORIA DE LOS YUBARTA</t>
  </si>
  <si>
    <t>ENTRE SABANAS</t>
  </si>
  <si>
    <t>REMEDIOS</t>
  </si>
  <si>
    <t>LA MÚSICA DE LA GENTE</t>
  </si>
  <si>
    <t>TIENE VUELTAS</t>
  </si>
  <si>
    <t xml:space="preserve">2&amp;2 PRODUCCIONES S.A. </t>
  </si>
  <si>
    <t>ARTE EN BOLIVIA 3600 METROS MÁS CERCA DE LAS ESTRELLAS</t>
  </si>
  <si>
    <t>PABLO ESCOBAR: ÁNGEL O DEMONIO</t>
  </si>
  <si>
    <t>PABLO ESCOBAR:ÁNGEL O DEMONIO</t>
  </si>
  <si>
    <t>COLOMBIA, ESTADOS UNIDOS, VENEZUELA</t>
  </si>
  <si>
    <t>PARAISO TRAVEL</t>
  </si>
  <si>
    <t xml:space="preserve">PARAÍSO PICTURES LTDA </t>
  </si>
  <si>
    <t>DESAYUNO (CON EL SUICIDA)</t>
  </si>
  <si>
    <t>EL GORRO DE LA FELICIDAD</t>
  </si>
  <si>
    <t>ANA MAZHARI</t>
  </si>
  <si>
    <t>POR QUÉ LLORAN LAS CAMPANAS</t>
  </si>
  <si>
    <t>MARÍA LLENA ERES DE GRACIA</t>
  </si>
  <si>
    <t>LOS ARCHIVOS PRIVADOS DE PABLO ESCOBAR</t>
  </si>
  <si>
    <t xml:space="preserve">CENTAURO COMUNICACIONES S.A. </t>
  </si>
  <si>
    <t>PERRO COME PERRO</t>
  </si>
  <si>
    <t>JUANA TENÍA EL PELO DE ORO</t>
  </si>
  <si>
    <t xml:space="preserve">JUANA PRODUCTORA LTDA </t>
  </si>
  <si>
    <t>ROSARIO TIJERAS</t>
  </si>
  <si>
    <t xml:space="preserve">DULCE COMPAÑÍA FILMS LTDA </t>
  </si>
  <si>
    <t>JUAN DE AMANTANI</t>
  </si>
  <si>
    <t>MITOS Y LEYENDAS COLOMBIANAS: LOS MUISCAS</t>
  </si>
  <si>
    <t xml:space="preserve">CARLOS ANDRÉS POGGIO BARONA </t>
  </si>
  <si>
    <t>EL CORAZÓN</t>
  </si>
  <si>
    <t xml:space="preserve">LAMARACA PRODUCCIONES S.A.S. </t>
  </si>
  <si>
    <t>LA MINISTRA</t>
  </si>
  <si>
    <t>UN TIGRE DE PAPEL</t>
  </si>
  <si>
    <t xml:space="preserve">CONGO FILMS SOCIEDAD POR ACCIONES SIMPLIFICADA </t>
  </si>
  <si>
    <t>EL SUEÑO DEL PARAISO</t>
  </si>
  <si>
    <t>CARLOS ARTURO PALAU BONILLA</t>
  </si>
  <si>
    <t>APOCALÍPSUR</t>
  </si>
  <si>
    <t xml:space="preserve">JAVIER IGNACIO  MEJÍA OSORIO </t>
  </si>
  <si>
    <t>FIESTA VIVA</t>
  </si>
  <si>
    <t>BUSCANDO A MIGUEL</t>
  </si>
  <si>
    <t xml:space="preserve">CINEMAC E.U. </t>
  </si>
  <si>
    <t>ESTO HUELE MAL</t>
  </si>
  <si>
    <t>GUARDIANES DEL BOSQUE</t>
  </si>
  <si>
    <t>ANGELESOMOS LOS ANGELITOS</t>
  </si>
  <si>
    <t>DIOGENES DIÓBETH GUERRA MIRANDA</t>
  </si>
  <si>
    <t>LOS CABALLEROS DE LA ARENA</t>
  </si>
  <si>
    <t xml:space="preserve">PRODUCCIONES EL SUR LTDA </t>
  </si>
  <si>
    <t>CAMINOS</t>
  </si>
  <si>
    <t>OSCAR ESTEBÁN  RINCÓN RUÍZ</t>
  </si>
  <si>
    <t>SATANAS</t>
  </si>
  <si>
    <t xml:space="preserve">PROYECTO  TUCÁN LTDA </t>
  </si>
  <si>
    <t>ANGELESOMOS: COCHERO PRENDE EL RADIO</t>
  </si>
  <si>
    <t>Y SU PERRO QUÉ TIENE?</t>
  </si>
  <si>
    <t>NIÑOS VALLENATOS</t>
  </si>
  <si>
    <t>CREER O NO CREER</t>
  </si>
  <si>
    <t>DIARIO DE UN VIAJERO</t>
  </si>
  <si>
    <t xml:space="preserve">INSTITUTO COLOMBIANO DE BIENESTAR FAMILIAR ICBF </t>
  </si>
  <si>
    <t>LA PRIMERA NOCHE</t>
  </si>
  <si>
    <t>BLUFF</t>
  </si>
  <si>
    <t>EL POETA DE BELICE</t>
  </si>
  <si>
    <t>LA SEMANA MAYOR</t>
  </si>
  <si>
    <t>NUESTRAS ESPECIES</t>
  </si>
  <si>
    <t>PAZ, CULTURA Y TURISMO, CARMEN DE APICALÁ</t>
  </si>
  <si>
    <t>El eco del turismo</t>
  </si>
  <si>
    <t>SUMAS Y RESTAS</t>
  </si>
  <si>
    <t xml:space="preserve">LA DUCHA FRÍA PRODUCCIONES LTDA </t>
  </si>
  <si>
    <t>PERDER ES CUESTIÓN DE MÉTODO</t>
  </si>
  <si>
    <t xml:space="preserve">INTERMOVIE PRODUCTIONS S.A. </t>
  </si>
  <si>
    <t>MUERTOS DE SUSTO</t>
  </si>
  <si>
    <t>VENDRÁN LLUVIAS SUAVES</t>
  </si>
  <si>
    <t>RICARDO ERNESTO CORTÉS VERA</t>
  </si>
  <si>
    <t>DIOS LOS JUNTA Y ELLOS SE SEPARAN</t>
  </si>
  <si>
    <t>LAS CARTAS DEL GORDO</t>
  </si>
  <si>
    <t>AL FINAL DEL ESPECTRO</t>
  </si>
  <si>
    <t xml:space="preserve">PALOALTO FILMS </t>
  </si>
  <si>
    <t>AFTER PARTY THE MOVIE</t>
  </si>
  <si>
    <t>El hijo de Arnola</t>
  </si>
  <si>
    <t>CUANDO ROMPEN LAS OLAS</t>
  </si>
  <si>
    <t>Una de espantos</t>
  </si>
  <si>
    <t>LUIS CABALLERO, SIN TITULO 1966-1968</t>
  </si>
  <si>
    <t>EL COLOMBIAN DREAM</t>
  </si>
  <si>
    <t xml:space="preserve">CINEMPRESA COM S.A.S. </t>
  </si>
  <si>
    <t>MI ABUELO, MI PAPÁ Y YO</t>
  </si>
  <si>
    <t>KARMMA</t>
  </si>
  <si>
    <t>Esquiletto</t>
  </si>
  <si>
    <t>BERTHA MARIA QUINTERO ESCORCIA</t>
  </si>
  <si>
    <t>JUANITO BAJO EL NARANJO</t>
  </si>
  <si>
    <t>SOMOS PACÍFICO</t>
  </si>
  <si>
    <t>MI ANGEL DE LA GUARDA</t>
  </si>
  <si>
    <t>SOÑAR NO CUESTA NADA</t>
  </si>
  <si>
    <t>TIERRA DE NADIE</t>
  </si>
  <si>
    <t>EL TRATO</t>
  </si>
  <si>
    <t>CUENTA</t>
  </si>
  <si>
    <t>MARÍA CAMILA RODRÍGUEZ</t>
  </si>
  <si>
    <t>INGA</t>
  </si>
  <si>
    <t>KUNA YALA</t>
  </si>
  <si>
    <t>IMHOTEP, EL ALQUIMISTA QUE CONSTRUYÓ UNA PIRAMIDE</t>
  </si>
  <si>
    <t xml:space="preserve">ICOSAEDRO S.A.  </t>
  </si>
  <si>
    <t>INOCENTE PLEGARIA</t>
  </si>
  <si>
    <t>LA SOMBRA DEL CAMINANTE</t>
  </si>
  <si>
    <t>OSITOS PEREZOSITOS EN PELIGRO</t>
  </si>
  <si>
    <t xml:space="preserve">FERNANDO RIAÑO PRODUCCIONES </t>
  </si>
  <si>
    <t>ROBO MACABRO</t>
  </si>
  <si>
    <t>21.12.2012</t>
  </si>
  <si>
    <t>IMHOTEP, EL TRES VECES GRANDE</t>
  </si>
  <si>
    <t>NUESTRA AMÉRICA</t>
  </si>
  <si>
    <t>UN PACTO CON EL DIABLO</t>
  </si>
  <si>
    <t>EL REY</t>
  </si>
  <si>
    <t xml:space="preserve">COLOMBIA,ESPAÑA,FRANCIA </t>
  </si>
  <si>
    <t>ALLÁ VIVEN LOS SAPOS</t>
  </si>
  <si>
    <t>JUAN SEBASTIÁN ALVAREZ ZULUAGA</t>
  </si>
  <si>
    <t>ALMACÉN DE SÍMBOLOS</t>
  </si>
  <si>
    <t>ANILLO DE COMPROMISO</t>
  </si>
  <si>
    <t>EL ÁNIMA DE SANTA HELENA</t>
  </si>
  <si>
    <t>EL LLANO Y SU FOLCLOR</t>
  </si>
  <si>
    <t>EL MISTERIO DE LA CASA EN EL AIRE</t>
  </si>
  <si>
    <t xml:space="preserve">CARLOS ALBERTO  SANTANA </t>
  </si>
  <si>
    <t>EL ÚLTIMO GOLPE DEL CABALLERO</t>
  </si>
  <si>
    <t xml:space="preserve">MONOGATARI LTDA </t>
  </si>
  <si>
    <t>LA HISTORIA DEL BAÚL ROSADO</t>
  </si>
  <si>
    <t>TESTIGO DEL TIEMPO</t>
  </si>
  <si>
    <t>EDMUNDO</t>
  </si>
  <si>
    <t>CAMILO ALFONSO GÓMEZ PARDO</t>
  </si>
  <si>
    <t>Estrenos x Año</t>
  </si>
  <si>
    <t>Titulos x T.Duración</t>
  </si>
  <si>
    <t>Titulos x Género</t>
  </si>
  <si>
    <t>Titulos x Clasificación</t>
  </si>
  <si>
    <t>Admisiones x T.Duración</t>
  </si>
  <si>
    <t>Admisiones x Género</t>
  </si>
  <si>
    <t>Admisiones x Clasificación</t>
  </si>
  <si>
    <t>No Estrenos</t>
  </si>
  <si>
    <t>Total</t>
  </si>
  <si>
    <t>T. Duración</t>
  </si>
  <si>
    <t>T. Género</t>
  </si>
  <si>
    <t>T. Clasificación</t>
  </si>
  <si>
    <t># Proyectos</t>
  </si>
  <si>
    <t>Part %</t>
  </si>
  <si>
    <t>Recuento de Título Local</t>
  </si>
  <si>
    <t>Etiquetas de columna</t>
  </si>
  <si>
    <t>Suma de Admisiones</t>
  </si>
  <si>
    <t>Año Estreno</t>
  </si>
  <si>
    <t>Año</t>
  </si>
  <si>
    <t>Total general</t>
  </si>
  <si>
    <t>Niños - Apta Todo Publico</t>
  </si>
  <si>
    <t>Recomendada + 7 Años</t>
  </si>
  <si>
    <t>Recomendada + 12 Años</t>
  </si>
  <si>
    <t>Apta + 15 Años</t>
  </si>
  <si>
    <t>Apta + 18 Años</t>
  </si>
  <si>
    <t xml:space="preserve"> PLATA O MIERDA</t>
  </si>
  <si>
    <t>COMO SERES SENSIBLES</t>
  </si>
  <si>
    <t>EN BUSCA DEL INDIO CONEJO</t>
  </si>
  <si>
    <t xml:space="preserve">MILAGROS PRODUCCIONES </t>
  </si>
  <si>
    <t>ABUELO LIVE</t>
  </si>
  <si>
    <t>CUANDO SE TEJE UNA RUANA</t>
  </si>
  <si>
    <t>EL CHUCUR</t>
  </si>
  <si>
    <t>JAIRO  HERNEY TARAPUES JARAMILLO</t>
  </si>
  <si>
    <t>LA CARTA</t>
  </si>
  <si>
    <t>LA ENCOMIENDA</t>
  </si>
  <si>
    <t>TODO ES CULPA DE LA SAL</t>
  </si>
  <si>
    <t>REFLEJOS</t>
  </si>
  <si>
    <t xml:space="preserve">LITTLE BEARS </t>
  </si>
  <si>
    <t>YOSMAN YOSMAN SERRANO LINDARTE</t>
  </si>
  <si>
    <t xml:space="preserve">SCHWEIZEN MEDIA GROUP </t>
  </si>
  <si>
    <t xml:space="preserve">PRODUCTORA LAP SAS </t>
  </si>
  <si>
    <t xml:space="preserve">CASATARANTULA SAS </t>
  </si>
  <si>
    <t xml:space="preserve">OPCIÓN VIDEO DIGITAL S.A.S </t>
  </si>
  <si>
    <t>HUGO ANDRES QUINTERO RIVERA</t>
  </si>
  <si>
    <t>ALFONSO FELIPE GUERRERO DIAZ</t>
  </si>
  <si>
    <t xml:space="preserve">EUDER ARCE FILMS  SAS </t>
  </si>
  <si>
    <t>CUERPO DE UNA SOMBRA</t>
  </si>
  <si>
    <t>DESATAR Y PARTIR</t>
  </si>
  <si>
    <t>EL COLOSO FREDDY EUSEBIO RINCÓN</t>
  </si>
  <si>
    <t xml:space="preserve">CORPORACIÓN IN VITRO VISUAL </t>
  </si>
  <si>
    <t>EL PASEO 8</t>
  </si>
  <si>
    <t xml:space="preserve">FOSFENOS MEDIA </t>
  </si>
  <si>
    <t xml:space="preserve">DESSU PRODUCTIONS SAS </t>
  </si>
  <si>
    <t>MISION AMOR PROPIO</t>
  </si>
  <si>
    <t xml:space="preserve">EL CIRCO FILM </t>
  </si>
  <si>
    <t>MOROZOV</t>
  </si>
  <si>
    <t xml:space="preserve">LAIMA PRODUCTIONS </t>
  </si>
  <si>
    <t>NOTA DE VOZ</t>
  </si>
  <si>
    <t>VOICE MESSAGE</t>
  </si>
  <si>
    <t xml:space="preserve">CINE MIMO PRODUCCIONES S.A.S. SAS </t>
  </si>
  <si>
    <t>MARTHA CAROLINA CEBALLOS DUQUE</t>
  </si>
  <si>
    <t>TRES DÍAS PARA RECONQUISTARLA</t>
  </si>
  <si>
    <t>VINT-I-CINC, EL DISCURSO DE LA FELICIDAD</t>
  </si>
  <si>
    <t xml:space="preserve">VINT-I-CINC, EL DISCURSO DE LA FELICIDAD </t>
  </si>
  <si>
    <t>MONICA JUANITA HERNANDEZ DUQUINO</t>
  </si>
  <si>
    <t>CÓMO NACEN LAS ESTRELLAS</t>
  </si>
  <si>
    <t xml:space="preserve">GRITO STUDIO SAS </t>
  </si>
  <si>
    <t>EL CAMINO DE LA ESTATUA</t>
  </si>
  <si>
    <t>LA VIDA EN CUADRITOS: HENRY DÍAZ</t>
  </si>
  <si>
    <t>NELSON SAMUEL GALVIS TORRES</t>
  </si>
  <si>
    <t>SUEÑO INSOMNE</t>
  </si>
  <si>
    <t>MI QUERIDA ASOCIACIÓN</t>
  </si>
  <si>
    <t>RIEGUE SEMILLA</t>
  </si>
  <si>
    <t>CANTOS AL JUEGO DE "BOLAR"</t>
  </si>
  <si>
    <t xml:space="preserve">DAVID ANDRES HERRERA </t>
  </si>
  <si>
    <t xml:space="preserve">PANDO PRODUCCIONES SAS </t>
  </si>
  <si>
    <t xml:space="preserve">EL TUERTO PICTURES SAS </t>
  </si>
  <si>
    <t>Nacion</t>
  </si>
  <si>
    <t>Genero</t>
  </si>
  <si>
    <t># Exhibidores</t>
  </si>
  <si>
    <t>Colombiana</t>
  </si>
  <si>
    <t>+7 Años</t>
  </si>
  <si>
    <t>+12 Años</t>
  </si>
  <si>
    <t>Todos</t>
  </si>
  <si>
    <t>+18 Años</t>
  </si>
  <si>
    <t>+15 Años</t>
  </si>
  <si>
    <t>COLOMBIA,FRANCIA</t>
  </si>
  <si>
    <t>PERÚ,COLOMBIA,FRANCIA</t>
  </si>
  <si>
    <t># Semanas de Exhibición</t>
  </si>
  <si>
    <t># Complejos de Exhibición</t>
  </si>
  <si>
    <t># Días de Exhibición</t>
  </si>
  <si>
    <t># Municipiosde  Exhibición</t>
  </si>
  <si>
    <t># Pantallas de Exhibición</t>
  </si>
  <si>
    <t>COLOMBIA,ARGENTINA,FRANCIA</t>
  </si>
  <si>
    <t>BOLIVIA,COLOMBIA,FRANCIA</t>
  </si>
  <si>
    <t>PERÚ,COLOMBIA,ARGENTINA</t>
  </si>
  <si>
    <r>
      <t xml:space="preserve">La información consignada en el reporte relacionado a continuación corresponde al periodo comprendido entre el </t>
    </r>
    <r>
      <rPr>
        <b/>
        <sz val="14"/>
        <color theme="8" tint="-0.499984740745262"/>
        <rFont val="Calibri"/>
        <family val="2"/>
      </rPr>
      <t>01 de enero y el 31 de diciembre de 2024</t>
    </r>
    <r>
      <rPr>
        <sz val="14"/>
        <color theme="8" tint="-0.499984740745262"/>
        <rFont val="Calibri"/>
        <family val="2"/>
      </rPr>
      <t>, y fue recopilada a partir de los registros del sistema SIREC.</t>
    </r>
  </si>
  <si>
    <t>DETALLE DE PELÍCULAS COLOMBIANAS EXHIBIDAS EN EL AÑO 2025 (En salas de cine)</t>
  </si>
  <si>
    <t>DETALLE DE PELÍCULAS COLOMBIANAS EXHIBIDAS EN EL AÑO 2024 (En salas de cine)</t>
  </si>
  <si>
    <t>DETALLE DE PELÍCULAS COLOMBIANAS EXHIBIDAS EN EL AÑO 2026 (En salas de cine)</t>
  </si>
  <si>
    <t>ARRIEROS SOMOS Y EN EL CAMINO NOS ENCONTRAMOS</t>
  </si>
  <si>
    <t>MARIO ALBERTO AGUDELO MONTOYA</t>
  </si>
  <si>
    <t>BASTA MAMÁ</t>
  </si>
  <si>
    <t>MANARE ENTRE TORMENTAS MARES Y RÍOS</t>
  </si>
  <si>
    <t xml:space="preserve">DAGO GARCIA PRODUCCIONES </t>
  </si>
  <si>
    <t xml:space="preserve">MOVIE BOX PRODUCCIONES </t>
  </si>
  <si>
    <t xml:space="preserve">LYNCH ANIMA </t>
  </si>
  <si>
    <t xml:space="preserve">RESILIENCE PICTURES </t>
  </si>
  <si>
    <t xml:space="preserve">TIMELESS ENTERTAINMENT COLOMBIA </t>
  </si>
  <si>
    <t xml:space="preserve">9 BANDAS SAS </t>
  </si>
  <si>
    <t xml:space="preserve">DYNAMO PRODUCCIONES </t>
  </si>
  <si>
    <t xml:space="preserve">LABERINTO PRODUCCIONES </t>
  </si>
  <si>
    <t xml:space="preserve">EFE-X EN LIQUIDACIÓN </t>
  </si>
  <si>
    <t>PUKEM SWA</t>
  </si>
  <si>
    <t>SOÑÉ SU NOMBRE</t>
  </si>
  <si>
    <t>SEBASTIAN  MARTINEZ RODRIGUEZ</t>
  </si>
  <si>
    <t xml:space="preserve">SOLAR CINEMA </t>
  </si>
  <si>
    <t>Nombre campo</t>
  </si>
  <si>
    <t>Tipo</t>
  </si>
  <si>
    <t>Longitud maxima</t>
  </si>
  <si>
    <t>Descripción</t>
  </si>
  <si>
    <t>Ejemplo</t>
  </si>
  <si>
    <t>DATE (Fecha)</t>
  </si>
  <si>
    <t>NULL</t>
  </si>
  <si>
    <t>Fecha en la que se realizó la primera exhibición pública de la película. Corresponde al primer día en que la obra audiovisual fue presentada oficialmente al público.</t>
  </si>
  <si>
    <t>INT (Número entero)</t>
  </si>
  <si>
    <t>Número o identificador del acta emitida por el comité o entidad encargada de realizar la clasificación de la película.</t>
  </si>
  <si>
    <t>NVARCHAR (Texto Unicode variable)</t>
  </si>
  <si>
    <t>Título oficial en español de la obra cinematográfica registrado en el sistema.</t>
  </si>
  <si>
    <t>El viaje del río</t>
  </si>
  <si>
    <t>NVARCHAR (Texto categórico)</t>
  </si>
  <si>
    <t>Clasificación del proyecto según la duración de la obra audiovisual.</t>
  </si>
  <si>
    <t>Cortometraje, Largometraje, Largometraje TV</t>
  </si>
  <si>
    <t>Duración total de la película expresada en minutos.</t>
  </si>
  <si>
    <t>VARCHAR (Texto categórico)</t>
  </si>
  <si>
    <t>Género cinematográfico al que pertenece el proyecto</t>
  </si>
  <si>
    <t>Animación, Documental, Ficción.</t>
  </si>
  <si>
    <t>NVARCHAR</t>
  </si>
  <si>
    <t>Clasificación otorgada a la película según el público al que está dirigida, definida por el comité de clasificaciones.</t>
  </si>
  <si>
    <t>Todo público</t>
  </si>
  <si>
    <t>NVARCHAR (Texto)</t>
  </si>
  <si>
    <t>País o países de origen de la producción cinematográfica.</t>
  </si>
  <si>
    <t>Colombia, México</t>
  </si>
  <si>
    <t>DECIMAL (Número decimal)</t>
  </si>
  <si>
    <t>Número total de admisiones o espectadores de la película expresado en millones.</t>
  </si>
  <si>
    <t>1.25</t>
  </si>
  <si>
    <t>INT</t>
  </si>
  <si>
    <t>Número de municipios en los que la película fue exhibida en salas de cine.</t>
  </si>
  <si>
    <t>Número de exhibidorEs que proyectaron la película en sus salas de cine.</t>
  </si>
  <si>
    <t>Número de complejos cinematográficos donde se exhibió la película.</t>
  </si>
  <si>
    <t>Número de pantallas o salas individuales en las que se proyectó la película.</t>
  </si>
  <si>
    <t>Número de semanas durante las cuales la película estuvo disponible en cartelera en salas de cine.</t>
  </si>
  <si>
    <t>Número total de días en los que la película fue exhibida en salas de cine.</t>
  </si>
  <si>
    <t xml:space="preserve">LA CONTRABANDA SAS </t>
  </si>
  <si>
    <t>ÁNGELA PATRICIA ORDÓÑEZ ÁLVAREZ</t>
  </si>
  <si>
    <t>COROZO</t>
  </si>
  <si>
    <t xml:space="preserve">TRECELUCAS SAS </t>
  </si>
  <si>
    <t>CUADROS VIVOS DE GALERAS</t>
  </si>
  <si>
    <t>DISRUPTOR, EL RITMO DEL ALMA</t>
  </si>
  <si>
    <t>DOS VECES BESTIA</t>
  </si>
  <si>
    <t>ENTRE 2 AGUAS</t>
  </si>
  <si>
    <t>INVOCAR LAS OTRAS FORMAS DE EXISTIR</t>
  </si>
  <si>
    <t xml:space="preserve">FUNDACION ENIC PRODUCCIONES </t>
  </si>
  <si>
    <t>ALINA  HLEAP BORRERO</t>
  </si>
  <si>
    <t>LEGAL</t>
  </si>
  <si>
    <t>LLUEVE SOBRE BABEL</t>
  </si>
  <si>
    <t xml:space="preserve">GALA DEL SOL FILMS </t>
  </si>
  <si>
    <t>IVÁN DAVID GAONA MORALES</t>
  </si>
  <si>
    <t>MOTERAS</t>
  </si>
  <si>
    <t>MUSMUKI</t>
  </si>
  <si>
    <t>NOCTURNO</t>
  </si>
  <si>
    <t>PRIMER AMOR</t>
  </si>
  <si>
    <t>SAXOFÓN</t>
  </si>
  <si>
    <t>TARDE O TEMPRANO</t>
  </si>
  <si>
    <t>YUCHE</t>
  </si>
  <si>
    <t>ESTAMOS EN EL MAPA</t>
  </si>
  <si>
    <t>MARIA PAULA CARVAJAL AGUDELO</t>
  </si>
  <si>
    <t xml:space="preserve">TRAMA ASOCIACION CULTURAL </t>
  </si>
  <si>
    <t xml:space="preserve">ALTERNA VISTA </t>
  </si>
  <si>
    <t xml:space="preserve">TELAR DE CINE </t>
  </si>
  <si>
    <t>9 DE ABRIL</t>
  </si>
  <si>
    <t>ARGENTINA</t>
  </si>
  <si>
    <t xml:space="preserve">FRANCIA </t>
  </si>
  <si>
    <t>AMOR DE PERROS</t>
  </si>
  <si>
    <t>URUGUAY</t>
  </si>
  <si>
    <t>PERÚ</t>
  </si>
  <si>
    <t>JUAN DIEGO AGUIRRE GOMEZ</t>
  </si>
  <si>
    <t>ALEMANIA</t>
  </si>
  <si>
    <t>ECUADOR</t>
  </si>
  <si>
    <t>ESPAÑA</t>
  </si>
  <si>
    <t>BOLIVIA</t>
  </si>
  <si>
    <t>DISCÓMANOS</t>
  </si>
  <si>
    <t>EL CARRO</t>
  </si>
  <si>
    <t>MEXICO</t>
  </si>
  <si>
    <t>EL REBUSQUE</t>
  </si>
  <si>
    <t>PUERTO RICO</t>
  </si>
  <si>
    <t>SUIZA</t>
  </si>
  <si>
    <t>INVICTAS</t>
  </si>
  <si>
    <t>ESTONIA</t>
  </si>
  <si>
    <t>BIRNA IVONNE AVILA PINTO</t>
  </si>
  <si>
    <t>AUSTRALIA</t>
  </si>
  <si>
    <t>LEJOS, AQUÍ</t>
  </si>
  <si>
    <t>BRASIL</t>
  </si>
  <si>
    <t>ITALIA</t>
  </si>
  <si>
    <t>ESTADOS UNIDOS</t>
  </si>
  <si>
    <t>LITUANIA</t>
  </si>
  <si>
    <t>BELGICA</t>
  </si>
  <si>
    <t>COSTA RICA</t>
  </si>
  <si>
    <t xml:space="preserve">HÉROE FILMS SAS </t>
  </si>
  <si>
    <t>PANAMÁ</t>
  </si>
  <si>
    <t>QUINCE</t>
  </si>
  <si>
    <t xml:space="preserve">QUINCE    </t>
  </si>
  <si>
    <t xml:space="preserve">MORGAN FILMS SAS </t>
  </si>
  <si>
    <t>NATALIA  PÉREZ PABÓN</t>
  </si>
  <si>
    <t>CANADÁ</t>
  </si>
  <si>
    <t xml:space="preserve">2/4 PRODUCCIONES </t>
  </si>
  <si>
    <t>SOY MÚCURA</t>
  </si>
  <si>
    <t>TU REINA</t>
  </si>
  <si>
    <t xml:space="preserve">KUT SAS </t>
  </si>
  <si>
    <t>CHILE</t>
  </si>
  <si>
    <t>PALESTINA</t>
  </si>
  <si>
    <t xml:space="preserve">LOS NIÑOS FILMS SAS  </t>
  </si>
  <si>
    <t>BRIGITTE, PLANETA B</t>
  </si>
  <si>
    <t>EL CIRCO DE LA LUZ ROJA</t>
  </si>
  <si>
    <t>EL PRINCIPE DE NANAWA</t>
  </si>
  <si>
    <t>HERENCIA. LOS CANTOS DE LA TIERRA</t>
  </si>
  <si>
    <t>ERENCIA. LOS CANTOS DE LA TIERRA</t>
  </si>
  <si>
    <t xml:space="preserve">DIRTY MAC DOCS S.A.S </t>
  </si>
  <si>
    <t>MANUAL DE MATRIMONIO A LOS 70'S</t>
  </si>
  <si>
    <t>LAURA  PÉREZ MONTAÑA</t>
  </si>
  <si>
    <t>JUAN JOSE ARIAS GIL</t>
  </si>
  <si>
    <t>SÜSI E´IYOTSÜ</t>
  </si>
  <si>
    <t># Municipios de Exhibición</t>
  </si>
  <si>
    <t>Solicitud clasificación por</t>
  </si>
  <si>
    <r>
      <rPr>
        <b/>
        <sz val="10"/>
        <color rgb="FF7030A0"/>
        <rFont val="Calibri"/>
        <family val="2"/>
      </rPr>
      <t>Fuente:</t>
    </r>
    <r>
      <rPr>
        <b/>
        <sz val="10"/>
        <color theme="8" tint="-0.249977111117893"/>
        <rFont val="Calibri"/>
        <family val="2"/>
      </rPr>
      <t xml:space="preserve"> SIREC 
</t>
    </r>
    <r>
      <rPr>
        <b/>
        <sz val="10"/>
        <color rgb="FF7030A0"/>
        <rFont val="Calibri"/>
        <family val="2"/>
      </rPr>
      <t>Frecuencia de actualización:</t>
    </r>
    <r>
      <rPr>
        <b/>
        <sz val="10"/>
        <color theme="8" tint="-0.249977111117893"/>
        <rFont val="Calibri"/>
        <family val="2"/>
      </rPr>
      <t xml:space="preserve"> semanal </t>
    </r>
  </si>
  <si>
    <r>
      <t xml:space="preserve">La información consignada en el reporte relacionado a continuación corresponde al periodo comprendido entre el </t>
    </r>
    <r>
      <rPr>
        <b/>
        <sz val="14"/>
        <color theme="8" tint="-0.499984740745262"/>
        <rFont val="Calibri"/>
        <family val="2"/>
      </rPr>
      <t>01 de enero y el 31 de diciembre de 2025</t>
    </r>
    <r>
      <rPr>
        <sz val="14"/>
        <color theme="8" tint="-0.499984740745262"/>
        <rFont val="Calibri"/>
        <family val="2"/>
      </rPr>
      <t xml:space="preserve">, y fue recopilada a partir de los registros del sistema SIREC.
</t>
    </r>
    <r>
      <rPr>
        <b/>
        <sz val="14"/>
        <color theme="8" tint="-0.499984740745262"/>
        <rFont val="Calibri"/>
        <family val="2"/>
      </rPr>
      <t>Actualización 08 abril 2026</t>
    </r>
    <r>
      <rPr>
        <sz val="14"/>
        <color theme="8" tint="-0.499984740745262"/>
        <rFont val="Calibri"/>
        <family val="2"/>
      </rPr>
      <t xml:space="preserve"> , Frecuencia de actualización mensual</t>
    </r>
  </si>
  <si>
    <t>Duración
(min)</t>
  </si>
  <si>
    <t xml:space="preserve">PRODUCCIONES EL ANDALUZ SAS </t>
  </si>
  <si>
    <t xml:space="preserve">RHAYUELA FILMS S.A.S </t>
  </si>
  <si>
    <t xml:space="preserve">CORPORACIÓN CINTADHESIVA COMUNICACIONES ESAL </t>
  </si>
  <si>
    <t xml:space="preserve">FERVIENTE FILMS SAS </t>
  </si>
  <si>
    <t>DIABLO</t>
  </si>
  <si>
    <t>EL BUGEO COLORADO</t>
  </si>
  <si>
    <t>EL JUEGO DE LA VIDA</t>
  </si>
  <si>
    <t xml:space="preserve">EVIDENCIA FILMS Y PRODUCCIONES </t>
  </si>
  <si>
    <t>EL PERFECTO CULPABLE</t>
  </si>
  <si>
    <t>EL TEATRO DE LO IMPOSIBLE DE  EL BAUL DE LA FANTASÍA</t>
  </si>
  <si>
    <t xml:space="preserve">PRODUCING LIFE S.A.S </t>
  </si>
  <si>
    <t xml:space="preserve">BICEFALA CINE S.A.S </t>
  </si>
  <si>
    <t>HIRVA SOMOS DEL PARAMO</t>
  </si>
  <si>
    <t xml:space="preserve">TANGO FILMS </t>
  </si>
  <si>
    <t>LA MARCHA DEL HAMBRE</t>
  </si>
  <si>
    <t>LACTAR</t>
  </si>
  <si>
    <t>LEO TUS LABIOS</t>
  </si>
  <si>
    <t xml:space="preserve">FILMICA TV </t>
  </si>
  <si>
    <t>MONTE CURANDERO</t>
  </si>
  <si>
    <t xml:space="preserve">JUNGLA CINE SAS </t>
  </si>
  <si>
    <t>SIEMPRE NOS QUEDARÁ CHAPINERO</t>
  </si>
  <si>
    <t xml:space="preserve">MEDIANOCHE MARKETING GROUP SAS </t>
  </si>
  <si>
    <t>UN AMOR INEVITABLE</t>
  </si>
  <si>
    <t>UN JUGADOR MEMORABLE</t>
  </si>
  <si>
    <t>UN MINOTAURO</t>
  </si>
  <si>
    <t xml:space="preserve"> LA PRESENCIA DEL VACÍO</t>
  </si>
  <si>
    <t>LA PRESENCIA DEL VACÍO</t>
  </si>
  <si>
    <t>ANDARIEGA</t>
  </si>
  <si>
    <t xml:space="preserve">DE LA TIERRA PRODUCCIONES </t>
  </si>
  <si>
    <t>ARGENTINA,COLOMBIA,PARAGUAY</t>
  </si>
  <si>
    <t>COLOMBIA,ESPAÑA,ESTADOS UNIDOS</t>
  </si>
  <si>
    <t xml:space="preserve">SAGITARIO FILMS PRODUCCIONES </t>
  </si>
  <si>
    <r>
      <t xml:space="preserve">La información consignada en el reporte relacionado a continuación corresponde al periodo comprendido entre el </t>
    </r>
    <r>
      <rPr>
        <b/>
        <sz val="14"/>
        <color theme="8" tint="-0.499984740745262"/>
        <rFont val="Calibri"/>
        <family val="2"/>
      </rPr>
      <t>01 de enero y el 30 de mayo de 2026</t>
    </r>
    <r>
      <rPr>
        <sz val="14"/>
        <color theme="8" tint="-0.499984740745262"/>
        <rFont val="Calibri"/>
        <family val="2"/>
      </rPr>
      <t xml:space="preserve">, y fue recopilada a partir de los registros del sistema SIREC.
</t>
    </r>
    <r>
      <rPr>
        <b/>
        <sz val="14"/>
        <color theme="8" tint="-0.499984740745262"/>
        <rFont val="Calibri"/>
        <family val="2"/>
      </rPr>
      <t>(Actualización 02 de junio)</t>
    </r>
    <r>
      <rPr>
        <sz val="14"/>
        <color theme="8" tint="-0.499984740745262"/>
        <rFont val="Calibri"/>
        <family val="2"/>
      </rPr>
      <t>,Frecuencia de actualización mensual</t>
    </r>
  </si>
  <si>
    <t xml:space="preserve">PROWSE </t>
  </si>
  <si>
    <t>CAPITANA DEL BUEN VIVIR</t>
  </si>
  <si>
    <t>CENIZAS Y RAÍCES</t>
  </si>
  <si>
    <t>COMPRAMOS SU VOZ</t>
  </si>
  <si>
    <t>EL BAILE</t>
  </si>
  <si>
    <t>EL HIJO DEL PUEBLO DEL AGUA</t>
  </si>
  <si>
    <t>LA LUZ POR PRIMERA VEZ</t>
  </si>
  <si>
    <t xml:space="preserve">MODOC SAS </t>
  </si>
  <si>
    <t>MORFALAXIS</t>
  </si>
  <si>
    <t xml:space="preserve">SEVENPHOTONS FILMS - OM KI REO ESCENA SAS </t>
  </si>
  <si>
    <t>SUSANA Y ELVIRA: SIN PLAN B</t>
  </si>
  <si>
    <t>UNA HUELLA DE PAZ</t>
  </si>
  <si>
    <t>FABIÁN  CARDONA MÚNERA</t>
  </si>
  <si>
    <t>VOLAR</t>
  </si>
  <si>
    <t xml:space="preserve">OASIS FILMS </t>
  </si>
  <si>
    <t>CONSUELO  ULLOA CASTILLO</t>
  </si>
  <si>
    <t>CERRO, SALSA Y LEYENDAS</t>
  </si>
  <si>
    <t>CICLOVIA</t>
  </si>
  <si>
    <t>SEMILLAS DE VIDA</t>
  </si>
  <si>
    <t xml:space="preserve">LA FIRMA FILMS SAS </t>
  </si>
  <si>
    <t>IVAN DARIO LUNA DULCEY</t>
  </si>
  <si>
    <t xml:space="preserve">BRUMA CINE SAS </t>
  </si>
  <si>
    <t>BIEN INMUEBLE</t>
  </si>
  <si>
    <t>LINDA VANESSA MARIN TORRES</t>
  </si>
  <si>
    <t>DIANA MILENA PEREZ MEJIA</t>
  </si>
  <si>
    <t xml:space="preserve">RED COLLISION STUDIOS SAS </t>
  </si>
  <si>
    <t>Fecha Descarga 02/07/2026</t>
  </si>
  <si>
    <t xml:space="preserve">TROMPETERO PRODUCCIONES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</si>
</sst>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30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8" tint="-0.499984740745262"/>
      <name val="Calibri"/>
      <family val="2"/>
    </font>
    <font>
      <b/>
      <sz val="10"/>
      <color theme="8" tint="-0.499984740745262"/>
      <name val="Calibri"/>
      <family val="2"/>
    </font>
    <font>
      <b/>
      <sz val="11"/>
      <color theme="8" tint="-0.499984740745262"/>
      <name val="Calibri"/>
      <family val="2"/>
    </font>
    <font>
      <b/>
      <sz val="11"/>
      <name val="Calibri"/>
      <family val="2"/>
    </font>
    <font>
      <sz val="10"/>
      <color theme="8" tint="-0.499984740745262"/>
      <name val="Calibri"/>
      <family val="2"/>
    </font>
    <font>
      <sz val="11"/>
      <color theme="9" tint="-0.499984740745262"/>
      <name val="Calibri"/>
      <family val="2"/>
    </font>
    <font>
      <sz val="11"/>
      <color theme="0" tint="-4.9989318521683403E-2"/>
      <name val="Calibri"/>
      <family val="2"/>
    </font>
    <font>
      <b/>
      <sz val="11"/>
      <color theme="9" tint="-0.499984740745262"/>
      <name val="Calibri"/>
      <family val="2"/>
    </font>
    <font>
      <sz val="11"/>
      <color theme="9" tint="-0.249977111117893"/>
      <name val="Calibri"/>
      <family val="2"/>
    </font>
    <font>
      <sz val="16"/>
      <color theme="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0" tint="-4.9989318521683403E-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8"/>
      <color theme="0"/>
      <name val="Calibri"/>
      <family val="2"/>
    </font>
    <font>
      <sz val="14"/>
      <color theme="8" tint="-0.499984740745262"/>
      <name val="Calibri"/>
      <family val="2"/>
    </font>
    <font>
      <b/>
      <sz val="14"/>
      <color theme="8" tint="-0.499984740745262"/>
      <name val="Calibri"/>
      <family val="2"/>
    </font>
    <font>
      <sz val="11"/>
      <color theme="4" tint="-0.249977111117893"/>
      <name val="Calibri"/>
      <family val="2"/>
    </font>
    <font>
      <b/>
      <sz val="11"/>
      <color theme="4" tint="-0.249977111117893"/>
      <name val="Calibri"/>
      <family val="2"/>
    </font>
    <font>
      <b/>
      <sz val="10"/>
      <color theme="4" tint="-0.249977111117893"/>
      <name val="Calibri"/>
      <family val="2"/>
    </font>
    <font>
      <b/>
      <sz val="10"/>
      <color theme="8" tint="-0.249977111117893"/>
      <name val="Calibri"/>
      <family val="2"/>
    </font>
    <font>
      <b/>
      <sz val="14"/>
      <color theme="0"/>
      <name val="Calibri"/>
      <family val="2"/>
    </font>
    <font>
      <b/>
      <sz val="10"/>
      <color rgb="FF7030A0"/>
      <name val="Calibri"/>
      <family val="2"/>
    </font>
    <font>
      <b/>
      <sz val="11"/>
      <color rgb="FFFBFBFB"/>
      <name val="Calibri"/>
      <family val="2"/>
    </font>
    <font>
      <sz val="11"/>
      <color theme="8" tint="0.59999389629810485"/>
      <name val="Calibri"/>
      <family val="2"/>
    </font>
    <font>
      <sz val="8"/>
      <color theme="8" tint="-0.499984740745262"/>
      <name val="Calibri"/>
      <family val="2"/>
      <scheme val="minor"/>
    </font>
    <font>
      <sz val="8"/>
      <color theme="8" tint="-0.49998474074526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theme="9"/>
      </patternFill>
    </fill>
    <fill>
      <patternFill patternType="solid">
        <fgColor rgb="FF7030A0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39">
    <border>
      <left/>
      <right/>
      <top/>
      <bottom/>
      <diagonal/>
    </border>
    <border>
      <left style="thin">
        <color theme="8" tint="0.39991454817346722"/>
      </left>
      <right style="hair">
        <color theme="8" tint="0.39991454817346722"/>
      </right>
      <top/>
      <bottom/>
      <diagonal/>
    </border>
    <border>
      <left style="hair">
        <color theme="8" tint="0.39991454817346722"/>
      </left>
      <right style="hair">
        <color theme="8" tint="0.39991454817346722"/>
      </right>
      <top/>
      <bottom/>
      <diagonal/>
    </border>
    <border>
      <left style="hair">
        <color theme="8" tint="0.39991454817346722"/>
      </left>
      <right/>
      <top/>
      <bottom/>
      <diagonal/>
    </border>
    <border>
      <left style="hair">
        <color theme="8" tint="0.39991454817346722"/>
      </left>
      <right style="thin">
        <color theme="8" tint="0.39991454817346722"/>
      </right>
      <top/>
      <bottom/>
      <diagonal/>
    </border>
    <border>
      <left/>
      <right/>
      <top style="thin">
        <color theme="0"/>
      </top>
      <bottom style="medium">
        <color theme="9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indexed="65"/>
      </left>
      <right/>
      <top style="medium">
        <color rgb="FF7030A0"/>
      </top>
      <bottom style="medium">
        <color rgb="FF7030A0"/>
      </bottom>
      <diagonal/>
    </border>
    <border>
      <left style="thin">
        <color indexed="65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/>
      <right/>
      <top style="thin">
        <color theme="0"/>
      </top>
      <bottom/>
      <diagonal/>
    </border>
    <border>
      <left style="thin">
        <color rgb="FF7030A0"/>
      </left>
      <right style="thin">
        <color theme="0" tint="-0.14996795556505021"/>
      </right>
      <top style="thin">
        <color rgb="FF7030A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7030A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7030A0"/>
      </right>
      <top style="thin">
        <color rgb="FF7030A0"/>
      </top>
      <bottom style="thin">
        <color theme="0" tint="-0.14996795556505021"/>
      </bottom>
      <diagonal/>
    </border>
    <border>
      <left style="thin">
        <color rgb="FF7030A0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7030A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7030A0"/>
      </left>
      <right style="thin">
        <color theme="0" tint="-0.14996795556505021"/>
      </right>
      <top style="thin">
        <color theme="0" tint="-0.14996795556505021"/>
      </top>
      <bottom style="thin">
        <color rgb="FF7030A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7030A0"/>
      </bottom>
      <diagonal/>
    </border>
    <border>
      <left style="thin">
        <color theme="0" tint="-0.14996795556505021"/>
      </left>
      <right style="thin">
        <color rgb="FF7030A0"/>
      </right>
      <top style="thin">
        <color theme="0" tint="-0.14996795556505021"/>
      </top>
      <bottom style="thin">
        <color rgb="FF7030A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5" fillId="0" borderId="0"/>
    <xf numFmtId="0" fontId="16" fillId="0" borderId="0"/>
  </cellStyleXfs>
  <cellXfs count="141">
    <xf numFmtId="0" fontId="0" fillId="0" borderId="0" xfId="0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164" fontId="6" fillId="0" borderId="0" xfId="2" applyNumberFormat="1" applyFont="1" applyAlignment="1">
      <alignment vertical="center"/>
    </xf>
    <xf numFmtId="0" fontId="6" fillId="0" borderId="2" xfId="0" applyFont="1" applyBorder="1" applyAlignment="1">
      <alignment vertical="center" wrapText="1"/>
    </xf>
    <xf numFmtId="0" fontId="2" fillId="0" borderId="0" xfId="0" applyFont="1"/>
    <xf numFmtId="164" fontId="2" fillId="0" borderId="0" xfId="2" applyNumberFormat="1" applyFont="1" applyBorder="1"/>
    <xf numFmtId="14" fontId="0" fillId="0" borderId="0" xfId="0" applyNumberFormat="1"/>
    <xf numFmtId="14" fontId="2" fillId="0" borderId="0" xfId="0" applyNumberFormat="1" applyFont="1"/>
    <xf numFmtId="3" fontId="2" fillId="0" borderId="0" xfId="0" applyNumberFormat="1" applyFont="1"/>
    <xf numFmtId="0" fontId="2" fillId="4" borderId="0" xfId="0" applyFont="1" applyFill="1"/>
    <xf numFmtId="0" fontId="7" fillId="4" borderId="0" xfId="0" applyFont="1" applyFill="1"/>
    <xf numFmtId="0" fontId="11" fillId="4" borderId="0" xfId="0" applyFont="1" applyFill="1"/>
    <xf numFmtId="0" fontId="4" fillId="4" borderId="0" xfId="0" applyFont="1" applyFill="1"/>
    <xf numFmtId="0" fontId="5" fillId="4" borderId="0" xfId="0" applyFont="1" applyFill="1"/>
    <xf numFmtId="0" fontId="8" fillId="4" borderId="0" xfId="0" applyFont="1" applyFill="1"/>
    <xf numFmtId="0" fontId="0" fillId="4" borderId="0" xfId="0" applyFill="1"/>
    <xf numFmtId="0" fontId="2" fillId="4" borderId="0" xfId="0" applyFont="1" applyFill="1" applyAlignment="1">
      <alignment wrapText="1"/>
    </xf>
    <xf numFmtId="0" fontId="7" fillId="4" borderId="0" xfId="0" applyFont="1" applyFill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14" fillId="4" borderId="0" xfId="0" applyFont="1" applyFill="1"/>
    <xf numFmtId="10" fontId="0" fillId="4" borderId="0" xfId="0" applyNumberFormat="1" applyFill="1"/>
    <xf numFmtId="0" fontId="0" fillId="4" borderId="9" xfId="0" applyFill="1" applyBorder="1"/>
    <xf numFmtId="0" fontId="8" fillId="4" borderId="6" xfId="0" applyFont="1" applyFill="1" applyBorder="1"/>
    <xf numFmtId="0" fontId="10" fillId="4" borderId="7" xfId="0" applyFont="1" applyFill="1" applyBorder="1"/>
    <xf numFmtId="0" fontId="10" fillId="4" borderId="17" xfId="0" applyFont="1" applyFill="1" applyBorder="1"/>
    <xf numFmtId="0" fontId="10" fillId="4" borderId="18" xfId="0" applyFont="1" applyFill="1" applyBorder="1"/>
    <xf numFmtId="0" fontId="0" fillId="5" borderId="0" xfId="0" applyFill="1"/>
    <xf numFmtId="0" fontId="0" fillId="4" borderId="7" xfId="0" applyFill="1" applyBorder="1"/>
    <xf numFmtId="0" fontId="10" fillId="4" borderId="8" xfId="0" applyFont="1" applyFill="1" applyBorder="1"/>
    <xf numFmtId="0" fontId="10" fillId="4" borderId="9" xfId="0" applyFont="1" applyFill="1" applyBorder="1"/>
    <xf numFmtId="0" fontId="20" fillId="4" borderId="0" xfId="0" applyFont="1" applyFill="1"/>
    <xf numFmtId="0" fontId="20" fillId="4" borderId="0" xfId="0" applyFont="1" applyFill="1" applyAlignment="1">
      <alignment horizontal="left"/>
    </xf>
    <xf numFmtId="3" fontId="20" fillId="4" borderId="0" xfId="0" applyNumberFormat="1" applyFont="1" applyFill="1"/>
    <xf numFmtId="0" fontId="20" fillId="4" borderId="0" xfId="0" applyFont="1" applyFill="1" applyAlignment="1">
      <alignment vertical="center" wrapText="1"/>
    </xf>
    <xf numFmtId="0" fontId="21" fillId="4" borderId="0" xfId="0" applyFont="1" applyFill="1"/>
    <xf numFmtId="0" fontId="20" fillId="4" borderId="6" xfId="0" applyFont="1" applyFill="1" applyBorder="1" applyAlignment="1">
      <alignment horizontal="left"/>
    </xf>
    <xf numFmtId="0" fontId="20" fillId="4" borderId="7" xfId="0" applyFont="1" applyFill="1" applyBorder="1"/>
    <xf numFmtId="0" fontId="20" fillId="4" borderId="8" xfId="0" applyFont="1" applyFill="1" applyBorder="1"/>
    <xf numFmtId="0" fontId="20" fillId="4" borderId="9" xfId="0" applyFont="1" applyFill="1" applyBorder="1"/>
    <xf numFmtId="3" fontId="20" fillId="4" borderId="7" xfId="0" applyNumberFormat="1" applyFont="1" applyFill="1" applyBorder="1"/>
    <xf numFmtId="3" fontId="20" fillId="4" borderId="8" xfId="0" applyNumberFormat="1" applyFont="1" applyFill="1" applyBorder="1"/>
    <xf numFmtId="3" fontId="20" fillId="4" borderId="9" xfId="0" applyNumberFormat="1" applyFont="1" applyFill="1" applyBorder="1"/>
    <xf numFmtId="0" fontId="20" fillId="4" borderId="0" xfId="0" applyFont="1" applyFill="1" applyAlignment="1">
      <alignment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9" fontId="20" fillId="4" borderId="0" xfId="1" applyFont="1" applyFill="1" applyBorder="1"/>
    <xf numFmtId="0" fontId="20" fillId="4" borderId="19" xfId="0" applyFont="1" applyFill="1" applyBorder="1"/>
    <xf numFmtId="0" fontId="21" fillId="4" borderId="20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vertical="center" wrapText="1"/>
    </xf>
    <xf numFmtId="0" fontId="22" fillId="4" borderId="22" xfId="0" applyFont="1" applyFill="1" applyBorder="1" applyAlignment="1">
      <alignment vertical="center" wrapText="1"/>
    </xf>
    <xf numFmtId="0" fontId="21" fillId="4" borderId="23" xfId="0" applyFont="1" applyFill="1" applyBorder="1" applyAlignment="1">
      <alignment horizontal="center" vertical="center" wrapText="1"/>
    </xf>
    <xf numFmtId="0" fontId="20" fillId="4" borderId="24" xfId="0" applyFont="1" applyFill="1" applyBorder="1"/>
    <xf numFmtId="0" fontId="21" fillId="4" borderId="25" xfId="0" applyFont="1" applyFill="1" applyBorder="1" applyAlignment="1">
      <alignment horizontal="center" vertical="center" wrapText="1"/>
    </xf>
    <xf numFmtId="9" fontId="20" fillId="4" borderId="26" xfId="1" applyFont="1" applyFill="1" applyBorder="1"/>
    <xf numFmtId="9" fontId="20" fillId="4" borderId="27" xfId="1" applyFont="1" applyFill="1" applyBorder="1"/>
    <xf numFmtId="3" fontId="20" fillId="5" borderId="7" xfId="0" applyNumberFormat="1" applyFont="1" applyFill="1" applyBorder="1"/>
    <xf numFmtId="3" fontId="20" fillId="5" borderId="8" xfId="0" applyNumberFormat="1" applyFont="1" applyFill="1" applyBorder="1"/>
    <xf numFmtId="3" fontId="20" fillId="5" borderId="9" xfId="0" applyNumberFormat="1" applyFont="1" applyFill="1" applyBorder="1"/>
    <xf numFmtId="0" fontId="22" fillId="4" borderId="22" xfId="0" applyFont="1" applyFill="1" applyBorder="1" applyAlignment="1">
      <alignment horizontal="center" vertical="center" wrapText="1"/>
    </xf>
    <xf numFmtId="14" fontId="2" fillId="0" borderId="0" xfId="5" applyNumberFormat="1" applyFont="1"/>
    <xf numFmtId="0" fontId="2" fillId="0" borderId="0" xfId="5" applyFont="1"/>
    <xf numFmtId="0" fontId="21" fillId="4" borderId="6" xfId="0" applyFont="1" applyFill="1" applyBorder="1" applyAlignment="1">
      <alignment horizontal="left"/>
    </xf>
    <xf numFmtId="0" fontId="24" fillId="3" borderId="28" xfId="0" applyFont="1" applyFill="1" applyBorder="1" applyAlignment="1">
      <alignment wrapText="1"/>
    </xf>
    <xf numFmtId="0" fontId="24" fillId="3" borderId="0" xfId="0" applyFont="1" applyFill="1" applyAlignment="1">
      <alignment wrapText="1"/>
    </xf>
    <xf numFmtId="0" fontId="23" fillId="6" borderId="0" xfId="0" applyFont="1" applyFill="1" applyAlignment="1">
      <alignment vertical="center" wrapText="1"/>
    </xf>
    <xf numFmtId="14" fontId="26" fillId="3" borderId="0" xfId="0" applyNumberFormat="1" applyFont="1" applyFill="1" applyAlignment="1">
      <alignment vertical="center" wrapText="1"/>
    </xf>
    <xf numFmtId="0" fontId="26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2" fillId="0" borderId="30" xfId="0" applyFont="1" applyBorder="1"/>
    <xf numFmtId="0" fontId="2" fillId="0" borderId="30" xfId="0" applyFont="1" applyBorder="1" applyAlignment="1">
      <alignment wrapText="1"/>
    </xf>
    <xf numFmtId="14" fontId="2" fillId="0" borderId="31" xfId="0" applyNumberFormat="1" applyFont="1" applyBorder="1"/>
    <xf numFmtId="0" fontId="2" fillId="0" borderId="33" xfId="0" applyFont="1" applyBorder="1"/>
    <xf numFmtId="0" fontId="2" fillId="0" borderId="33" xfId="0" applyFont="1" applyBorder="1" applyAlignment="1">
      <alignment wrapText="1"/>
    </xf>
    <xf numFmtId="0" fontId="2" fillId="0" borderId="34" xfId="0" applyFont="1" applyBorder="1"/>
    <xf numFmtId="0" fontId="2" fillId="0" borderId="36" xfId="0" applyFont="1" applyBorder="1"/>
    <xf numFmtId="0" fontId="2" fillId="0" borderId="36" xfId="0" applyFont="1" applyBorder="1" applyAlignment="1">
      <alignment wrapText="1"/>
    </xf>
    <xf numFmtId="0" fontId="2" fillId="0" borderId="37" xfId="0" applyFont="1" applyBorder="1"/>
    <xf numFmtId="0" fontId="4" fillId="0" borderId="29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14" fontId="2" fillId="0" borderId="29" xfId="0" applyNumberFormat="1" applyFont="1" applyBorder="1"/>
    <xf numFmtId="0" fontId="2" fillId="0" borderId="31" xfId="0" applyFont="1" applyBorder="1"/>
    <xf numFmtId="14" fontId="2" fillId="0" borderId="32" xfId="0" applyNumberFormat="1" applyFont="1" applyBorder="1"/>
    <xf numFmtId="3" fontId="2" fillId="0" borderId="34" xfId="0" applyNumberFormat="1" applyFont="1" applyBorder="1"/>
    <xf numFmtId="14" fontId="2" fillId="0" borderId="35" xfId="0" applyNumberFormat="1" applyFont="1" applyBorder="1"/>
    <xf numFmtId="3" fontId="2" fillId="0" borderId="37" xfId="0" applyNumberFormat="1" applyFont="1" applyBorder="1"/>
    <xf numFmtId="3" fontId="2" fillId="0" borderId="30" xfId="0" applyNumberFormat="1" applyFont="1" applyBorder="1"/>
    <xf numFmtId="3" fontId="2" fillId="0" borderId="33" xfId="0" applyNumberFormat="1" applyFont="1" applyBorder="1"/>
    <xf numFmtId="3" fontId="2" fillId="0" borderId="36" xfId="0" applyNumberFormat="1" applyFont="1" applyBorder="1"/>
    <xf numFmtId="3" fontId="2" fillId="0" borderId="31" xfId="0" applyNumberFormat="1" applyFont="1" applyBorder="1"/>
    <xf numFmtId="14" fontId="26" fillId="3" borderId="0" xfId="0" applyNumberFormat="1" applyFont="1" applyFill="1" applyAlignment="1">
      <alignment vertical="top" wrapText="1"/>
    </xf>
    <xf numFmtId="0" fontId="26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14" fontId="27" fillId="3" borderId="38" xfId="0" applyNumberFormat="1" applyFont="1" applyFill="1" applyBorder="1" applyAlignment="1">
      <alignment vertical="top" wrapText="1"/>
    </xf>
    <xf numFmtId="0" fontId="0" fillId="3" borderId="28" xfId="0" applyFill="1" applyBorder="1" applyAlignment="1">
      <alignment horizontal="center" vertical="center" wrapText="1"/>
    </xf>
    <xf numFmtId="14" fontId="6" fillId="0" borderId="0" xfId="5" applyNumberFormat="1" applyFont="1" applyAlignment="1">
      <alignment vertical="center"/>
    </xf>
    <xf numFmtId="0" fontId="6" fillId="0" borderId="0" xfId="5" applyFont="1" applyAlignment="1">
      <alignment vertical="center" wrapText="1"/>
    </xf>
    <xf numFmtId="0" fontId="6" fillId="0" borderId="0" xfId="5" applyFont="1" applyAlignment="1">
      <alignment vertical="center"/>
    </xf>
    <xf numFmtId="0" fontId="2" fillId="0" borderId="1" xfId="0" applyFont="1" applyBorder="1"/>
    <xf numFmtId="0" fontId="28" fillId="0" borderId="0" xfId="0" applyFont="1" applyAlignment="1">
      <alignment vertical="top" wrapText="1" readingOrder="1"/>
    </xf>
    <xf numFmtId="0" fontId="2" fillId="0" borderId="2" xfId="0" applyFont="1" applyBorder="1"/>
    <xf numFmtId="0" fontId="2" fillId="0" borderId="3" xfId="0" applyFont="1" applyBorder="1"/>
    <xf numFmtId="0" fontId="29" fillId="0" borderId="0" xfId="0" applyFont="1" applyAlignment="1">
      <alignment vertical="top" wrapText="1" readingOrder="1"/>
    </xf>
    <xf numFmtId="0" fontId="17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/>
    </xf>
    <xf numFmtId="0" fontId="21" fillId="4" borderId="20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0" fillId="4" borderId="24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wrapText="1"/>
    </xf>
    <xf numFmtId="0" fontId="18" fillId="6" borderId="0" xfId="0" applyFont="1" applyFill="1" applyAlignment="1">
      <alignment horizontal="center" vertical="center" wrapText="1"/>
    </xf>
    <xf numFmtId="0" fontId="2" fillId="0" borderId="0" xfId="0" applyFont="1" applyBorder="1"/>
    <xf numFmtId="0" fontId="0" fillId="4" borderId="0" xfId="0" applyNumberFormat="1" applyFill="1"/>
    <xf numFmtId="0" fontId="20" fillId="4" borderId="0" xfId="0" applyNumberFormat="1" applyFont="1" applyFill="1"/>
    <xf numFmtId="0" fontId="20" fillId="4" borderId="6" xfId="0" applyNumberFormat="1" applyFont="1" applyFill="1" applyBorder="1"/>
    <xf numFmtId="3" fontId="20" fillId="0" borderId="0" xfId="0" applyNumberFormat="1" applyFont="1" applyFill="1" applyAlignment="1"/>
    <xf numFmtId="0" fontId="20" fillId="4" borderId="7" xfId="0" applyNumberFormat="1" applyFont="1" applyFill="1" applyBorder="1"/>
    <xf numFmtId="0" fontId="20" fillId="4" borderId="8" xfId="0" applyNumberFormat="1" applyFont="1" applyFill="1" applyBorder="1"/>
    <xf numFmtId="0" fontId="20" fillId="4" borderId="9" xfId="0" applyNumberFormat="1" applyFont="1" applyFill="1" applyBorder="1"/>
    <xf numFmtId="3" fontId="20" fillId="0" borderId="10" xfId="0" applyNumberFormat="1" applyFont="1" applyFill="1" applyBorder="1" applyAlignment="1"/>
    <xf numFmtId="3" fontId="20" fillId="0" borderId="11" xfId="0" applyNumberFormat="1" applyFont="1" applyFill="1" applyBorder="1" applyAlignment="1"/>
    <xf numFmtId="3" fontId="20" fillId="0" borderId="12" xfId="0" applyNumberFormat="1" applyFont="1" applyFill="1" applyBorder="1" applyAlignment="1"/>
    <xf numFmtId="3" fontId="20" fillId="0" borderId="13" xfId="0" applyNumberFormat="1" applyFont="1" applyFill="1" applyBorder="1" applyAlignment="1"/>
    <xf numFmtId="3" fontId="20" fillId="0" borderId="14" xfId="0" applyNumberFormat="1" applyFont="1" applyFill="1" applyBorder="1" applyAlignment="1"/>
    <xf numFmtId="3" fontId="20" fillId="0" borderId="15" xfId="0" applyNumberFormat="1" applyFont="1" applyFill="1" applyBorder="1" applyAlignment="1"/>
    <xf numFmtId="0" fontId="21" fillId="4" borderId="7" xfId="0" applyNumberFormat="1" applyFont="1" applyFill="1" applyBorder="1"/>
    <xf numFmtId="0" fontId="21" fillId="4" borderId="8" xfId="0" applyNumberFormat="1" applyFont="1" applyFill="1" applyBorder="1"/>
    <xf numFmtId="0" fontId="21" fillId="4" borderId="16" xfId="0" applyNumberFormat="1" applyFont="1" applyFill="1" applyBorder="1"/>
  </cellXfs>
  <cellStyles count="7">
    <cellStyle name="Millares" xfId="2" builtinId="3"/>
    <cellStyle name="Millares 2" xfId="4" xr:uid="{233E738A-0781-4ECD-9FB0-536DBFA4F377}"/>
    <cellStyle name="Normal" xfId="0" builtinId="0"/>
    <cellStyle name="Normal 2" xfId="3" xr:uid="{1ED7F624-0C6A-4BCB-8152-D292EB7ABA12}"/>
    <cellStyle name="Normal 3" xfId="5" xr:uid="{A74675AB-CBB4-4FD0-B4AD-7F094F9EE69C}"/>
    <cellStyle name="Normal 4" xfId="6" xr:uid="{627D360C-8525-48EA-B051-41249CCEF44D}"/>
    <cellStyle name="Porcentaje" xfId="1" builtinId="5"/>
  </cellStyles>
  <dxfs count="2001"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ont>
        <color theme="9" tint="-0.499984740745262"/>
      </font>
      <alignment horizontal="center" vertical="center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7030A0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ont>
        <b/>
      </font>
    </dxf>
    <dxf>
      <font>
        <b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ont>
        <b/>
      </font>
    </dxf>
    <dxf>
      <font>
        <b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ont>
        <color theme="9" tint="-0.499984740745262"/>
      </font>
      <alignment horizontal="center" vertical="center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vertical="center"/>
    </dxf>
    <dxf>
      <alignment wrapText="1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ont>
        <color theme="9" tint="-0.499984740745262"/>
      </font>
      <alignment horizontal="center" vertical="center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ont>
        <b/>
      </font>
    </dxf>
    <dxf>
      <font>
        <b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ont>
        <b/>
      </font>
    </dxf>
    <dxf>
      <font>
        <b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vertical="center"/>
    </dxf>
    <dxf>
      <alignment wrapText="1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7030A0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ont>
        <color theme="9" tint="-0.499984740745262"/>
      </font>
      <alignment horizontal="center" vertical="center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ont>
        <color theme="9" tint="-0.499984740745262"/>
      </font>
      <alignment horizontal="center" vertical="center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ont>
        <b/>
      </font>
    </dxf>
    <dxf>
      <font>
        <b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ont>
        <b/>
      </font>
    </dxf>
    <dxf>
      <font>
        <b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vertical="center"/>
    </dxf>
    <dxf>
      <alignment wrapText="1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7030A0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numFmt numFmtId="14" formatCode="0.00%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9" tint="-0.499984740745262"/>
      </font>
    </dxf>
    <dxf>
      <font>
        <color theme="9" tint="-0.499984740745262"/>
      </font>
    </dxf>
    <dxf>
      <alignment wrapText="1"/>
    </dxf>
    <dxf>
      <alignment wrapText="1"/>
    </dxf>
    <dxf>
      <font>
        <color theme="0" tint="-4.9989318521683403E-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font>
        <color theme="9" tint="-0.499984740745262"/>
      </font>
      <alignment horizontal="center" vertical="center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rgb="FF7030A0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numFmt numFmtId="0" formatCode="General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numFmt numFmtId="19" formatCode="d/mm/yyyy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numFmt numFmtId="19" formatCode="d/mm/yyyy"/>
      <border diagonalUp="0" diagonalDown="0">
        <left style="thin">
          <color rgb="FF7030A0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BFBFB"/>
        <name val="Calibri"/>
        <family val="2"/>
        <scheme val="none"/>
      </font>
      <fill>
        <patternFill patternType="solid">
          <fgColor indexed="64"/>
          <bgColor rgb="FF7030A0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BFBFB"/>
        <name val="Calibri"/>
        <family val="2"/>
        <scheme val="none"/>
      </font>
      <fill>
        <patternFill patternType="solid">
          <fgColor indexed="64"/>
          <bgColor rgb="FF7030A0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165" formatCode="_(* #,##0_);_(* \(#,##0\);_(* &quot;-&quot;??_);_(@_)"/>
      <border diagonalUp="0" diagonalDown="0">
        <left style="thin">
          <color theme="0" tint="-0.14996795556505021"/>
        </left>
        <right style="thin">
          <color rgb="FF7030A0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3" formatCode="#,##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19" formatCode="d/mm/yyyy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19" formatCode="d/mm/yyyy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19" formatCode="d/mm/yyyy"/>
      <border diagonalUp="0" diagonalDown="0">
        <left style="thin">
          <color rgb="FF7030A0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rgb="FFFBFBFB"/>
        <name val="Calibri"/>
        <family val="2"/>
        <scheme val="none"/>
      </font>
      <fill>
        <patternFill patternType="solid">
          <fgColor indexed="64"/>
          <bgColor rgb="FF7030A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8" tint="-0.499984740745262"/>
        <name val="Tahoma"/>
        <scheme val="minor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numFmt numFmtId="19" formatCode="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thin">
          <color theme="8" tint="0.39991454817346722"/>
        </left>
        <top style="thin">
          <color theme="8" tint="0.39988402966399123"/>
        </top>
      </border>
    </dxf>
    <dxf>
      <border>
        <bottom style="thin">
          <color theme="0"/>
        </bottom>
      </border>
    </dxf>
    <dxf>
      <fill>
        <patternFill>
          <fgColor indexed="64"/>
          <bgColor rgb="FF7030A0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5117038483843"/>
          <bgColor rgb="FF7030A0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  <border>
        <left style="medium">
          <color theme="4" tint="0.59999389629810485"/>
        </left>
        <right style="medium">
          <color theme="4" tint="0.59999389629810485"/>
        </right>
        <top style="medium">
          <color theme="4" tint="0.59999389629810485"/>
        </top>
        <bottom style="medium">
          <color theme="4" tint="0.59999389629810485"/>
        </bottom>
      </border>
    </dxf>
    <dxf>
      <border>
        <left style="thin">
          <color theme="4" tint="0.39997558519241921"/>
        </left>
        <right style="thin">
          <color theme="4" tint="0.39997558519241921"/>
        </right>
      </border>
    </dxf>
    <dxf>
      <border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  <fill>
        <patternFill patternType="none">
          <bgColor auto="1"/>
        </patternFill>
      </fill>
    </dxf>
    <dxf>
      <font>
        <color rgb="FF7030A0"/>
      </font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1"/>
        <color rgb="FF7030A0"/>
        <name val="Calibri"/>
        <family val="2"/>
        <scheme val="minor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3" defaultTableStyle="TableStyleMedium2" defaultPivotStyle="PivotStyleLight16">
    <tableStyle name="Estilo de escala de tiempo 1" pivot="0" table="0" count="9" xr9:uid="{368229FF-6FC2-4477-A918-A81E3D590640}">
      <tableStyleElement type="wholeTable" dxfId="2000"/>
      <tableStyleElement type="headerRow" dxfId="1999"/>
    </tableStyle>
    <tableStyle name="Estilo de segmentación de datos 1" pivot="0" table="0" count="5" xr9:uid="{464900BD-1CA6-44A8-B5A5-DE408CF5E97E}">
      <tableStyleElement type="wholeTable" dxfId="1998"/>
      <tableStyleElement type="headerRow" dxfId="1997"/>
    </tableStyle>
    <tableStyle name="PivotStyleMedium9 2" table="0" count="12" xr9:uid="{13469C42-443C-4163-B5AA-FC1D9217EE7A}">
      <tableStyleElement type="wholeTable" dxfId="1996"/>
      <tableStyleElement type="headerRow" dxfId="1995"/>
      <tableStyleElement type="totalRow" dxfId="1994"/>
      <tableStyleElement type="firstRowStripe" dxfId="1993"/>
      <tableStyleElement type="firstColumnStripe" dxfId="1992"/>
      <tableStyleElement type="firstSubtotalColumn" dxfId="1991"/>
      <tableStyleElement type="firstSubtotalRow" dxfId="1990"/>
      <tableStyleElement type="secondSubtotalRow" dxfId="1989"/>
      <tableStyleElement type="firstRowSubheading" dxfId="1988"/>
      <tableStyleElement type="secondRowSubheading" dxfId="1987"/>
      <tableStyleElement type="pageFieldLabels" dxfId="1986"/>
      <tableStyleElement type="pageFieldValues" dxfId="1985"/>
    </tableStyle>
  </tableStyles>
  <colors>
    <mruColors>
      <color rgb="FFFBFBFB"/>
      <color rgb="FFD9D9D9"/>
      <color rgb="FFA9E5BB"/>
      <color rgb="FF934BC9"/>
      <color rgb="FFFFFF99"/>
      <color rgb="FFFF99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7030A0"/>
            </patternFill>
          </fill>
        </dxf>
        <dxf>
          <fill>
            <patternFill>
              <bgColor rgb="FF7030A0"/>
            </patternFill>
          </fill>
        </dxf>
        <dxf>
          <font>
            <color theme="0"/>
          </font>
          <fill>
            <patternFill>
              <bgColor rgb="FF934BC9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ción de datos 1">
        <x14:slicerStyle name="Estilo de segmentación de datos 1">
          <x14:slicerStyleElements>
            <x14:slicerStyleElement type="unselectedItemWithData" dxfId="2"/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>
              <bgColor theme="0"/>
            </patternFill>
          </fill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7030A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Estilo de escala de tiempo 1">
        <x15:timelineStyle name="Estilo de escala de tiempo 1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26" Type="http://schemas.openxmlformats.org/officeDocument/2006/relationships/pivotCacheDefinition" Target="pivotCache/pivotCacheDefinition18.xml"/><Relationship Id="rId39" Type="http://schemas.openxmlformats.org/officeDocument/2006/relationships/powerPivotData" Target="model/item.data"/><Relationship Id="rId21" Type="http://schemas.openxmlformats.org/officeDocument/2006/relationships/pivotCacheDefinition" Target="pivotCache/pivotCacheDefinition13.xml"/><Relationship Id="rId34" Type="http://schemas.microsoft.com/office/2011/relationships/timelineCache" Target="timelineCaches/timelineCach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pivotCacheDefinition" Target="pivotCache/pivotCacheDefinition12.xml"/><Relationship Id="rId29" Type="http://schemas.microsoft.com/office/2007/relationships/slicerCache" Target="slicerCaches/slicerCache1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pivotCacheDefinition" Target="pivotCache/pivotCacheDefinition16.xml"/><Relationship Id="rId32" Type="http://schemas.microsoft.com/office/2007/relationships/slicerCache" Target="slicerCaches/slicerCache4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pivotCacheDefinition" Target="pivotCache/pivotCacheDefinition15.xml"/><Relationship Id="rId28" Type="http://schemas.openxmlformats.org/officeDocument/2006/relationships/pivotCacheDefinition" Target="pivotCache/pivotCacheDefinition20.xml"/><Relationship Id="rId36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pivotCacheDefinition" Target="pivotCache/pivotCacheDefinition11.xml"/><Relationship Id="rId31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14.xml"/><Relationship Id="rId27" Type="http://schemas.openxmlformats.org/officeDocument/2006/relationships/pivotCacheDefinition" Target="pivotCache/pivotCacheDefinition19.xml"/><Relationship Id="rId30" Type="http://schemas.microsoft.com/office/2007/relationships/slicerCache" Target="slicerCaches/slicerCache2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pivotCacheDefinition" Target="pivotCache/pivotCacheDefinition17.xml"/><Relationship Id="rId33" Type="http://schemas.openxmlformats.org/officeDocument/2006/relationships/pivotCacheDefinition" Target="pivotCache/pivotCacheDefinition21.xml"/><Relationship Id="rId38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Colombia.xlsx]Tablas!Estrenos_Año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b="1" baseline="0"/>
              <a:t>ESTRENOS POR AÑO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17"/>
          <c:spPr>
            <a:solidFill>
              <a:schemeClr val="lt1"/>
            </a:solidFill>
            <a:ln w="2857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Tablas!$G$9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Tablas!$F$10:$F$33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Tablas!$G$10:$G$33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41</c:v>
                </c:pt>
                <c:pt idx="3">
                  <c:v>37</c:v>
                </c:pt>
                <c:pt idx="4">
                  <c:v>32</c:v>
                </c:pt>
                <c:pt idx="5">
                  <c:v>36</c:v>
                </c:pt>
                <c:pt idx="6">
                  <c:v>36</c:v>
                </c:pt>
                <c:pt idx="7">
                  <c:v>49</c:v>
                </c:pt>
                <c:pt idx="8">
                  <c:v>48</c:v>
                </c:pt>
                <c:pt idx="9">
                  <c:v>41</c:v>
                </c:pt>
                <c:pt idx="10">
                  <c:v>54</c:v>
                </c:pt>
                <c:pt idx="11">
                  <c:v>63</c:v>
                </c:pt>
                <c:pt idx="12">
                  <c:v>76</c:v>
                </c:pt>
                <c:pt idx="13">
                  <c:v>59</c:v>
                </c:pt>
                <c:pt idx="14">
                  <c:v>95</c:v>
                </c:pt>
                <c:pt idx="15">
                  <c:v>135</c:v>
                </c:pt>
                <c:pt idx="16">
                  <c:v>47</c:v>
                </c:pt>
                <c:pt idx="17">
                  <c:v>87</c:v>
                </c:pt>
                <c:pt idx="18">
                  <c:v>101</c:v>
                </c:pt>
                <c:pt idx="19">
                  <c:v>155</c:v>
                </c:pt>
                <c:pt idx="20">
                  <c:v>165</c:v>
                </c:pt>
                <c:pt idx="21">
                  <c:v>159</c:v>
                </c:pt>
                <c:pt idx="22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7-4610-8B5C-201C29628D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dropLines>
        <c:marker val="1"/>
        <c:smooth val="0"/>
        <c:axId val="1351829936"/>
        <c:axId val="1351823216"/>
      </c:lineChart>
      <c:catAx>
        <c:axId val="13518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1823216"/>
        <c:crosses val="autoZero"/>
        <c:auto val="1"/>
        <c:lblAlgn val="ctr"/>
        <c:lblOffset val="100"/>
        <c:noMultiLvlLbl val="0"/>
      </c:catAx>
      <c:valAx>
        <c:axId val="1351823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182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30">
      <a:fgClr>
        <a:schemeClr val="bg2"/>
      </a:fgClr>
      <a:bgClr>
        <a:schemeClr val="bg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Colombia.xlsx]Tablas!Estrenos_Duracion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s-CO" b="1"/>
              <a:t>ESTRENOS por Duración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 cmpd="sng" algn="ctr">
            <a:solidFill>
              <a:srgbClr val="7030A0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 cmpd="sng" algn="ctr">
            <a:solidFill>
              <a:srgbClr val="7030A0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 cap="rnd" cmpd="sng" algn="ctr">
            <a:solidFill>
              <a:srgbClr val="7030A0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 cmpd="sng" algn="ctr">
            <a:solidFill>
              <a:srgbClr val="00B050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 w="2857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 w="2857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 cmpd="sng" algn="ctr">
            <a:solidFill>
              <a:srgbClr val="0070C0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 w="2857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19050" cap="rnd" cmpd="sng" algn="ctr">
            <a:solidFill>
              <a:schemeClr val="accent2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Tablas!$J$8:$J$9</c:f>
              <c:strCache>
                <c:ptCount val="1"/>
                <c:pt idx="0">
                  <c:v>Cortometraje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Tablas!$I$10:$I$33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Tablas!$J$10:$J$33</c:f>
              <c:numCache>
                <c:formatCode>#,##0</c:formatCode>
                <c:ptCount val="23"/>
                <c:pt idx="2">
                  <c:v>28</c:v>
                </c:pt>
                <c:pt idx="3">
                  <c:v>18</c:v>
                </c:pt>
                <c:pt idx="4">
                  <c:v>18</c:v>
                </c:pt>
                <c:pt idx="5">
                  <c:v>26</c:v>
                </c:pt>
                <c:pt idx="6">
                  <c:v>27</c:v>
                </c:pt>
                <c:pt idx="7">
                  <c:v>31</c:v>
                </c:pt>
                <c:pt idx="8">
                  <c:v>25</c:v>
                </c:pt>
                <c:pt idx="9">
                  <c:v>24</c:v>
                </c:pt>
                <c:pt idx="10">
                  <c:v>26</c:v>
                </c:pt>
                <c:pt idx="11">
                  <c:v>24</c:v>
                </c:pt>
                <c:pt idx="12">
                  <c:v>33</c:v>
                </c:pt>
                <c:pt idx="13">
                  <c:v>14</c:v>
                </c:pt>
                <c:pt idx="14">
                  <c:v>54</c:v>
                </c:pt>
                <c:pt idx="15">
                  <c:v>85</c:v>
                </c:pt>
                <c:pt idx="16">
                  <c:v>21</c:v>
                </c:pt>
                <c:pt idx="17">
                  <c:v>56</c:v>
                </c:pt>
                <c:pt idx="18">
                  <c:v>42</c:v>
                </c:pt>
                <c:pt idx="19">
                  <c:v>85</c:v>
                </c:pt>
                <c:pt idx="20">
                  <c:v>86</c:v>
                </c:pt>
                <c:pt idx="21">
                  <c:v>82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9A-4D41-9C40-FD05321D6E84}"/>
            </c:ext>
          </c:extLst>
        </c:ser>
        <c:ser>
          <c:idx val="1"/>
          <c:order val="1"/>
          <c:tx>
            <c:strRef>
              <c:f>Tablas!$K$8:$K$9</c:f>
              <c:strCache>
                <c:ptCount val="1"/>
                <c:pt idx="0">
                  <c:v>Largometraje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Tablas!$I$10:$I$33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Tablas!$K$10:$K$33</c:f>
              <c:numCache>
                <c:formatCode>#,##0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13</c:v>
                </c:pt>
                <c:pt idx="3">
                  <c:v>19</c:v>
                </c:pt>
                <c:pt idx="4">
                  <c:v>14</c:v>
                </c:pt>
                <c:pt idx="5">
                  <c:v>10</c:v>
                </c:pt>
                <c:pt idx="6">
                  <c:v>9</c:v>
                </c:pt>
                <c:pt idx="7">
                  <c:v>18</c:v>
                </c:pt>
                <c:pt idx="8">
                  <c:v>23</c:v>
                </c:pt>
                <c:pt idx="9">
                  <c:v>17</c:v>
                </c:pt>
                <c:pt idx="10">
                  <c:v>28</c:v>
                </c:pt>
                <c:pt idx="11">
                  <c:v>39</c:v>
                </c:pt>
                <c:pt idx="12">
                  <c:v>43</c:v>
                </c:pt>
                <c:pt idx="13">
                  <c:v>45</c:v>
                </c:pt>
                <c:pt idx="14">
                  <c:v>41</c:v>
                </c:pt>
                <c:pt idx="15">
                  <c:v>50</c:v>
                </c:pt>
                <c:pt idx="16">
                  <c:v>26</c:v>
                </c:pt>
                <c:pt idx="17">
                  <c:v>31</c:v>
                </c:pt>
                <c:pt idx="18">
                  <c:v>59</c:v>
                </c:pt>
                <c:pt idx="19">
                  <c:v>70</c:v>
                </c:pt>
                <c:pt idx="20">
                  <c:v>79</c:v>
                </c:pt>
                <c:pt idx="21">
                  <c:v>77</c:v>
                </c:pt>
                <c:pt idx="22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A-47AE-9557-AF8616053F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dropLines>
        <c:marker val="1"/>
        <c:smooth val="0"/>
        <c:axId val="1351829936"/>
        <c:axId val="1351823216"/>
      </c:lineChart>
      <c:catAx>
        <c:axId val="13518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1823216"/>
        <c:crosses val="autoZero"/>
        <c:auto val="1"/>
        <c:lblAlgn val="ctr"/>
        <c:lblOffset val="100"/>
        <c:noMultiLvlLbl val="0"/>
      </c:catAx>
      <c:valAx>
        <c:axId val="135182321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3518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pattFill prst="pct30">
      <a:fgClr>
        <a:schemeClr val="bg2"/>
      </a:fgClr>
      <a:bgClr>
        <a:schemeClr val="bg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Colombia.xlsx]Tablas!Estrenos_Genero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s-CO" b="1"/>
              <a:t>ESTRENOS por T.Producción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 cmpd="sng" algn="ctr">
            <a:solidFill>
              <a:srgbClr val="0070C0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 w="2857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 w="2857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 cmpd="sng" algn="ctr">
            <a:solidFill>
              <a:srgbClr val="00B050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 w="2857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19050" cap="rnd" cmpd="sng" algn="ctr">
            <a:solidFill>
              <a:schemeClr val="accent2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19050" cap="rnd" cmpd="sng" algn="ctr">
            <a:solidFill>
              <a:schemeClr val="accent3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Tablas!$O$8:$O$9</c:f>
              <c:strCache>
                <c:ptCount val="1"/>
                <c:pt idx="0">
                  <c:v>Ficción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Tablas!$N$10:$N$33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Tablas!$O$10:$O$33</c:f>
              <c:numCache>
                <c:formatCode>#,##0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23</c:v>
                </c:pt>
                <c:pt idx="3">
                  <c:v>24</c:v>
                </c:pt>
                <c:pt idx="4">
                  <c:v>19</c:v>
                </c:pt>
                <c:pt idx="5">
                  <c:v>19</c:v>
                </c:pt>
                <c:pt idx="6">
                  <c:v>17</c:v>
                </c:pt>
                <c:pt idx="7">
                  <c:v>19</c:v>
                </c:pt>
                <c:pt idx="8">
                  <c:v>24</c:v>
                </c:pt>
                <c:pt idx="9">
                  <c:v>18</c:v>
                </c:pt>
                <c:pt idx="10">
                  <c:v>30</c:v>
                </c:pt>
                <c:pt idx="11">
                  <c:v>33</c:v>
                </c:pt>
                <c:pt idx="12">
                  <c:v>44</c:v>
                </c:pt>
                <c:pt idx="13">
                  <c:v>41</c:v>
                </c:pt>
                <c:pt idx="14">
                  <c:v>52</c:v>
                </c:pt>
                <c:pt idx="15">
                  <c:v>79</c:v>
                </c:pt>
                <c:pt idx="16">
                  <c:v>25</c:v>
                </c:pt>
                <c:pt idx="17">
                  <c:v>40</c:v>
                </c:pt>
                <c:pt idx="18">
                  <c:v>53</c:v>
                </c:pt>
                <c:pt idx="19">
                  <c:v>71</c:v>
                </c:pt>
                <c:pt idx="20">
                  <c:v>81</c:v>
                </c:pt>
                <c:pt idx="21">
                  <c:v>74</c:v>
                </c:pt>
                <c:pt idx="22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421-4483-B565-E5ED3C152038}"/>
            </c:ext>
          </c:extLst>
        </c:ser>
        <c:ser>
          <c:idx val="1"/>
          <c:order val="1"/>
          <c:tx>
            <c:strRef>
              <c:f>Tablas!$P$8:$P$9</c:f>
              <c:strCache>
                <c:ptCount val="1"/>
                <c:pt idx="0">
                  <c:v>Documental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Tablas!$N$10:$N$33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Tablas!$P$10:$P$33</c:f>
              <c:numCache>
                <c:formatCode>#,##0</c:formatCode>
                <c:ptCount val="23"/>
                <c:pt idx="2">
                  <c:v>13</c:v>
                </c:pt>
                <c:pt idx="3">
                  <c:v>12</c:v>
                </c:pt>
                <c:pt idx="4">
                  <c:v>10</c:v>
                </c:pt>
                <c:pt idx="5">
                  <c:v>13</c:v>
                </c:pt>
                <c:pt idx="6">
                  <c:v>16</c:v>
                </c:pt>
                <c:pt idx="7">
                  <c:v>27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29</c:v>
                </c:pt>
                <c:pt idx="12">
                  <c:v>31</c:v>
                </c:pt>
                <c:pt idx="13">
                  <c:v>15</c:v>
                </c:pt>
                <c:pt idx="14">
                  <c:v>26</c:v>
                </c:pt>
                <c:pt idx="15">
                  <c:v>50</c:v>
                </c:pt>
                <c:pt idx="16">
                  <c:v>20</c:v>
                </c:pt>
                <c:pt idx="17">
                  <c:v>41</c:v>
                </c:pt>
                <c:pt idx="18">
                  <c:v>42</c:v>
                </c:pt>
                <c:pt idx="19">
                  <c:v>78</c:v>
                </c:pt>
                <c:pt idx="20">
                  <c:v>67</c:v>
                </c:pt>
                <c:pt idx="21">
                  <c:v>66</c:v>
                </c:pt>
                <c:pt idx="22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3F-4C6B-A4D8-9A7FCE7E89B7}"/>
            </c:ext>
          </c:extLst>
        </c:ser>
        <c:ser>
          <c:idx val="2"/>
          <c:order val="2"/>
          <c:tx>
            <c:strRef>
              <c:f>Tablas!$Q$8:$Q$9</c:f>
              <c:strCache>
                <c:ptCount val="1"/>
                <c:pt idx="0">
                  <c:v>Animación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Tablas!$N$10:$N$33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Tablas!$Q$10:$Q$33</c:f>
              <c:numCache>
                <c:formatCode>#,##0</c:formatCode>
                <c:ptCount val="23"/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17</c:v>
                </c:pt>
                <c:pt idx="15">
                  <c:v>6</c:v>
                </c:pt>
                <c:pt idx="16">
                  <c:v>2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17</c:v>
                </c:pt>
                <c:pt idx="21">
                  <c:v>19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3F-4C6B-A4D8-9A7FCE7E89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1823712"/>
        <c:axId val="921823232"/>
      </c:lineChart>
      <c:catAx>
        <c:axId val="92182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1823232"/>
        <c:crosses val="autoZero"/>
        <c:auto val="1"/>
        <c:lblAlgn val="ctr"/>
        <c:lblOffset val="100"/>
        <c:noMultiLvlLbl val="0"/>
      </c:catAx>
      <c:valAx>
        <c:axId val="92182323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2182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30">
      <a:fgClr>
        <a:schemeClr val="bg2"/>
      </a:fgClr>
      <a:bgClr>
        <a:schemeClr val="bg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[HISTORICO Estrenos Colombia.xlsx]Tablas!Estrenos_Clas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s-CO" sz="1440" b="1" i="0" u="none" strike="noStrike" kern="1200" cap="all" spc="0" baseline="0">
                <a:gradFill>
                  <a:gsLst>
                    <a:gs pos="0">
                      <a:sysClr val="windowText" lastClr="000000">
                        <a:lumMod val="50000"/>
                        <a:lumOff val="50000"/>
                      </a:sysClr>
                    </a:gs>
                    <a:gs pos="100000">
                      <a:sysClr val="windowText" lastClr="000000">
                        <a:lumMod val="85000"/>
                        <a:lumOff val="15000"/>
                      </a:sysClr>
                    </a:gs>
                  </a:gsLst>
                  <a:lin ang="5400000" scaled="0"/>
                </a:gradFill>
              </a:rPr>
              <a:t>ESTRENOS por CLASIFICACIóN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 cap="rnd" cmpd="sng" algn="ctr">
            <a:solidFill>
              <a:schemeClr val="accent2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 cap="rnd" cmpd="sng" algn="ctr">
            <a:solidFill>
              <a:schemeClr val="accent3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 cap="rnd" cmpd="sng" algn="ctr">
            <a:solidFill>
              <a:schemeClr val="accent4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 cap="rnd" cmpd="sng" algn="ctr">
            <a:solidFill>
              <a:schemeClr val="accent5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19050" cap="rnd" cmpd="sng" algn="ctr">
            <a:solidFill>
              <a:schemeClr val="accent2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19050" cap="rnd" cmpd="sng" algn="ctr">
            <a:solidFill>
              <a:schemeClr val="accent3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9050" cap="rnd" cmpd="sng" algn="ctr">
            <a:solidFill>
              <a:schemeClr val="accent4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19050" cap="rnd" cmpd="sng" algn="ctr">
            <a:solidFill>
              <a:schemeClr val="accent5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Tablas!$U$8:$U$9</c:f>
              <c:strCache>
                <c:ptCount val="1"/>
                <c:pt idx="0">
                  <c:v>+12 Años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Tablas!$T$10:$T$33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Tablas!$U$10:$U$33</c:f>
              <c:numCache>
                <c:formatCode>#,##0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7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10</c:v>
                </c:pt>
                <c:pt idx="8">
                  <c:v>16</c:v>
                </c:pt>
                <c:pt idx="9">
                  <c:v>6</c:v>
                </c:pt>
                <c:pt idx="10">
                  <c:v>9</c:v>
                </c:pt>
                <c:pt idx="11">
                  <c:v>12</c:v>
                </c:pt>
                <c:pt idx="12">
                  <c:v>16</c:v>
                </c:pt>
                <c:pt idx="13">
                  <c:v>13</c:v>
                </c:pt>
                <c:pt idx="14">
                  <c:v>14</c:v>
                </c:pt>
                <c:pt idx="15">
                  <c:v>19</c:v>
                </c:pt>
                <c:pt idx="16">
                  <c:v>10</c:v>
                </c:pt>
                <c:pt idx="17">
                  <c:v>14</c:v>
                </c:pt>
                <c:pt idx="18">
                  <c:v>30</c:v>
                </c:pt>
                <c:pt idx="19">
                  <c:v>30</c:v>
                </c:pt>
                <c:pt idx="20">
                  <c:v>35</c:v>
                </c:pt>
                <c:pt idx="21">
                  <c:v>30</c:v>
                </c:pt>
                <c:pt idx="2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B-4E38-9A99-36426FC5FB4D}"/>
            </c:ext>
          </c:extLst>
        </c:ser>
        <c:ser>
          <c:idx val="1"/>
          <c:order val="1"/>
          <c:tx>
            <c:strRef>
              <c:f>Tablas!$V$8:$V$9</c:f>
              <c:strCache>
                <c:ptCount val="1"/>
                <c:pt idx="0">
                  <c:v>+15 Años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Tablas!$T$10:$T$33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Tablas!$V$10:$V$33</c:f>
              <c:numCache>
                <c:formatCode>#,##0</c:formatCode>
                <c:ptCount val="23"/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6</c:v>
                </c:pt>
                <c:pt idx="11">
                  <c:v>4</c:v>
                </c:pt>
                <c:pt idx="12">
                  <c:v>9</c:v>
                </c:pt>
                <c:pt idx="13">
                  <c:v>4</c:v>
                </c:pt>
                <c:pt idx="14">
                  <c:v>6</c:v>
                </c:pt>
                <c:pt idx="15">
                  <c:v>10</c:v>
                </c:pt>
                <c:pt idx="16">
                  <c:v>6</c:v>
                </c:pt>
                <c:pt idx="17">
                  <c:v>5</c:v>
                </c:pt>
                <c:pt idx="18">
                  <c:v>10</c:v>
                </c:pt>
                <c:pt idx="19">
                  <c:v>11</c:v>
                </c:pt>
                <c:pt idx="20">
                  <c:v>18</c:v>
                </c:pt>
                <c:pt idx="21">
                  <c:v>20</c:v>
                </c:pt>
                <c:pt idx="2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4-4265-A07B-91555D2C6E21}"/>
            </c:ext>
          </c:extLst>
        </c:ser>
        <c:ser>
          <c:idx val="2"/>
          <c:order val="2"/>
          <c:tx>
            <c:strRef>
              <c:f>Tablas!$W$8:$W$9</c:f>
              <c:strCache>
                <c:ptCount val="1"/>
                <c:pt idx="0">
                  <c:v>+18 Años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Tablas!$T$10:$T$33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Tablas!$W$10:$W$33</c:f>
              <c:numCache>
                <c:formatCode>#,##0</c:formatCode>
                <c:ptCount val="23"/>
                <c:pt idx="2">
                  <c:v>3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D-497E-BE37-4959D188C66D}"/>
            </c:ext>
          </c:extLst>
        </c:ser>
        <c:ser>
          <c:idx val="3"/>
          <c:order val="3"/>
          <c:tx>
            <c:strRef>
              <c:f>Tablas!$X$8:$X$9</c:f>
              <c:strCache>
                <c:ptCount val="1"/>
                <c:pt idx="0">
                  <c:v>+7 Años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Tablas!$T$10:$T$33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Tablas!$X$10:$X$33</c:f>
              <c:numCache>
                <c:formatCode>#,##0</c:formatCode>
                <c:ptCount val="23"/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  <c:pt idx="9">
                  <c:v>5</c:v>
                </c:pt>
                <c:pt idx="10">
                  <c:v>9</c:v>
                </c:pt>
                <c:pt idx="11">
                  <c:v>10</c:v>
                </c:pt>
                <c:pt idx="12">
                  <c:v>8</c:v>
                </c:pt>
                <c:pt idx="13">
                  <c:v>2</c:v>
                </c:pt>
                <c:pt idx="14">
                  <c:v>5</c:v>
                </c:pt>
                <c:pt idx="15">
                  <c:v>15</c:v>
                </c:pt>
                <c:pt idx="16">
                  <c:v>9</c:v>
                </c:pt>
                <c:pt idx="17">
                  <c:v>6</c:v>
                </c:pt>
                <c:pt idx="18">
                  <c:v>18</c:v>
                </c:pt>
                <c:pt idx="19">
                  <c:v>24</c:v>
                </c:pt>
                <c:pt idx="20">
                  <c:v>29</c:v>
                </c:pt>
                <c:pt idx="21">
                  <c:v>25</c:v>
                </c:pt>
                <c:pt idx="2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D-497E-BE37-4959D188C66D}"/>
            </c:ext>
          </c:extLst>
        </c:ser>
        <c:ser>
          <c:idx val="4"/>
          <c:order val="4"/>
          <c:tx>
            <c:strRef>
              <c:f>Tablas!$Y$8:$Y$9</c:f>
              <c:strCache>
                <c:ptCount val="1"/>
                <c:pt idx="0">
                  <c:v>Todos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Tablas!$T$10:$T$33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Tablas!$Y$10:$Y$33</c:f>
              <c:numCache>
                <c:formatCode>#,##0</c:formatCode>
                <c:ptCount val="23"/>
                <c:pt idx="2">
                  <c:v>25</c:v>
                </c:pt>
                <c:pt idx="3">
                  <c:v>16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30</c:v>
                </c:pt>
                <c:pt idx="8">
                  <c:v>29</c:v>
                </c:pt>
                <c:pt idx="9">
                  <c:v>25</c:v>
                </c:pt>
                <c:pt idx="10">
                  <c:v>29</c:v>
                </c:pt>
                <c:pt idx="11">
                  <c:v>36</c:v>
                </c:pt>
                <c:pt idx="12">
                  <c:v>42</c:v>
                </c:pt>
                <c:pt idx="13">
                  <c:v>37</c:v>
                </c:pt>
                <c:pt idx="14">
                  <c:v>68</c:v>
                </c:pt>
                <c:pt idx="15">
                  <c:v>88</c:v>
                </c:pt>
                <c:pt idx="16">
                  <c:v>22</c:v>
                </c:pt>
                <c:pt idx="17">
                  <c:v>62</c:v>
                </c:pt>
                <c:pt idx="18">
                  <c:v>43</c:v>
                </c:pt>
                <c:pt idx="19">
                  <c:v>89</c:v>
                </c:pt>
                <c:pt idx="20">
                  <c:v>81</c:v>
                </c:pt>
                <c:pt idx="21">
                  <c:v>81</c:v>
                </c:pt>
                <c:pt idx="22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9D-497E-BE37-4959D188C6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4725888"/>
        <c:axId val="1364738368"/>
      </c:lineChart>
      <c:catAx>
        <c:axId val="136472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4738368"/>
        <c:crosses val="autoZero"/>
        <c:auto val="1"/>
        <c:lblAlgn val="ctr"/>
        <c:lblOffset val="100"/>
        <c:noMultiLvlLbl val="0"/>
      </c:catAx>
      <c:valAx>
        <c:axId val="136473836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36472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9364285193275998E-3"/>
          <c:y val="0.82291557305336838"/>
          <c:w val="0.97427667520945915"/>
          <c:h val="0.14930664916885389"/>
        </c:manualLayout>
      </c:layout>
      <c:overlay val="0"/>
      <c:spPr>
        <a:pattFill prst="pct30">
          <a:fgClr>
            <a:schemeClr val="bg2"/>
          </a:fgClr>
          <a:bgClr>
            <a:schemeClr val="bg1"/>
          </a:bgClr>
        </a:patt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30">
      <a:fgClr>
        <a:schemeClr val="bg2"/>
      </a:fgClr>
      <a:bgClr>
        <a:schemeClr val="bg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size">
        <cx:f dir="row"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40" b="1" i="0" u="none" strike="noStrike" kern="1200" cap="all" spc="0" baseline="0">
                <a:gradFill>
                  <a:gsLst>
                    <a:gs pos="0">
                      <a:sysClr val="windowText" lastClr="000000">
                        <a:lumMod val="50000"/>
                        <a:lumOff val="50000"/>
                      </a:sysClr>
                    </a:gs>
                    <a:gs pos="100000">
                      <a:sysClr val="windowText" lastClr="000000">
                        <a:lumMod val="85000"/>
                        <a:lumOff val="15000"/>
                      </a:sys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rPr>
              <a:t>Acumulado ESTRENOS por duración</a:t>
            </a:r>
            <a:r>
              <a:rPr lang="es-E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</a:p>
        </cx:rich>
      </cx:tx>
    </cx:title>
    <cx:plotArea>
      <cx:plotAreaRegion>
        <cx:series layoutId="treemap" uniqueId="{3E9DF251-114F-45FC-B6BA-CA9F03EF85B4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/>
                </a:pPr>
                <a:endParaRPr lang="es-ES" sz="105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/>
        </cx:series>
      </cx:plotAreaRegion>
    </cx:plotArea>
  </cx:chart>
  <cx:spPr>
    <a:pattFill prst="pct25">
      <a:fgClr>
        <a:schemeClr val="bg2"/>
      </a:fgClr>
      <a:bgClr>
        <a:schemeClr val="bg1"/>
      </a:bgClr>
    </a:patt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size">
        <cx:f dir="row"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40" b="1" i="0" u="none" strike="noStrike" kern="1200" cap="all" spc="0" baseline="0">
                <a:gradFill>
                  <a:gsLst>
                    <a:gs pos="0">
                      <a:sysClr val="windowText" lastClr="000000">
                        <a:lumMod val="50000"/>
                        <a:lumOff val="50000"/>
                      </a:sysClr>
                    </a:gs>
                    <a:gs pos="100000">
                      <a:sysClr val="windowText" lastClr="000000">
                        <a:lumMod val="85000"/>
                        <a:lumOff val="15000"/>
                      </a:sys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rPr>
              <a:t>Acumulado ESTRENOS por GÉnero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treemap" uniqueId="{C761861F-72FC-4D48-A34C-28B35EC570AD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/>
                </a:pPr>
                <a:endParaRPr lang="es-ES" sz="105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/>
        </cx:series>
      </cx:plotAreaRegion>
    </cx:plotArea>
  </cx:chart>
  <cx:spPr>
    <a:pattFill prst="pct25">
      <a:fgClr>
        <a:schemeClr val="bg2"/>
      </a:fgClr>
      <a:bgClr>
        <a:schemeClr val="bg1"/>
      </a:bgClr>
    </a:pattFill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_xlchart.v2.10</cx:f>
      </cx:strDim>
      <cx:numDim type="val">
        <cx:f dir="row">_xlchart.v2.11</cx:f>
      </cx:numDim>
    </cx:data>
  </cx:chartData>
  <cx:chart>
    <cx:title pos="t" align="ctr" overlay="0">
      <cx:tx>
        <cx:txData>
          <cx:v>Participación % por T.Duración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Participación % por T.Duración</a:t>
          </a:r>
        </a:p>
      </cx:txPr>
    </cx:title>
    <cx:plotArea>
      <cx:plotAreaRegion>
        <cx:series layoutId="funnel" uniqueId="{1B42660C-F8DE-46B8-988F-563444CBDEDC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accent6">
                    <a:lumMod val="50000"/>
                  </a:schemeClr>
                </a:solidFill>
              </a:defRPr>
            </a:pPr>
            <a:endParaRPr lang="es-ES" sz="900" b="0" i="0" u="none" strike="noStrike" baseline="0">
              <a:solidFill>
                <a:schemeClr val="accent6">
                  <a:lumMod val="50000"/>
                </a:schemeClr>
              </a:solidFill>
              <a:latin typeface="Calibri" panose="020F0502020204030204"/>
            </a:endParaRPr>
          </a:p>
        </cx:txPr>
      </cx:axis>
    </cx:plotArea>
  </cx:chart>
  <cx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_xlchart.v2.8</cx:f>
      </cx:strDim>
      <cx:numDim type="val">
        <cx:f dir="row">_xlchart.v2.9</cx:f>
      </cx:numDim>
    </cx:data>
  </cx:chartData>
  <cx:chart>
    <cx:title pos="t" align="ctr" overlay="0">
      <cx:tx>
        <cx:txData>
          <cx:v>Part % por T.Género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Part % por T.Género</a:t>
          </a:r>
        </a:p>
      </cx:txPr>
    </cx:title>
    <cx:plotArea>
      <cx:plotAreaRegion>
        <cx:series layoutId="funnel" uniqueId="{372229D9-FCCD-4DB0-B768-1AFA279CA35F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accent6">
                    <a:lumMod val="50000"/>
                  </a:schemeClr>
                </a:solidFill>
              </a:defRPr>
            </a:pPr>
            <a:endParaRPr lang="es-ES" sz="900" b="0" i="0" u="none" strike="noStrike" baseline="0">
              <a:solidFill>
                <a:schemeClr val="accent6">
                  <a:lumMod val="50000"/>
                </a:schemeClr>
              </a:solidFill>
              <a:latin typeface="Calibri" panose="020F0502020204030204"/>
            </a:endParaRPr>
          </a:p>
        </cx:txPr>
      </cx:axis>
    </cx:plotArea>
  </cx:chart>
  <cx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_xlchart.v1.6</cx:f>
      </cx:strDim>
      <cx:numDim type="size">
        <cx:f dir="row"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40" b="1" i="0" u="none" strike="noStrike" kern="1200" cap="all" spc="0" baseline="0">
                <a:gradFill>
                  <a:gsLst>
                    <a:gs pos="0">
                      <a:sysClr val="windowText" lastClr="000000">
                        <a:lumMod val="50000"/>
                        <a:lumOff val="50000"/>
                      </a:sysClr>
                    </a:gs>
                    <a:gs pos="100000">
                      <a:sysClr val="windowText" lastClr="000000">
                        <a:lumMod val="85000"/>
                        <a:lumOff val="15000"/>
                      </a:sys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rPr>
              <a:t>Acumulado ESTRENOS x CLASIFICACIÓn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treemap" uniqueId="{66F0D983-1000-452A-B5EA-D2A7289682CB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</cx:dataLabels>
          <cx:dataId val="0"/>
          <cx:layoutPr/>
        </cx:series>
      </cx:plotAreaRegion>
    </cx:plotArea>
  </cx:chart>
  <cx:spPr>
    <a:pattFill prst="pct25">
      <a:fgClr>
        <a:schemeClr val="bg2"/>
      </a:fgClr>
      <a:bgClr>
        <a:schemeClr val="bg1"/>
      </a:bgClr>
    </a:pattFill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_xlchart.v2.4</cx:f>
      </cx:strDim>
      <cx:numDim type="val">
        <cx:f dir="row">_xlchart.v2.5</cx:f>
      </cx:numDim>
    </cx:data>
  </cx:chartData>
  <cx:chart>
    <cx:title pos="t" align="ctr" overlay="0">
      <cx:tx>
        <cx:txData>
          <cx:v>Part % por Nivel Clasificación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Part % por Nivel Clasificación</a:t>
          </a:r>
        </a:p>
      </cx:txPr>
    </cx:title>
    <cx:plotArea>
      <cx:plotAreaRegion>
        <cx:series layoutId="funnel" uniqueId="{4FB5AD73-DF0B-45FC-8AFD-272CBD40E957}" formatIdx="1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/>
                </a:pPr>
                <a:endParaRPr lang="es-E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5.xml"/><Relationship Id="rId3" Type="http://schemas.microsoft.com/office/2014/relationships/chartEx" Target="../charts/chartEx1.xml"/><Relationship Id="rId7" Type="http://schemas.microsoft.com/office/2014/relationships/chartEx" Target="../charts/chartEx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3.xml"/><Relationship Id="rId5" Type="http://schemas.openxmlformats.org/officeDocument/2006/relationships/chart" Target="../charts/chart3.xml"/><Relationship Id="rId10" Type="http://schemas.microsoft.com/office/2014/relationships/chartEx" Target="../charts/chartEx6.xml"/><Relationship Id="rId4" Type="http://schemas.microsoft.com/office/2014/relationships/chartEx" Target="../charts/chartEx2.xml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44379</xdr:colOff>
      <xdr:row>12</xdr:row>
      <xdr:rowOff>32617</xdr:rowOff>
    </xdr:from>
    <xdr:to>
      <xdr:col>3</xdr:col>
      <xdr:colOff>265833</xdr:colOff>
      <xdr:row>15</xdr:row>
      <xdr:rowOff>112783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TIPO DE DURACION">
              <a:extLst>
                <a:ext uri="{FF2B5EF4-FFF2-40B4-BE49-F238E27FC236}">
                  <a16:creationId xmlns:a16="http://schemas.microsoft.com/office/drawing/2014/main" id="{CB0BC136-B55B-7903-DAC2-B32A57B20D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DUR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379" y="2928217"/>
              <a:ext cx="3380290" cy="6204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92005</xdr:colOff>
      <xdr:row>0</xdr:row>
      <xdr:rowOff>96549</xdr:rowOff>
    </xdr:from>
    <xdr:to>
      <xdr:col>3</xdr:col>
      <xdr:colOff>313461</xdr:colOff>
      <xdr:row>5</xdr:row>
      <xdr:rowOff>157595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4" name="Fecha Resolución">
              <a:extLst>
                <a:ext uri="{FF2B5EF4-FFF2-40B4-BE49-F238E27FC236}">
                  <a16:creationId xmlns:a16="http://schemas.microsoft.com/office/drawing/2014/main" id="{5C0EAAAD-6D55-8921-362B-A071873F20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Resolu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05" y="96549"/>
              <a:ext cx="3380292" cy="13910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26194</xdr:colOff>
      <xdr:row>8</xdr:row>
      <xdr:rowOff>69057</xdr:rowOff>
    </xdr:from>
    <xdr:to>
      <xdr:col>3</xdr:col>
      <xdr:colOff>309562</xdr:colOff>
      <xdr:row>8</xdr:row>
      <xdr:rowOff>478384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ENERO">
              <a:extLst>
                <a:ext uri="{FF2B5EF4-FFF2-40B4-BE49-F238E27FC236}">
                  <a16:creationId xmlns:a16="http://schemas.microsoft.com/office/drawing/2014/main" id="{5D332F8A-E14A-58B9-BA6E-99DCBCCFB4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94" y="1616870"/>
              <a:ext cx="3355181" cy="847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41563</xdr:colOff>
      <xdr:row>16</xdr:row>
      <xdr:rowOff>21432</xdr:rowOff>
    </xdr:from>
    <xdr:to>
      <xdr:col>3</xdr:col>
      <xdr:colOff>279687</xdr:colOff>
      <xdr:row>24</xdr:row>
      <xdr:rowOff>122960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asificación">
              <a:extLst>
                <a:ext uri="{FF2B5EF4-FFF2-40B4-BE49-F238E27FC236}">
                  <a16:creationId xmlns:a16="http://schemas.microsoft.com/office/drawing/2014/main" id="{C865AEFA-BAE8-A0C1-00E4-A0FF803758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ific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63" y="3637468"/>
              <a:ext cx="3396960" cy="1542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39615</xdr:colOff>
      <xdr:row>25</xdr:row>
      <xdr:rowOff>20998</xdr:rowOff>
    </xdr:from>
    <xdr:to>
      <xdr:col>3</xdr:col>
      <xdr:colOff>301552</xdr:colOff>
      <xdr:row>37</xdr:row>
      <xdr:rowOff>164362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olicitud clasificación por:">
              <a:extLst>
                <a:ext uri="{FF2B5EF4-FFF2-40B4-BE49-F238E27FC236}">
                  <a16:creationId xmlns:a16="http://schemas.microsoft.com/office/drawing/2014/main" id="{2BEA8FF9-7B31-A957-5EDA-692A413A86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licitud clasificación por: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15" y="5258016"/>
              <a:ext cx="3420773" cy="23208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1194404</xdr:colOff>
      <xdr:row>0</xdr:row>
      <xdr:rowOff>68036</xdr:rowOff>
    </xdr:from>
    <xdr:to>
      <xdr:col>14</xdr:col>
      <xdr:colOff>56666</xdr:colOff>
      <xdr:row>9</xdr:row>
      <xdr:rowOff>95249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6D60879-DFE1-425F-B400-44127A3B8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10</xdr:row>
      <xdr:rowOff>0</xdr:rowOff>
    </xdr:from>
    <xdr:to>
      <xdr:col>14</xdr:col>
      <xdr:colOff>56667</xdr:colOff>
      <xdr:row>24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15E7F8A-83BD-4294-97C1-B25C7BC2D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176894</xdr:colOff>
      <xdr:row>10</xdr:row>
      <xdr:rowOff>13608</xdr:rowOff>
    </xdr:from>
    <xdr:to>
      <xdr:col>19</xdr:col>
      <xdr:colOff>464394</xdr:colOff>
      <xdr:row>24</xdr:row>
      <xdr:rowOff>89808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3">
              <a:extLst>
                <a:ext uri="{FF2B5EF4-FFF2-40B4-BE49-F238E27FC236}">
                  <a16:creationId xmlns:a16="http://schemas.microsoft.com/office/drawing/2014/main" id="{26086D67-94F2-4D68-A9BB-10A810DFDD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68894" y="1918608"/>
              <a:ext cx="38022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190500</xdr:colOff>
      <xdr:row>25</xdr:row>
      <xdr:rowOff>40821</xdr:rowOff>
    </xdr:from>
    <xdr:to>
      <xdr:col>19</xdr:col>
      <xdr:colOff>478000</xdr:colOff>
      <xdr:row>39</xdr:row>
      <xdr:rowOff>117021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92C1B008-040A-4EEB-9500-875D133A43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00" y="4803321"/>
              <a:ext cx="38022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130174</xdr:colOff>
      <xdr:row>9</xdr:row>
      <xdr:rowOff>36084</xdr:rowOff>
    </xdr:from>
    <xdr:to>
      <xdr:col>2</xdr:col>
      <xdr:colOff>922262</xdr:colOff>
      <xdr:row>14</xdr:row>
      <xdr:rowOff>30237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GENERO 1">
              <a:extLst>
                <a:ext uri="{FF2B5EF4-FFF2-40B4-BE49-F238E27FC236}">
                  <a16:creationId xmlns:a16="http://schemas.microsoft.com/office/drawing/2014/main" id="{E2FB89D9-55CE-8A3A-B6EA-8DFDDAE40F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174" y="1805014"/>
              <a:ext cx="3780000" cy="6626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99936</xdr:colOff>
      <xdr:row>14</xdr:row>
      <xdr:rowOff>110420</xdr:rowOff>
    </xdr:from>
    <xdr:to>
      <xdr:col>2</xdr:col>
      <xdr:colOff>977079</xdr:colOff>
      <xdr:row>18</xdr:row>
      <xdr:rowOff>56445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TIPO DE DURACION 1">
              <a:extLst>
                <a:ext uri="{FF2B5EF4-FFF2-40B4-BE49-F238E27FC236}">
                  <a16:creationId xmlns:a16="http://schemas.microsoft.com/office/drawing/2014/main" id="{5E90D7A7-E911-06E1-47BD-DB6DF57686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DURAC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36" y="2862087"/>
              <a:ext cx="3780000" cy="732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25</xdr:row>
      <xdr:rowOff>111125</xdr:rowOff>
    </xdr:from>
    <xdr:to>
      <xdr:col>14</xdr:col>
      <xdr:colOff>56667</xdr:colOff>
      <xdr:row>39</xdr:row>
      <xdr:rowOff>187325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911AD27C-8D78-44FB-AE2D-5956C37A4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604761</xdr:colOff>
      <xdr:row>10</xdr:row>
      <xdr:rowOff>15119</xdr:rowOff>
    </xdr:from>
    <xdr:to>
      <xdr:col>24</xdr:col>
      <xdr:colOff>604999</xdr:colOff>
      <xdr:row>24</xdr:row>
      <xdr:rowOff>6652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80CA110-C5EA-470C-9915-9B6E9A3FE4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11486" y="1920119"/>
              <a:ext cx="3810238" cy="26585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650120</xdr:colOff>
      <xdr:row>25</xdr:row>
      <xdr:rowOff>30239</xdr:rowOff>
    </xdr:from>
    <xdr:to>
      <xdr:col>24</xdr:col>
      <xdr:colOff>650358</xdr:colOff>
      <xdr:row>39</xdr:row>
      <xdr:rowOff>21772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06CA4EA-0359-44B5-A8A0-7A960D7F74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56845" y="4792739"/>
              <a:ext cx="3810238" cy="26585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120952</xdr:colOff>
      <xdr:row>18</xdr:row>
      <xdr:rowOff>120953</xdr:rowOff>
    </xdr:from>
    <xdr:to>
      <xdr:col>2</xdr:col>
      <xdr:colOff>967619</xdr:colOff>
      <xdr:row>27</xdr:row>
      <xdr:rowOff>45357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asificación 1">
              <a:extLst>
                <a:ext uri="{FF2B5EF4-FFF2-40B4-BE49-F238E27FC236}">
                  <a16:creationId xmlns:a16="http://schemas.microsoft.com/office/drawing/2014/main" id="{E1B8F042-FF69-4607-AD16-6B343E2BFE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ificació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52" y="3658810"/>
              <a:ext cx="3749524" cy="1693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190500</xdr:colOff>
      <xdr:row>41</xdr:row>
      <xdr:rowOff>10582</xdr:rowOff>
    </xdr:from>
    <xdr:to>
      <xdr:col>19</xdr:col>
      <xdr:colOff>478000</xdr:colOff>
      <xdr:row>55</xdr:row>
      <xdr:rowOff>86782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D792038C-EA94-41C2-858D-130D372C46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00" y="7821082"/>
              <a:ext cx="38022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41</xdr:row>
      <xdr:rowOff>45358</xdr:rowOff>
    </xdr:from>
    <xdr:to>
      <xdr:col>14</xdr:col>
      <xdr:colOff>45357</xdr:colOff>
      <xdr:row>55</xdr:row>
      <xdr:rowOff>36891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69DEA71-84B7-41E4-A81F-CFF5ABE90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665238</xdr:colOff>
      <xdr:row>40</xdr:row>
      <xdr:rowOff>181429</xdr:rowOff>
    </xdr:from>
    <xdr:to>
      <xdr:col>25</xdr:col>
      <xdr:colOff>701523</xdr:colOff>
      <xdr:row>54</xdr:row>
      <xdr:rowOff>172963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FDDA9AF2-CD62-4689-B002-D513CF1F61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71963" y="7801429"/>
              <a:ext cx="4608285" cy="26585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152400</xdr:colOff>
      <xdr:row>0</xdr:row>
      <xdr:rowOff>125506</xdr:rowOff>
    </xdr:from>
    <xdr:to>
      <xdr:col>2</xdr:col>
      <xdr:colOff>905436</xdr:colOff>
      <xdr:row>8</xdr:row>
      <xdr:rowOff>78975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 Resolución 1">
              <a:extLst>
                <a:ext uri="{FF2B5EF4-FFF2-40B4-BE49-F238E27FC236}">
                  <a16:creationId xmlns:a16="http://schemas.microsoft.com/office/drawing/2014/main" id="{FAB9512A-F4F0-4D7C-89EF-EF1824A85B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Resolució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25506"/>
              <a:ext cx="3729318" cy="13878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sirec_mincultura_gov_co/Documents/DOC_INFO_APOYO/SIREC/1_SIREC_GESTION/2026_SIREC_Gestion/26_INFORMES/26_Info_Historico/Estrenos_Colombia_20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vo"/>
      <sheetName val="POWER"/>
      <sheetName val="BaseDescarga"/>
      <sheetName val="BaseAjustada"/>
      <sheetName val="Hoja1"/>
      <sheetName val="ESTRENOS"/>
      <sheetName val="Tablas"/>
      <sheetName val="Gráficas"/>
    </sheetNames>
    <sheetDataSet>
      <sheetData sheetId="0"/>
      <sheetData sheetId="1"/>
      <sheetData sheetId="2">
        <row r="1">
          <cell r="B1" t="str">
            <v>Copiar</v>
          </cell>
          <cell r="G1" t="str">
            <v>Quitar las horas</v>
          </cell>
        </row>
        <row r="2">
          <cell r="B2" t="str">
            <v>ACTADECLASIFICACION</v>
          </cell>
          <cell r="G2" t="str">
            <v>FECHADEESTRENO</v>
          </cell>
        </row>
        <row r="3">
          <cell r="B3">
            <v>8315</v>
          </cell>
          <cell r="G3">
            <v>45925</v>
          </cell>
        </row>
        <row r="4">
          <cell r="B4">
            <v>7981</v>
          </cell>
          <cell r="G4">
            <v>45901</v>
          </cell>
        </row>
        <row r="5">
          <cell r="B5">
            <v>8662</v>
          </cell>
          <cell r="G5">
            <v>46163</v>
          </cell>
        </row>
        <row r="6">
          <cell r="B6">
            <v>8618</v>
          </cell>
          <cell r="G6">
            <v>45995</v>
          </cell>
        </row>
        <row r="7">
          <cell r="B7">
            <v>8523</v>
          </cell>
          <cell r="G7">
            <v>45974</v>
          </cell>
        </row>
        <row r="8">
          <cell r="B8">
            <v>4852</v>
          </cell>
          <cell r="G8">
            <v>43615</v>
          </cell>
        </row>
        <row r="9">
          <cell r="B9">
            <v>1268</v>
          </cell>
          <cell r="G9">
            <v>40603</v>
          </cell>
        </row>
        <row r="10">
          <cell r="B10">
            <v>2668</v>
          </cell>
          <cell r="G10">
            <v>42297</v>
          </cell>
        </row>
        <row r="11">
          <cell r="B11">
            <v>5516</v>
          </cell>
          <cell r="G11">
            <v>44329</v>
          </cell>
        </row>
        <row r="12">
          <cell r="B12">
            <v>4531</v>
          </cell>
          <cell r="G12">
            <v>43405</v>
          </cell>
        </row>
        <row r="13">
          <cell r="B13">
            <v>3586</v>
          </cell>
          <cell r="G13">
            <v>42852</v>
          </cell>
        </row>
        <row r="14">
          <cell r="B14">
            <v>4835</v>
          </cell>
          <cell r="G14">
            <v>44301</v>
          </cell>
        </row>
        <row r="15">
          <cell r="B15">
            <v>1730</v>
          </cell>
          <cell r="G15">
            <v>41158</v>
          </cell>
        </row>
        <row r="16">
          <cell r="B16">
            <v>8012</v>
          </cell>
          <cell r="G16">
            <v>45778</v>
          </cell>
        </row>
        <row r="17">
          <cell r="B17">
            <v>8162</v>
          </cell>
          <cell r="G17">
            <v>45848</v>
          </cell>
        </row>
        <row r="18">
          <cell r="B18">
            <v>6542</v>
          </cell>
          <cell r="G18">
            <v>45008</v>
          </cell>
        </row>
        <row r="19">
          <cell r="B19">
            <v>8129</v>
          </cell>
          <cell r="G19">
            <v>45981</v>
          </cell>
        </row>
        <row r="20">
          <cell r="B20">
            <v>3466</v>
          </cell>
          <cell r="G20">
            <v>42740</v>
          </cell>
        </row>
        <row r="21">
          <cell r="B21">
            <v>8320</v>
          </cell>
          <cell r="G21">
            <v>45957</v>
          </cell>
        </row>
        <row r="22">
          <cell r="B22">
            <v>1606</v>
          </cell>
          <cell r="G22">
            <v>41012</v>
          </cell>
        </row>
        <row r="23">
          <cell r="B23">
            <v>1641</v>
          </cell>
          <cell r="G23">
            <v>41091</v>
          </cell>
        </row>
        <row r="24">
          <cell r="B24">
            <v>1214</v>
          </cell>
          <cell r="G24">
            <v>40756</v>
          </cell>
        </row>
        <row r="25">
          <cell r="B25">
            <v>64</v>
          </cell>
          <cell r="G25">
            <v>38838</v>
          </cell>
        </row>
        <row r="26">
          <cell r="B26">
            <v>4204</v>
          </cell>
          <cell r="G26">
            <v>43435</v>
          </cell>
        </row>
        <row r="27">
          <cell r="B27">
            <v>6546</v>
          </cell>
          <cell r="G27">
            <v>45123</v>
          </cell>
        </row>
        <row r="28">
          <cell r="B28">
            <v>7342</v>
          </cell>
          <cell r="G28">
            <v>45390</v>
          </cell>
        </row>
        <row r="29">
          <cell r="B29">
            <v>5976</v>
          </cell>
          <cell r="G29">
            <v>44699</v>
          </cell>
        </row>
        <row r="30">
          <cell r="B30">
            <v>2127</v>
          </cell>
          <cell r="G30">
            <v>41883</v>
          </cell>
        </row>
        <row r="31">
          <cell r="B31">
            <v>3454</v>
          </cell>
          <cell r="G31">
            <v>42742</v>
          </cell>
        </row>
        <row r="32">
          <cell r="B32">
            <v>4174</v>
          </cell>
          <cell r="G32">
            <v>43276</v>
          </cell>
        </row>
        <row r="33">
          <cell r="B33">
            <v>8812</v>
          </cell>
          <cell r="G33">
            <v>46121</v>
          </cell>
        </row>
        <row r="34">
          <cell r="B34">
            <v>4146</v>
          </cell>
          <cell r="G34">
            <v>43647</v>
          </cell>
        </row>
        <row r="35">
          <cell r="B35">
            <v>1389</v>
          </cell>
          <cell r="G35">
            <v>41030</v>
          </cell>
        </row>
        <row r="36">
          <cell r="B36">
            <v>1390</v>
          </cell>
          <cell r="G36">
            <v>41153</v>
          </cell>
        </row>
        <row r="37">
          <cell r="B37">
            <v>6376</v>
          </cell>
          <cell r="G37">
            <v>44866</v>
          </cell>
        </row>
        <row r="38">
          <cell r="B38">
            <v>5000</v>
          </cell>
          <cell r="G38">
            <v>44470</v>
          </cell>
        </row>
        <row r="39">
          <cell r="B39">
            <v>6281</v>
          </cell>
          <cell r="G39">
            <v>45261</v>
          </cell>
        </row>
        <row r="40">
          <cell r="B40">
            <v>6081</v>
          </cell>
          <cell r="G40">
            <v>45047</v>
          </cell>
        </row>
        <row r="41">
          <cell r="B41">
            <v>5507</v>
          </cell>
          <cell r="G41">
            <v>44212</v>
          </cell>
        </row>
        <row r="42">
          <cell r="B42">
            <v>7786</v>
          </cell>
          <cell r="G42">
            <v>45992</v>
          </cell>
        </row>
        <row r="43">
          <cell r="B43">
            <v>7066</v>
          </cell>
          <cell r="G43">
            <v>45250</v>
          </cell>
        </row>
        <row r="44">
          <cell r="B44">
            <v>7206</v>
          </cell>
          <cell r="G44">
            <v>45383</v>
          </cell>
        </row>
        <row r="45">
          <cell r="B45">
            <v>2502</v>
          </cell>
          <cell r="G45">
            <v>42065</v>
          </cell>
        </row>
        <row r="46">
          <cell r="B46">
            <v>7739</v>
          </cell>
          <cell r="G46">
            <v>45608</v>
          </cell>
        </row>
        <row r="47">
          <cell r="B47">
            <v>8175</v>
          </cell>
          <cell r="G47">
            <v>45876</v>
          </cell>
        </row>
        <row r="48">
          <cell r="B48">
            <v>3976</v>
          </cell>
          <cell r="G48">
            <v>43286</v>
          </cell>
        </row>
        <row r="49">
          <cell r="B49">
            <v>7991</v>
          </cell>
          <cell r="G49">
            <v>45734</v>
          </cell>
        </row>
        <row r="50">
          <cell r="B50">
            <v>200237</v>
          </cell>
          <cell r="G50">
            <v>39055</v>
          </cell>
        </row>
        <row r="51">
          <cell r="B51">
            <v>5173</v>
          </cell>
          <cell r="G51">
            <v>43783</v>
          </cell>
        </row>
        <row r="52">
          <cell r="B52">
            <v>3398</v>
          </cell>
          <cell r="G52">
            <v>42682</v>
          </cell>
        </row>
        <row r="53">
          <cell r="B53">
            <v>3899</v>
          </cell>
          <cell r="G53">
            <v>43032</v>
          </cell>
        </row>
        <row r="54">
          <cell r="B54">
            <v>2674</v>
          </cell>
          <cell r="G54">
            <v>42339</v>
          </cell>
        </row>
        <row r="55">
          <cell r="B55">
            <v>8120</v>
          </cell>
          <cell r="G55">
            <v>45785</v>
          </cell>
        </row>
        <row r="56">
          <cell r="B56">
            <v>1679</v>
          </cell>
          <cell r="G56">
            <v>41518</v>
          </cell>
        </row>
        <row r="57">
          <cell r="B57">
            <v>3119</v>
          </cell>
          <cell r="G57">
            <v>42509</v>
          </cell>
        </row>
        <row r="58">
          <cell r="B58">
            <v>7856</v>
          </cell>
          <cell r="G58">
            <v>45652</v>
          </cell>
        </row>
        <row r="59">
          <cell r="B59">
            <v>190</v>
          </cell>
          <cell r="G59">
            <v>39066</v>
          </cell>
        </row>
        <row r="60">
          <cell r="B60">
            <v>8262</v>
          </cell>
          <cell r="G60">
            <v>45869</v>
          </cell>
        </row>
        <row r="61">
          <cell r="B61">
            <v>6879</v>
          </cell>
          <cell r="G61">
            <v>45352</v>
          </cell>
        </row>
        <row r="62">
          <cell r="B62">
            <v>6569</v>
          </cell>
          <cell r="G62">
            <v>45017</v>
          </cell>
        </row>
        <row r="63">
          <cell r="B63">
            <v>6707</v>
          </cell>
          <cell r="G63">
            <v>45085</v>
          </cell>
        </row>
        <row r="64">
          <cell r="B64">
            <v>6008</v>
          </cell>
          <cell r="G64">
            <v>45093</v>
          </cell>
        </row>
        <row r="65">
          <cell r="B65">
            <v>7108</v>
          </cell>
          <cell r="G65">
            <v>45386</v>
          </cell>
        </row>
        <row r="66">
          <cell r="B66">
            <v>5336</v>
          </cell>
          <cell r="G66">
            <v>43824</v>
          </cell>
        </row>
        <row r="67">
          <cell r="B67">
            <v>4458</v>
          </cell>
          <cell r="G67">
            <v>43450</v>
          </cell>
        </row>
        <row r="68">
          <cell r="B68">
            <v>5095</v>
          </cell>
          <cell r="G68">
            <v>43751</v>
          </cell>
        </row>
        <row r="69">
          <cell r="B69">
            <v>6184</v>
          </cell>
          <cell r="G69">
            <v>45231</v>
          </cell>
        </row>
        <row r="70">
          <cell r="B70">
            <v>6074</v>
          </cell>
          <cell r="G70">
            <v>44644</v>
          </cell>
        </row>
        <row r="71">
          <cell r="B71">
            <v>5615</v>
          </cell>
          <cell r="G71">
            <v>44705</v>
          </cell>
        </row>
        <row r="72">
          <cell r="B72">
            <v>2806</v>
          </cell>
          <cell r="G72">
            <v>42318</v>
          </cell>
        </row>
        <row r="73">
          <cell r="B73">
            <v>8348</v>
          </cell>
          <cell r="G73">
            <v>45962</v>
          </cell>
        </row>
        <row r="74">
          <cell r="B74">
            <v>6193</v>
          </cell>
          <cell r="G74">
            <v>44841</v>
          </cell>
        </row>
        <row r="75">
          <cell r="B75">
            <v>2005190</v>
          </cell>
          <cell r="G75">
            <v>38824</v>
          </cell>
        </row>
        <row r="76">
          <cell r="B76">
            <v>5028</v>
          </cell>
          <cell r="G76">
            <v>43846</v>
          </cell>
        </row>
        <row r="77">
          <cell r="B77">
            <v>4843</v>
          </cell>
          <cell r="G77">
            <v>43587</v>
          </cell>
        </row>
        <row r="78">
          <cell r="B78">
            <v>7992</v>
          </cell>
          <cell r="G78">
            <v>45778</v>
          </cell>
        </row>
        <row r="79">
          <cell r="B79">
            <v>5995</v>
          </cell>
          <cell r="G79">
            <v>44562</v>
          </cell>
        </row>
        <row r="80">
          <cell r="B80">
            <v>2005184</v>
          </cell>
          <cell r="G80">
            <v>38824</v>
          </cell>
        </row>
        <row r="81">
          <cell r="B81">
            <v>5428</v>
          </cell>
          <cell r="G81">
            <v>44643</v>
          </cell>
        </row>
        <row r="82">
          <cell r="B82">
            <v>6718</v>
          </cell>
          <cell r="G82">
            <v>45444</v>
          </cell>
        </row>
        <row r="83">
          <cell r="B83">
            <v>6182</v>
          </cell>
          <cell r="G83">
            <v>44735</v>
          </cell>
        </row>
        <row r="84">
          <cell r="B84">
            <v>2718</v>
          </cell>
          <cell r="G84">
            <v>42370</v>
          </cell>
        </row>
        <row r="85">
          <cell r="B85">
            <v>4811</v>
          </cell>
          <cell r="G85">
            <v>43594</v>
          </cell>
        </row>
        <row r="86">
          <cell r="B86">
            <v>4102</v>
          </cell>
          <cell r="G86">
            <v>43216</v>
          </cell>
        </row>
        <row r="87">
          <cell r="B87">
            <v>6711</v>
          </cell>
          <cell r="G87">
            <v>45162</v>
          </cell>
        </row>
        <row r="88">
          <cell r="B88">
            <v>4252</v>
          </cell>
          <cell r="G88">
            <v>43447</v>
          </cell>
        </row>
        <row r="89">
          <cell r="B89">
            <v>5810</v>
          </cell>
          <cell r="G89">
            <v>44470</v>
          </cell>
        </row>
        <row r="90">
          <cell r="B90">
            <v>6599</v>
          </cell>
          <cell r="G90">
            <v>45001</v>
          </cell>
        </row>
        <row r="91">
          <cell r="B91">
            <v>3702</v>
          </cell>
          <cell r="G91">
            <v>42971</v>
          </cell>
        </row>
        <row r="92">
          <cell r="B92">
            <v>6580</v>
          </cell>
          <cell r="G92">
            <v>45017</v>
          </cell>
        </row>
        <row r="93">
          <cell r="B93">
            <v>5184</v>
          </cell>
          <cell r="G93">
            <v>43776</v>
          </cell>
        </row>
        <row r="94">
          <cell r="B94">
            <v>8501</v>
          </cell>
          <cell r="G94">
            <v>46113</v>
          </cell>
        </row>
        <row r="95">
          <cell r="B95">
            <v>5799</v>
          </cell>
          <cell r="G95">
            <v>44439</v>
          </cell>
        </row>
        <row r="96">
          <cell r="B96">
            <v>7988</v>
          </cell>
          <cell r="G96">
            <v>45785</v>
          </cell>
        </row>
        <row r="97">
          <cell r="B97">
            <v>2041</v>
          </cell>
          <cell r="G97">
            <v>41558</v>
          </cell>
        </row>
        <row r="98">
          <cell r="B98">
            <v>6066</v>
          </cell>
          <cell r="G98">
            <v>44679</v>
          </cell>
        </row>
        <row r="99">
          <cell r="B99">
            <v>7104</v>
          </cell>
          <cell r="G99">
            <v>45330</v>
          </cell>
        </row>
        <row r="100">
          <cell r="B100">
            <v>5096</v>
          </cell>
          <cell r="G100">
            <v>43739</v>
          </cell>
        </row>
        <row r="101">
          <cell r="B101">
            <v>8873</v>
          </cell>
          <cell r="G101">
            <v>46163</v>
          </cell>
        </row>
        <row r="102">
          <cell r="B102">
            <v>1469</v>
          </cell>
          <cell r="G102">
            <v>40848</v>
          </cell>
        </row>
        <row r="103">
          <cell r="B103">
            <v>3989</v>
          </cell>
          <cell r="G103">
            <v>43116</v>
          </cell>
        </row>
        <row r="104">
          <cell r="B104">
            <v>4964</v>
          </cell>
          <cell r="G104">
            <v>43800</v>
          </cell>
        </row>
        <row r="105">
          <cell r="B105">
            <v>5493</v>
          </cell>
          <cell r="G105">
            <v>44392</v>
          </cell>
        </row>
        <row r="106">
          <cell r="B106">
            <v>1323</v>
          </cell>
          <cell r="G106">
            <v>40848</v>
          </cell>
        </row>
        <row r="107">
          <cell r="B107">
            <v>5558</v>
          </cell>
          <cell r="G107">
            <v>44161</v>
          </cell>
        </row>
        <row r="108">
          <cell r="B108">
            <v>76</v>
          </cell>
          <cell r="G108">
            <v>39264</v>
          </cell>
        </row>
        <row r="109">
          <cell r="B109">
            <v>77</v>
          </cell>
          <cell r="G109">
            <v>39218</v>
          </cell>
        </row>
        <row r="110">
          <cell r="B110">
            <v>4239</v>
          </cell>
          <cell r="G110">
            <v>43314</v>
          </cell>
        </row>
        <row r="111">
          <cell r="B111">
            <v>6814</v>
          </cell>
          <cell r="G111">
            <v>45134</v>
          </cell>
        </row>
        <row r="112">
          <cell r="B112">
            <v>7738</v>
          </cell>
          <cell r="G112">
            <v>45748</v>
          </cell>
        </row>
        <row r="113">
          <cell r="B113">
            <v>22</v>
          </cell>
          <cell r="G113">
            <v>38824</v>
          </cell>
        </row>
        <row r="114">
          <cell r="B114">
            <v>2078</v>
          </cell>
          <cell r="G114">
            <v>41663</v>
          </cell>
        </row>
        <row r="115">
          <cell r="B115">
            <v>3027</v>
          </cell>
          <cell r="G115">
            <v>42458</v>
          </cell>
        </row>
        <row r="116">
          <cell r="B116">
            <v>6821</v>
          </cell>
          <cell r="G116">
            <v>45397</v>
          </cell>
        </row>
        <row r="117">
          <cell r="B117">
            <v>6030</v>
          </cell>
          <cell r="G117">
            <v>44697</v>
          </cell>
        </row>
        <row r="118">
          <cell r="B118">
            <v>6835</v>
          </cell>
          <cell r="G118">
            <v>45200</v>
          </cell>
        </row>
        <row r="119">
          <cell r="B119">
            <v>2713</v>
          </cell>
          <cell r="G119">
            <v>42222</v>
          </cell>
        </row>
        <row r="120">
          <cell r="B120">
            <v>1237</v>
          </cell>
          <cell r="G120">
            <v>40956</v>
          </cell>
        </row>
        <row r="121">
          <cell r="B121">
            <v>1787</v>
          </cell>
          <cell r="G121">
            <v>41236</v>
          </cell>
        </row>
        <row r="122">
          <cell r="B122">
            <v>6295</v>
          </cell>
          <cell r="G122">
            <v>44805</v>
          </cell>
        </row>
        <row r="123">
          <cell r="B123">
            <v>356</v>
          </cell>
          <cell r="G123">
            <v>39339</v>
          </cell>
        </row>
        <row r="124">
          <cell r="B124">
            <v>6545</v>
          </cell>
          <cell r="G124">
            <v>44986</v>
          </cell>
        </row>
        <row r="125">
          <cell r="B125">
            <v>2431</v>
          </cell>
          <cell r="G125">
            <v>41980</v>
          </cell>
        </row>
        <row r="126">
          <cell r="B126">
            <v>1074</v>
          </cell>
          <cell r="G126">
            <v>40360</v>
          </cell>
        </row>
        <row r="127">
          <cell r="B127">
            <v>698</v>
          </cell>
          <cell r="G127">
            <v>39995</v>
          </cell>
        </row>
        <row r="128">
          <cell r="B128">
            <v>699</v>
          </cell>
          <cell r="G128">
            <v>40056</v>
          </cell>
        </row>
        <row r="129">
          <cell r="B129">
            <v>7196</v>
          </cell>
          <cell r="G129">
            <v>45566</v>
          </cell>
        </row>
        <row r="130">
          <cell r="B130">
            <v>5397</v>
          </cell>
          <cell r="G130">
            <v>43891</v>
          </cell>
        </row>
        <row r="131">
          <cell r="B131">
            <v>3801</v>
          </cell>
          <cell r="G131">
            <v>42996</v>
          </cell>
        </row>
        <row r="132">
          <cell r="B132">
            <v>3791</v>
          </cell>
          <cell r="G132">
            <v>43346</v>
          </cell>
        </row>
        <row r="133">
          <cell r="B133">
            <v>1610</v>
          </cell>
          <cell r="G133">
            <v>41136</v>
          </cell>
        </row>
        <row r="134">
          <cell r="B134">
            <v>8518</v>
          </cell>
          <cell r="G134">
            <v>46065</v>
          </cell>
        </row>
        <row r="135">
          <cell r="B135">
            <v>459</v>
          </cell>
          <cell r="G135">
            <v>39504</v>
          </cell>
        </row>
        <row r="136">
          <cell r="B136">
            <v>6682</v>
          </cell>
          <cell r="G136">
            <v>45444</v>
          </cell>
        </row>
        <row r="137">
          <cell r="B137">
            <v>1919</v>
          </cell>
          <cell r="G137">
            <v>41456</v>
          </cell>
        </row>
        <row r="138">
          <cell r="B138">
            <v>869</v>
          </cell>
          <cell r="G138">
            <v>40119</v>
          </cell>
        </row>
        <row r="139">
          <cell r="B139">
            <v>1112</v>
          </cell>
          <cell r="G139">
            <v>40360</v>
          </cell>
        </row>
        <row r="140">
          <cell r="B140">
            <v>8154</v>
          </cell>
          <cell r="G140">
            <v>45901</v>
          </cell>
        </row>
        <row r="141">
          <cell r="B141">
            <v>7540</v>
          </cell>
          <cell r="G141">
            <v>45524</v>
          </cell>
        </row>
        <row r="142">
          <cell r="B142">
            <v>8115</v>
          </cell>
          <cell r="G142">
            <v>45785</v>
          </cell>
        </row>
        <row r="143">
          <cell r="B143">
            <v>3335</v>
          </cell>
          <cell r="G143">
            <v>42649</v>
          </cell>
        </row>
        <row r="144">
          <cell r="B144">
            <v>6840</v>
          </cell>
          <cell r="G144">
            <v>45155</v>
          </cell>
        </row>
        <row r="145">
          <cell r="B145">
            <v>5198</v>
          </cell>
          <cell r="G145">
            <v>43862</v>
          </cell>
        </row>
        <row r="146">
          <cell r="B146">
            <v>7030</v>
          </cell>
          <cell r="G146">
            <v>45306</v>
          </cell>
        </row>
        <row r="147">
          <cell r="B147">
            <v>7496</v>
          </cell>
          <cell r="G147">
            <v>45552</v>
          </cell>
        </row>
        <row r="148">
          <cell r="B148">
            <v>4533</v>
          </cell>
          <cell r="G148">
            <v>43556</v>
          </cell>
        </row>
        <row r="149">
          <cell r="B149">
            <v>6421</v>
          </cell>
          <cell r="G149">
            <v>45216</v>
          </cell>
        </row>
        <row r="150">
          <cell r="B150">
            <v>3805</v>
          </cell>
          <cell r="G150">
            <v>43556</v>
          </cell>
        </row>
        <row r="151">
          <cell r="B151">
            <v>4999</v>
          </cell>
          <cell r="G151">
            <v>43770</v>
          </cell>
        </row>
        <row r="152">
          <cell r="B152">
            <v>5467</v>
          </cell>
          <cell r="G152">
            <v>44455</v>
          </cell>
        </row>
        <row r="153">
          <cell r="B153">
            <v>7618</v>
          </cell>
          <cell r="G153">
            <v>45589</v>
          </cell>
        </row>
        <row r="154">
          <cell r="B154">
            <v>6539</v>
          </cell>
          <cell r="G154">
            <v>45029</v>
          </cell>
        </row>
        <row r="155">
          <cell r="B155">
            <v>3311</v>
          </cell>
          <cell r="G155">
            <v>43040</v>
          </cell>
        </row>
        <row r="156">
          <cell r="B156">
            <v>4787</v>
          </cell>
          <cell r="G156">
            <v>43800</v>
          </cell>
        </row>
        <row r="157">
          <cell r="B157">
            <v>7340</v>
          </cell>
          <cell r="G157">
            <v>45470</v>
          </cell>
        </row>
        <row r="158">
          <cell r="B158">
            <v>7370</v>
          </cell>
          <cell r="G158">
            <v>45688</v>
          </cell>
        </row>
        <row r="159">
          <cell r="B159">
            <v>8716</v>
          </cell>
          <cell r="G159">
            <v>46065</v>
          </cell>
        </row>
        <row r="160">
          <cell r="B160">
            <v>5376</v>
          </cell>
          <cell r="G160">
            <v>43874</v>
          </cell>
        </row>
        <row r="161">
          <cell r="B161">
            <v>4872</v>
          </cell>
          <cell r="G161">
            <v>43724</v>
          </cell>
        </row>
        <row r="162">
          <cell r="B162">
            <v>6893</v>
          </cell>
          <cell r="G162">
            <v>45219</v>
          </cell>
        </row>
        <row r="163">
          <cell r="B163">
            <v>5110</v>
          </cell>
          <cell r="G163">
            <v>43800</v>
          </cell>
        </row>
        <row r="164">
          <cell r="B164">
            <v>5685</v>
          </cell>
          <cell r="G164">
            <v>44445</v>
          </cell>
        </row>
        <row r="165">
          <cell r="B165">
            <v>1148</v>
          </cell>
          <cell r="G165">
            <v>40422</v>
          </cell>
        </row>
        <row r="166">
          <cell r="B166">
            <v>8953</v>
          </cell>
          <cell r="G166">
            <v>46190</v>
          </cell>
        </row>
        <row r="167">
          <cell r="B167">
            <v>8032</v>
          </cell>
          <cell r="G167">
            <v>45820</v>
          </cell>
        </row>
        <row r="168">
          <cell r="B168">
            <v>257</v>
          </cell>
          <cell r="G168">
            <v>39164</v>
          </cell>
        </row>
        <row r="169">
          <cell r="B169">
            <v>7093</v>
          </cell>
          <cell r="G169">
            <v>45323</v>
          </cell>
        </row>
        <row r="170">
          <cell r="B170">
            <v>2206</v>
          </cell>
          <cell r="G170">
            <v>41868</v>
          </cell>
        </row>
        <row r="171">
          <cell r="B171">
            <v>2177</v>
          </cell>
          <cell r="G171">
            <v>41719</v>
          </cell>
        </row>
        <row r="172">
          <cell r="B172">
            <v>200268</v>
          </cell>
          <cell r="G172">
            <v>45165</v>
          </cell>
        </row>
        <row r="173">
          <cell r="B173">
            <v>6469</v>
          </cell>
          <cell r="G173">
            <v>45078</v>
          </cell>
        </row>
        <row r="174">
          <cell r="B174">
            <v>4785</v>
          </cell>
          <cell r="G174">
            <v>43543</v>
          </cell>
        </row>
        <row r="175">
          <cell r="B175">
            <v>5188</v>
          </cell>
          <cell r="G175">
            <v>43776</v>
          </cell>
        </row>
        <row r="176">
          <cell r="B176">
            <v>7773</v>
          </cell>
          <cell r="G176">
            <v>45763</v>
          </cell>
        </row>
        <row r="177">
          <cell r="B177">
            <v>8825</v>
          </cell>
          <cell r="G177">
            <v>46135</v>
          </cell>
        </row>
        <row r="178">
          <cell r="B178">
            <v>5954</v>
          </cell>
          <cell r="G178">
            <v>44531</v>
          </cell>
        </row>
        <row r="179">
          <cell r="B179">
            <v>3650</v>
          </cell>
          <cell r="G179">
            <v>42917</v>
          </cell>
        </row>
        <row r="180">
          <cell r="B180">
            <v>7844</v>
          </cell>
          <cell r="G180">
            <v>45809</v>
          </cell>
        </row>
        <row r="181">
          <cell r="B181">
            <v>8138</v>
          </cell>
          <cell r="G181">
            <v>45827</v>
          </cell>
        </row>
        <row r="182">
          <cell r="B182">
            <v>8152</v>
          </cell>
          <cell r="G182">
            <v>45831</v>
          </cell>
        </row>
        <row r="183">
          <cell r="B183">
            <v>333</v>
          </cell>
          <cell r="G183">
            <v>39309</v>
          </cell>
        </row>
        <row r="184">
          <cell r="B184">
            <v>5056</v>
          </cell>
          <cell r="G184">
            <v>43699</v>
          </cell>
        </row>
        <row r="185">
          <cell r="B185">
            <v>3374</v>
          </cell>
          <cell r="G185">
            <v>43101</v>
          </cell>
        </row>
        <row r="186">
          <cell r="B186">
            <v>6771</v>
          </cell>
          <cell r="G186">
            <v>45143</v>
          </cell>
        </row>
        <row r="187">
          <cell r="B187">
            <v>7837</v>
          </cell>
          <cell r="G187">
            <v>45778</v>
          </cell>
        </row>
        <row r="188">
          <cell r="B188">
            <v>6974</v>
          </cell>
          <cell r="G188">
            <v>45597</v>
          </cell>
        </row>
        <row r="189">
          <cell r="B189">
            <v>6543</v>
          </cell>
          <cell r="G189">
            <v>45050</v>
          </cell>
        </row>
        <row r="190">
          <cell r="B190">
            <v>5079</v>
          </cell>
          <cell r="G190">
            <v>44327</v>
          </cell>
        </row>
        <row r="191">
          <cell r="B191">
            <v>4925</v>
          </cell>
          <cell r="G191">
            <v>43629</v>
          </cell>
        </row>
        <row r="192">
          <cell r="B192">
            <v>5242</v>
          </cell>
          <cell r="G192">
            <v>44166</v>
          </cell>
        </row>
        <row r="193">
          <cell r="B193">
            <v>7907</v>
          </cell>
          <cell r="G193">
            <v>45809</v>
          </cell>
        </row>
        <row r="194">
          <cell r="B194">
            <v>6028</v>
          </cell>
          <cell r="G194">
            <v>44805</v>
          </cell>
        </row>
        <row r="195">
          <cell r="B195">
            <v>6538</v>
          </cell>
          <cell r="G195">
            <v>44973</v>
          </cell>
        </row>
        <row r="196">
          <cell r="B196">
            <v>1693</v>
          </cell>
          <cell r="G196">
            <v>41246</v>
          </cell>
        </row>
        <row r="197">
          <cell r="B197">
            <v>4326</v>
          </cell>
          <cell r="G197">
            <v>43723</v>
          </cell>
        </row>
        <row r="198">
          <cell r="B198">
            <v>3151</v>
          </cell>
          <cell r="G198">
            <v>43160</v>
          </cell>
        </row>
        <row r="199">
          <cell r="B199">
            <v>213</v>
          </cell>
          <cell r="G199">
            <v>39245</v>
          </cell>
        </row>
        <row r="200">
          <cell r="B200">
            <v>5014</v>
          </cell>
          <cell r="G200">
            <v>43891</v>
          </cell>
        </row>
        <row r="201">
          <cell r="B201">
            <v>3849</v>
          </cell>
          <cell r="G201">
            <v>43055</v>
          </cell>
        </row>
        <row r="202">
          <cell r="B202">
            <v>7459</v>
          </cell>
          <cell r="G202">
            <v>45627</v>
          </cell>
        </row>
        <row r="203">
          <cell r="B203">
            <v>4319</v>
          </cell>
          <cell r="G203">
            <v>43335</v>
          </cell>
        </row>
        <row r="204">
          <cell r="B204">
            <v>2529</v>
          </cell>
          <cell r="G204">
            <v>42166</v>
          </cell>
        </row>
        <row r="205">
          <cell r="B205">
            <v>1961</v>
          </cell>
          <cell r="G205">
            <v>41518</v>
          </cell>
        </row>
        <row r="206">
          <cell r="B206">
            <v>8581</v>
          </cell>
          <cell r="G206">
            <v>46037</v>
          </cell>
        </row>
        <row r="207">
          <cell r="B207">
            <v>6138</v>
          </cell>
          <cell r="G207">
            <v>44763</v>
          </cell>
        </row>
        <row r="208">
          <cell r="B208">
            <v>2591</v>
          </cell>
          <cell r="G208">
            <v>42156</v>
          </cell>
        </row>
        <row r="209">
          <cell r="B209">
            <v>7625</v>
          </cell>
          <cell r="G209">
            <v>46174</v>
          </cell>
        </row>
        <row r="210">
          <cell r="B210">
            <v>5313</v>
          </cell>
          <cell r="G210">
            <v>43829</v>
          </cell>
        </row>
        <row r="211">
          <cell r="B211">
            <v>8358</v>
          </cell>
          <cell r="G211">
            <v>45904</v>
          </cell>
        </row>
        <row r="212">
          <cell r="B212">
            <v>5704</v>
          </cell>
          <cell r="G212">
            <v>44424</v>
          </cell>
        </row>
        <row r="213">
          <cell r="B213">
            <v>2304</v>
          </cell>
          <cell r="G213">
            <v>42064</v>
          </cell>
        </row>
        <row r="214">
          <cell r="B214">
            <v>3504</v>
          </cell>
          <cell r="G214">
            <v>43101</v>
          </cell>
        </row>
        <row r="215">
          <cell r="B215">
            <v>5678</v>
          </cell>
          <cell r="G215">
            <v>44348</v>
          </cell>
        </row>
        <row r="216">
          <cell r="B216">
            <v>7919</v>
          </cell>
          <cell r="G216">
            <v>45708</v>
          </cell>
        </row>
        <row r="217">
          <cell r="B217">
            <v>1705</v>
          </cell>
          <cell r="G217">
            <v>41143</v>
          </cell>
        </row>
        <row r="218">
          <cell r="B218">
            <v>2704</v>
          </cell>
          <cell r="G218">
            <v>42180</v>
          </cell>
        </row>
        <row r="219">
          <cell r="B219">
            <v>2425</v>
          </cell>
          <cell r="G219">
            <v>41956</v>
          </cell>
        </row>
        <row r="220">
          <cell r="B220">
            <v>5522</v>
          </cell>
          <cell r="G220">
            <v>44404</v>
          </cell>
        </row>
        <row r="221">
          <cell r="B221">
            <v>6068</v>
          </cell>
          <cell r="G221">
            <v>44958</v>
          </cell>
        </row>
        <row r="222">
          <cell r="B222">
            <v>3577</v>
          </cell>
          <cell r="G222">
            <v>42831</v>
          </cell>
        </row>
        <row r="223">
          <cell r="B223">
            <v>7320</v>
          </cell>
          <cell r="G223">
            <v>45474</v>
          </cell>
        </row>
        <row r="224">
          <cell r="B224">
            <v>6847</v>
          </cell>
          <cell r="G224">
            <v>45238</v>
          </cell>
        </row>
        <row r="225">
          <cell r="B225">
            <v>4583</v>
          </cell>
          <cell r="G225">
            <v>43435</v>
          </cell>
        </row>
        <row r="226">
          <cell r="B226">
            <v>2022</v>
          </cell>
          <cell r="G226">
            <v>41572</v>
          </cell>
        </row>
        <row r="227">
          <cell r="B227">
            <v>5908</v>
          </cell>
          <cell r="G227">
            <v>44504</v>
          </cell>
        </row>
        <row r="228">
          <cell r="B228">
            <v>6009</v>
          </cell>
          <cell r="G228">
            <v>44866</v>
          </cell>
        </row>
        <row r="229">
          <cell r="B229">
            <v>8858</v>
          </cell>
          <cell r="G229">
            <v>46177</v>
          </cell>
        </row>
        <row r="230">
          <cell r="B230">
            <v>8876</v>
          </cell>
          <cell r="G230">
            <v>46149</v>
          </cell>
        </row>
        <row r="231">
          <cell r="B231">
            <v>3290</v>
          </cell>
          <cell r="G231">
            <v>42656</v>
          </cell>
        </row>
        <row r="232">
          <cell r="B232">
            <v>4595</v>
          </cell>
          <cell r="G232">
            <v>43755</v>
          </cell>
        </row>
        <row r="233">
          <cell r="B233">
            <v>1202</v>
          </cell>
          <cell r="G233">
            <v>40665</v>
          </cell>
        </row>
        <row r="234">
          <cell r="B234">
            <v>3550</v>
          </cell>
          <cell r="G234">
            <v>43282</v>
          </cell>
        </row>
        <row r="235">
          <cell r="B235">
            <v>7218</v>
          </cell>
          <cell r="G235">
            <v>45383</v>
          </cell>
        </row>
        <row r="236">
          <cell r="B236">
            <v>7210</v>
          </cell>
          <cell r="G236">
            <v>45358</v>
          </cell>
        </row>
        <row r="237">
          <cell r="B237">
            <v>7236</v>
          </cell>
          <cell r="G237">
            <v>45901</v>
          </cell>
        </row>
        <row r="238">
          <cell r="B238">
            <v>1659</v>
          </cell>
          <cell r="G238">
            <v>41124</v>
          </cell>
        </row>
        <row r="239">
          <cell r="B239">
            <v>7175</v>
          </cell>
          <cell r="G239">
            <v>45365</v>
          </cell>
        </row>
        <row r="240">
          <cell r="B240">
            <v>7880</v>
          </cell>
          <cell r="G240">
            <v>45693</v>
          </cell>
        </row>
        <row r="241">
          <cell r="B241">
            <v>6524</v>
          </cell>
          <cell r="G241">
            <v>44958</v>
          </cell>
        </row>
        <row r="242">
          <cell r="B242">
            <v>6101</v>
          </cell>
          <cell r="G242">
            <v>44637</v>
          </cell>
        </row>
        <row r="243">
          <cell r="B243">
            <v>8944</v>
          </cell>
          <cell r="G243">
            <v>46184</v>
          </cell>
        </row>
        <row r="244">
          <cell r="B244">
            <v>4038</v>
          </cell>
          <cell r="G244">
            <v>43132</v>
          </cell>
        </row>
        <row r="245">
          <cell r="B245">
            <v>3005</v>
          </cell>
          <cell r="G245">
            <v>42397</v>
          </cell>
        </row>
        <row r="246">
          <cell r="B246">
            <v>4229</v>
          </cell>
          <cell r="G246">
            <v>43344</v>
          </cell>
        </row>
        <row r="247">
          <cell r="B247">
            <v>3984</v>
          </cell>
          <cell r="G247">
            <v>43125</v>
          </cell>
        </row>
        <row r="248">
          <cell r="B248">
            <v>2203</v>
          </cell>
          <cell r="G248">
            <v>41734</v>
          </cell>
        </row>
        <row r="249">
          <cell r="B249">
            <v>171</v>
          </cell>
          <cell r="G249">
            <v>39657</v>
          </cell>
        </row>
        <row r="250">
          <cell r="B250">
            <v>3233</v>
          </cell>
          <cell r="G250">
            <v>42614</v>
          </cell>
        </row>
        <row r="251">
          <cell r="B251">
            <v>4647</v>
          </cell>
          <cell r="G251">
            <v>43447</v>
          </cell>
        </row>
        <row r="252">
          <cell r="B252">
            <v>5708</v>
          </cell>
          <cell r="G252">
            <v>44518</v>
          </cell>
        </row>
        <row r="253">
          <cell r="B253">
            <v>2438</v>
          </cell>
          <cell r="G253">
            <v>41977</v>
          </cell>
        </row>
        <row r="254">
          <cell r="B254">
            <v>3999</v>
          </cell>
          <cell r="G254">
            <v>43132</v>
          </cell>
        </row>
        <row r="255">
          <cell r="B255">
            <v>6256</v>
          </cell>
          <cell r="G255">
            <v>44805</v>
          </cell>
        </row>
        <row r="256">
          <cell r="B256">
            <v>7473</v>
          </cell>
          <cell r="G256">
            <v>45502</v>
          </cell>
        </row>
        <row r="257">
          <cell r="B257">
            <v>7195</v>
          </cell>
          <cell r="G257">
            <v>45352</v>
          </cell>
        </row>
        <row r="258">
          <cell r="B258">
            <v>752</v>
          </cell>
          <cell r="G258">
            <v>39965</v>
          </cell>
        </row>
        <row r="259">
          <cell r="B259">
            <v>5587</v>
          </cell>
          <cell r="G259">
            <v>44194</v>
          </cell>
        </row>
        <row r="260">
          <cell r="B260">
            <v>8606</v>
          </cell>
          <cell r="G260">
            <v>46054</v>
          </cell>
        </row>
        <row r="261">
          <cell r="B261">
            <v>8521</v>
          </cell>
          <cell r="G261">
            <v>45995</v>
          </cell>
        </row>
        <row r="262">
          <cell r="B262">
            <v>8793</v>
          </cell>
          <cell r="G262">
            <v>46174</v>
          </cell>
        </row>
        <row r="263">
          <cell r="B263">
            <v>1403</v>
          </cell>
          <cell r="G263">
            <v>40759</v>
          </cell>
        </row>
        <row r="264">
          <cell r="B264">
            <v>2515</v>
          </cell>
          <cell r="G264">
            <v>42064</v>
          </cell>
        </row>
        <row r="265">
          <cell r="B265">
            <v>2506</v>
          </cell>
          <cell r="G265">
            <v>42125</v>
          </cell>
        </row>
        <row r="266">
          <cell r="B266">
            <v>2511</v>
          </cell>
          <cell r="G266">
            <v>42064</v>
          </cell>
        </row>
        <row r="267">
          <cell r="B267">
            <v>4974</v>
          </cell>
          <cell r="G267">
            <v>43770</v>
          </cell>
        </row>
        <row r="268">
          <cell r="B268">
            <v>901</v>
          </cell>
          <cell r="G268">
            <v>40105</v>
          </cell>
        </row>
        <row r="269">
          <cell r="B269">
            <v>6273</v>
          </cell>
          <cell r="G269">
            <v>45047</v>
          </cell>
        </row>
        <row r="270">
          <cell r="B270">
            <v>1066</v>
          </cell>
          <cell r="G270">
            <v>40291</v>
          </cell>
        </row>
        <row r="271">
          <cell r="B271">
            <v>5621</v>
          </cell>
          <cell r="G271">
            <v>44231</v>
          </cell>
        </row>
        <row r="272">
          <cell r="B272">
            <v>1982</v>
          </cell>
          <cell r="G272">
            <v>41766</v>
          </cell>
        </row>
        <row r="273">
          <cell r="B273">
            <v>1753</v>
          </cell>
          <cell r="G273">
            <v>41334</v>
          </cell>
        </row>
        <row r="274">
          <cell r="B274">
            <v>5378</v>
          </cell>
          <cell r="G274">
            <v>44393</v>
          </cell>
        </row>
        <row r="275">
          <cell r="B275">
            <v>8530</v>
          </cell>
          <cell r="G275">
            <v>46096</v>
          </cell>
        </row>
        <row r="276">
          <cell r="B276">
            <v>1797</v>
          </cell>
          <cell r="G276">
            <v>41410</v>
          </cell>
        </row>
        <row r="277">
          <cell r="B277">
            <v>2570</v>
          </cell>
          <cell r="G277">
            <v>42201</v>
          </cell>
        </row>
        <row r="278">
          <cell r="B278">
            <v>831</v>
          </cell>
          <cell r="G278">
            <v>40031</v>
          </cell>
        </row>
        <row r="279">
          <cell r="B279">
            <v>4815</v>
          </cell>
          <cell r="G279">
            <v>45901</v>
          </cell>
        </row>
        <row r="280">
          <cell r="B280">
            <v>6758</v>
          </cell>
          <cell r="G280">
            <v>45627</v>
          </cell>
        </row>
        <row r="281">
          <cell r="B281">
            <v>8226</v>
          </cell>
          <cell r="G281">
            <v>45918</v>
          </cell>
        </row>
        <row r="282">
          <cell r="B282">
            <v>3143</v>
          </cell>
          <cell r="G282">
            <v>42556</v>
          </cell>
        </row>
        <row r="283">
          <cell r="B283">
            <v>148</v>
          </cell>
          <cell r="G283">
            <v>39202</v>
          </cell>
        </row>
        <row r="284">
          <cell r="B284">
            <v>2009</v>
          </cell>
          <cell r="G284">
            <v>41502</v>
          </cell>
        </row>
        <row r="285">
          <cell r="B285">
            <v>6282</v>
          </cell>
          <cell r="G285">
            <v>45722</v>
          </cell>
        </row>
        <row r="286">
          <cell r="B286">
            <v>6667</v>
          </cell>
          <cell r="G286">
            <v>45036</v>
          </cell>
        </row>
        <row r="287">
          <cell r="B287">
            <v>2100</v>
          </cell>
          <cell r="G287">
            <v>41607</v>
          </cell>
        </row>
        <row r="288">
          <cell r="B288">
            <v>6439</v>
          </cell>
          <cell r="G288">
            <v>45261</v>
          </cell>
        </row>
        <row r="289">
          <cell r="B289">
            <v>8113</v>
          </cell>
          <cell r="G289">
            <v>46082</v>
          </cell>
        </row>
        <row r="290">
          <cell r="B290">
            <v>8000</v>
          </cell>
          <cell r="G290">
            <v>45869</v>
          </cell>
        </row>
        <row r="291">
          <cell r="B291">
            <v>6591</v>
          </cell>
          <cell r="G291">
            <v>44993</v>
          </cell>
        </row>
        <row r="292">
          <cell r="B292">
            <v>5512</v>
          </cell>
          <cell r="G292">
            <v>44098</v>
          </cell>
        </row>
        <row r="293">
          <cell r="B293">
            <v>176</v>
          </cell>
          <cell r="G293">
            <v>39031</v>
          </cell>
        </row>
        <row r="294">
          <cell r="B294">
            <v>7994</v>
          </cell>
          <cell r="G294">
            <v>45992</v>
          </cell>
        </row>
        <row r="295">
          <cell r="B295">
            <v>1132</v>
          </cell>
          <cell r="G295">
            <v>40732</v>
          </cell>
        </row>
        <row r="296">
          <cell r="B296">
            <v>8327</v>
          </cell>
          <cell r="G296">
            <v>45902</v>
          </cell>
        </row>
        <row r="297">
          <cell r="B297">
            <v>2004101</v>
          </cell>
          <cell r="G297">
            <v>38914</v>
          </cell>
        </row>
        <row r="298">
          <cell r="B298">
            <v>5350</v>
          </cell>
          <cell r="G298">
            <v>44501</v>
          </cell>
        </row>
        <row r="299">
          <cell r="B299">
            <v>4861</v>
          </cell>
          <cell r="G299">
            <v>43629</v>
          </cell>
        </row>
        <row r="300">
          <cell r="B300">
            <v>8060</v>
          </cell>
          <cell r="G300">
            <v>46023</v>
          </cell>
        </row>
        <row r="301">
          <cell r="B301">
            <v>8455</v>
          </cell>
          <cell r="G301">
            <v>45938</v>
          </cell>
        </row>
        <row r="302">
          <cell r="B302">
            <v>5020</v>
          </cell>
          <cell r="G302">
            <v>43769</v>
          </cell>
        </row>
        <row r="303">
          <cell r="B303">
            <v>2338</v>
          </cell>
          <cell r="G303">
            <v>42191</v>
          </cell>
        </row>
        <row r="304">
          <cell r="B304">
            <v>751</v>
          </cell>
          <cell r="G304">
            <v>39934</v>
          </cell>
        </row>
        <row r="305">
          <cell r="B305">
            <v>4386</v>
          </cell>
          <cell r="G305">
            <v>43344</v>
          </cell>
        </row>
        <row r="306">
          <cell r="B306">
            <v>3760</v>
          </cell>
          <cell r="G306">
            <v>42976</v>
          </cell>
        </row>
        <row r="307">
          <cell r="B307">
            <v>2241</v>
          </cell>
          <cell r="G307">
            <v>41775</v>
          </cell>
        </row>
        <row r="308">
          <cell r="B308">
            <v>1994</v>
          </cell>
          <cell r="G308">
            <v>41474</v>
          </cell>
        </row>
        <row r="309">
          <cell r="B309">
            <v>6970</v>
          </cell>
          <cell r="G309">
            <v>45246</v>
          </cell>
        </row>
        <row r="310">
          <cell r="B310">
            <v>5238</v>
          </cell>
          <cell r="G310">
            <v>43776</v>
          </cell>
        </row>
        <row r="311">
          <cell r="B311">
            <v>6802</v>
          </cell>
          <cell r="G311">
            <v>45139</v>
          </cell>
        </row>
        <row r="312">
          <cell r="B312">
            <v>1596</v>
          </cell>
          <cell r="G312">
            <v>41091</v>
          </cell>
        </row>
        <row r="313">
          <cell r="B313">
            <v>989</v>
          </cell>
          <cell r="G313">
            <v>40263</v>
          </cell>
        </row>
        <row r="314">
          <cell r="B314">
            <v>5676</v>
          </cell>
          <cell r="G314">
            <v>44477</v>
          </cell>
        </row>
        <row r="315">
          <cell r="B315">
            <v>200423</v>
          </cell>
          <cell r="G315">
            <v>42599</v>
          </cell>
        </row>
        <row r="316">
          <cell r="B316">
            <v>2314</v>
          </cell>
          <cell r="G316">
            <v>41865</v>
          </cell>
        </row>
        <row r="317">
          <cell r="B317">
            <v>4492</v>
          </cell>
          <cell r="G317">
            <v>43384</v>
          </cell>
        </row>
        <row r="318">
          <cell r="B318">
            <v>8517</v>
          </cell>
          <cell r="G318">
            <v>46023</v>
          </cell>
        </row>
        <row r="319">
          <cell r="B319">
            <v>54</v>
          </cell>
          <cell r="G319">
            <v>39461</v>
          </cell>
        </row>
        <row r="320">
          <cell r="B320">
            <v>2465</v>
          </cell>
          <cell r="G320">
            <v>42026</v>
          </cell>
        </row>
        <row r="321">
          <cell r="B321">
            <v>2433</v>
          </cell>
          <cell r="G321">
            <v>41963</v>
          </cell>
        </row>
        <row r="322">
          <cell r="B322">
            <v>4265</v>
          </cell>
          <cell r="G322">
            <v>43769</v>
          </cell>
        </row>
        <row r="323">
          <cell r="B323">
            <v>5402</v>
          </cell>
          <cell r="G323">
            <v>43895</v>
          </cell>
        </row>
        <row r="324">
          <cell r="B324">
            <v>1595</v>
          </cell>
          <cell r="G324">
            <v>41030</v>
          </cell>
        </row>
        <row r="325">
          <cell r="B325">
            <v>6202</v>
          </cell>
          <cell r="G325">
            <v>44837</v>
          </cell>
        </row>
        <row r="326">
          <cell r="B326">
            <v>3274</v>
          </cell>
          <cell r="G326">
            <v>42614</v>
          </cell>
        </row>
        <row r="327">
          <cell r="B327">
            <v>2924</v>
          </cell>
          <cell r="G327">
            <v>42334</v>
          </cell>
        </row>
        <row r="328">
          <cell r="B328">
            <v>8885</v>
          </cell>
          <cell r="G328">
            <v>46156</v>
          </cell>
        </row>
        <row r="329">
          <cell r="B329">
            <v>200235</v>
          </cell>
          <cell r="G329">
            <v>39192</v>
          </cell>
        </row>
        <row r="330">
          <cell r="B330">
            <v>2278</v>
          </cell>
          <cell r="G330">
            <v>41830</v>
          </cell>
        </row>
        <row r="331">
          <cell r="B331">
            <v>5602</v>
          </cell>
          <cell r="G331">
            <v>44497</v>
          </cell>
        </row>
        <row r="332">
          <cell r="B332">
            <v>6069</v>
          </cell>
          <cell r="G332">
            <v>44805</v>
          </cell>
        </row>
        <row r="333">
          <cell r="B333">
            <v>5348</v>
          </cell>
          <cell r="G333">
            <v>43876</v>
          </cell>
        </row>
        <row r="334">
          <cell r="B334">
            <v>4004</v>
          </cell>
          <cell r="G334">
            <v>43297</v>
          </cell>
        </row>
        <row r="335">
          <cell r="B335">
            <v>7287</v>
          </cell>
          <cell r="G335">
            <v>45393</v>
          </cell>
        </row>
        <row r="336">
          <cell r="B336">
            <v>7114</v>
          </cell>
          <cell r="G336">
            <v>45442</v>
          </cell>
        </row>
        <row r="337">
          <cell r="B337">
            <v>186</v>
          </cell>
          <cell r="G337">
            <v>39076</v>
          </cell>
        </row>
        <row r="338">
          <cell r="B338">
            <v>8014</v>
          </cell>
          <cell r="G338">
            <v>46113</v>
          </cell>
        </row>
        <row r="339">
          <cell r="B339">
            <v>6855</v>
          </cell>
          <cell r="G339">
            <v>45211</v>
          </cell>
        </row>
        <row r="340">
          <cell r="B340">
            <v>6073</v>
          </cell>
          <cell r="G340">
            <v>45047</v>
          </cell>
        </row>
        <row r="341">
          <cell r="B341">
            <v>8709</v>
          </cell>
          <cell r="G341">
            <v>46086</v>
          </cell>
        </row>
        <row r="342">
          <cell r="B342">
            <v>6272</v>
          </cell>
          <cell r="G342">
            <v>44833</v>
          </cell>
        </row>
        <row r="343">
          <cell r="B343">
            <v>650</v>
          </cell>
          <cell r="G343">
            <v>39818</v>
          </cell>
        </row>
        <row r="344">
          <cell r="B344">
            <v>1377</v>
          </cell>
          <cell r="G344">
            <v>40878</v>
          </cell>
        </row>
        <row r="345">
          <cell r="B345">
            <v>4505</v>
          </cell>
          <cell r="G345">
            <v>43389</v>
          </cell>
        </row>
        <row r="346">
          <cell r="B346">
            <v>4947</v>
          </cell>
          <cell r="G346">
            <v>43636</v>
          </cell>
        </row>
        <row r="347">
          <cell r="B347">
            <v>4702</v>
          </cell>
          <cell r="G347">
            <v>43521</v>
          </cell>
        </row>
        <row r="348">
          <cell r="B348">
            <v>771</v>
          </cell>
          <cell r="G348">
            <v>39972</v>
          </cell>
        </row>
        <row r="349">
          <cell r="B349">
            <v>8101</v>
          </cell>
          <cell r="G349">
            <v>45870</v>
          </cell>
        </row>
        <row r="350">
          <cell r="B350">
            <v>7799</v>
          </cell>
          <cell r="G350">
            <v>45629</v>
          </cell>
        </row>
        <row r="351">
          <cell r="B351">
            <v>6677</v>
          </cell>
          <cell r="G351">
            <v>45057</v>
          </cell>
        </row>
        <row r="352">
          <cell r="B352">
            <v>1900</v>
          </cell>
          <cell r="G352">
            <v>41530</v>
          </cell>
        </row>
        <row r="353">
          <cell r="B353">
            <v>8121</v>
          </cell>
          <cell r="G353">
            <v>45792</v>
          </cell>
        </row>
        <row r="354">
          <cell r="B354">
            <v>6605</v>
          </cell>
          <cell r="G354">
            <v>45139</v>
          </cell>
        </row>
        <row r="355">
          <cell r="B355">
            <v>5501</v>
          </cell>
          <cell r="G355">
            <v>44168</v>
          </cell>
        </row>
        <row r="356">
          <cell r="B356">
            <v>2758</v>
          </cell>
          <cell r="G356">
            <v>42370</v>
          </cell>
        </row>
        <row r="357">
          <cell r="B357">
            <v>7371</v>
          </cell>
          <cell r="G357">
            <v>45474</v>
          </cell>
        </row>
        <row r="358">
          <cell r="B358">
            <v>4908</v>
          </cell>
          <cell r="G358">
            <v>43615</v>
          </cell>
        </row>
        <row r="359">
          <cell r="B359">
            <v>3105</v>
          </cell>
          <cell r="G359">
            <v>42507</v>
          </cell>
        </row>
        <row r="360">
          <cell r="B360">
            <v>8747</v>
          </cell>
          <cell r="G360">
            <v>46101</v>
          </cell>
        </row>
        <row r="361">
          <cell r="B361">
            <v>1322</v>
          </cell>
          <cell r="G361">
            <v>40664</v>
          </cell>
        </row>
        <row r="362">
          <cell r="B362">
            <v>1358</v>
          </cell>
          <cell r="G362">
            <v>40725</v>
          </cell>
        </row>
        <row r="363">
          <cell r="B363">
            <v>4904</v>
          </cell>
          <cell r="G363">
            <v>43535</v>
          </cell>
        </row>
        <row r="364">
          <cell r="B364">
            <v>1364</v>
          </cell>
          <cell r="G364">
            <v>40969</v>
          </cell>
        </row>
        <row r="365">
          <cell r="B365">
            <v>1815</v>
          </cell>
          <cell r="G365">
            <v>41355</v>
          </cell>
        </row>
        <row r="366">
          <cell r="B366">
            <v>149</v>
          </cell>
          <cell r="G366">
            <v>38753</v>
          </cell>
        </row>
        <row r="367">
          <cell r="B367">
            <v>5595</v>
          </cell>
          <cell r="G367">
            <v>44378</v>
          </cell>
        </row>
        <row r="368">
          <cell r="B368">
            <v>5524</v>
          </cell>
          <cell r="G368">
            <v>44190</v>
          </cell>
        </row>
        <row r="369">
          <cell r="B369">
            <v>2644</v>
          </cell>
          <cell r="G369">
            <v>42144</v>
          </cell>
        </row>
        <row r="370">
          <cell r="B370">
            <v>5044</v>
          </cell>
          <cell r="G370">
            <v>44183</v>
          </cell>
        </row>
        <row r="371">
          <cell r="B371">
            <v>5481</v>
          </cell>
          <cell r="G371">
            <v>44302</v>
          </cell>
        </row>
        <row r="372">
          <cell r="B372">
            <v>4851</v>
          </cell>
          <cell r="G372">
            <v>43587</v>
          </cell>
        </row>
        <row r="373">
          <cell r="B373">
            <v>6504</v>
          </cell>
          <cell r="G373">
            <v>44980</v>
          </cell>
        </row>
        <row r="374">
          <cell r="B374">
            <v>992</v>
          </cell>
          <cell r="G374">
            <v>40238</v>
          </cell>
        </row>
        <row r="375">
          <cell r="B375">
            <v>2010</v>
          </cell>
          <cell r="G375">
            <v>41760</v>
          </cell>
        </row>
        <row r="376">
          <cell r="B376">
            <v>2284</v>
          </cell>
          <cell r="G376">
            <v>42009</v>
          </cell>
        </row>
        <row r="377">
          <cell r="B377">
            <v>6353</v>
          </cell>
          <cell r="G377">
            <v>44861</v>
          </cell>
        </row>
        <row r="378">
          <cell r="B378">
            <v>1130</v>
          </cell>
          <cell r="G378">
            <v>41640</v>
          </cell>
        </row>
        <row r="379">
          <cell r="B379">
            <v>4930</v>
          </cell>
          <cell r="G379">
            <v>43795</v>
          </cell>
        </row>
        <row r="380">
          <cell r="B380">
            <v>560</v>
          </cell>
          <cell r="G380">
            <v>39640</v>
          </cell>
        </row>
        <row r="381">
          <cell r="B381">
            <v>2004167</v>
          </cell>
          <cell r="G381">
            <v>38824</v>
          </cell>
        </row>
        <row r="382">
          <cell r="B382">
            <v>6150</v>
          </cell>
          <cell r="G382">
            <v>44696</v>
          </cell>
        </row>
        <row r="383">
          <cell r="B383">
            <v>6157</v>
          </cell>
          <cell r="G383">
            <v>44805</v>
          </cell>
        </row>
        <row r="384">
          <cell r="B384">
            <v>756</v>
          </cell>
          <cell r="G384">
            <v>39906</v>
          </cell>
        </row>
        <row r="385">
          <cell r="B385">
            <v>4863</v>
          </cell>
          <cell r="G385">
            <v>43617</v>
          </cell>
        </row>
        <row r="386">
          <cell r="B386">
            <v>8856</v>
          </cell>
          <cell r="G386">
            <v>46174</v>
          </cell>
        </row>
        <row r="387">
          <cell r="B387">
            <v>4903</v>
          </cell>
          <cell r="G387">
            <v>43693</v>
          </cell>
        </row>
        <row r="388">
          <cell r="B388">
            <v>6147</v>
          </cell>
          <cell r="G388">
            <v>44986</v>
          </cell>
        </row>
        <row r="389">
          <cell r="B389">
            <v>5486</v>
          </cell>
          <cell r="G389">
            <v>45031</v>
          </cell>
        </row>
        <row r="390">
          <cell r="B390">
            <v>7208</v>
          </cell>
          <cell r="G390">
            <v>45351</v>
          </cell>
        </row>
        <row r="391">
          <cell r="B391">
            <v>8868</v>
          </cell>
          <cell r="G391">
            <v>46142</v>
          </cell>
        </row>
        <row r="392">
          <cell r="B392">
            <v>2633</v>
          </cell>
          <cell r="G392">
            <v>43617</v>
          </cell>
        </row>
        <row r="393">
          <cell r="B393">
            <v>2448</v>
          </cell>
          <cell r="G393">
            <v>41977</v>
          </cell>
        </row>
        <row r="394">
          <cell r="B394">
            <v>8119</v>
          </cell>
          <cell r="G394">
            <v>46054</v>
          </cell>
        </row>
        <row r="395">
          <cell r="B395">
            <v>2217</v>
          </cell>
          <cell r="G395">
            <v>41764</v>
          </cell>
        </row>
        <row r="396">
          <cell r="B396">
            <v>737</v>
          </cell>
          <cell r="G396">
            <v>40077</v>
          </cell>
        </row>
        <row r="397">
          <cell r="B397">
            <v>1363</v>
          </cell>
          <cell r="G397">
            <v>40756</v>
          </cell>
        </row>
        <row r="398">
          <cell r="B398">
            <v>4796</v>
          </cell>
          <cell r="G398">
            <v>43586</v>
          </cell>
        </row>
        <row r="399">
          <cell r="B399">
            <v>3690</v>
          </cell>
          <cell r="G399">
            <v>43023</v>
          </cell>
        </row>
        <row r="400">
          <cell r="B400">
            <v>6801</v>
          </cell>
          <cell r="G400">
            <v>45155</v>
          </cell>
        </row>
        <row r="401">
          <cell r="B401">
            <v>7904</v>
          </cell>
          <cell r="G401">
            <v>45748</v>
          </cell>
        </row>
        <row r="402">
          <cell r="B402">
            <v>2004166</v>
          </cell>
          <cell r="G402">
            <v>40179</v>
          </cell>
        </row>
        <row r="403">
          <cell r="B403">
            <v>2003157</v>
          </cell>
          <cell r="G403">
            <v>37980</v>
          </cell>
        </row>
        <row r="404">
          <cell r="B404">
            <v>2687</v>
          </cell>
          <cell r="G404">
            <v>42201</v>
          </cell>
        </row>
        <row r="405">
          <cell r="B405">
            <v>1446</v>
          </cell>
          <cell r="G405">
            <v>41180</v>
          </cell>
        </row>
        <row r="406">
          <cell r="B406">
            <v>3576</v>
          </cell>
          <cell r="G406">
            <v>42866</v>
          </cell>
        </row>
        <row r="407">
          <cell r="B407">
            <v>6387</v>
          </cell>
          <cell r="G407">
            <v>44958</v>
          </cell>
        </row>
        <row r="408">
          <cell r="B408">
            <v>836</v>
          </cell>
          <cell r="G408">
            <v>39995</v>
          </cell>
        </row>
        <row r="409">
          <cell r="B409">
            <v>4664</v>
          </cell>
          <cell r="G409">
            <v>43586</v>
          </cell>
        </row>
        <row r="410">
          <cell r="B410">
            <v>8069</v>
          </cell>
          <cell r="G410">
            <v>45992</v>
          </cell>
        </row>
        <row r="411">
          <cell r="B411">
            <v>740</v>
          </cell>
          <cell r="G411">
            <v>40081</v>
          </cell>
        </row>
        <row r="412">
          <cell r="B412">
            <v>2032</v>
          </cell>
          <cell r="G412">
            <v>41761</v>
          </cell>
        </row>
        <row r="413">
          <cell r="B413">
            <v>1220</v>
          </cell>
          <cell r="G413">
            <v>41153</v>
          </cell>
        </row>
        <row r="414">
          <cell r="B414">
            <v>6505</v>
          </cell>
          <cell r="G414">
            <v>45398</v>
          </cell>
        </row>
        <row r="415">
          <cell r="B415">
            <v>494</v>
          </cell>
          <cell r="G415">
            <v>39569</v>
          </cell>
        </row>
        <row r="416">
          <cell r="B416">
            <v>8532</v>
          </cell>
          <cell r="G416">
            <v>46128</v>
          </cell>
        </row>
        <row r="417">
          <cell r="B417">
            <v>7978</v>
          </cell>
          <cell r="G417">
            <v>45962</v>
          </cell>
        </row>
        <row r="418">
          <cell r="B418">
            <v>3322</v>
          </cell>
          <cell r="G418">
            <v>42649</v>
          </cell>
        </row>
        <row r="419">
          <cell r="B419">
            <v>3831</v>
          </cell>
          <cell r="G419">
            <v>43013</v>
          </cell>
        </row>
        <row r="420">
          <cell r="B420">
            <v>5163</v>
          </cell>
          <cell r="G420">
            <v>43741</v>
          </cell>
        </row>
        <row r="421">
          <cell r="B421">
            <v>4956</v>
          </cell>
          <cell r="G421">
            <v>43694</v>
          </cell>
        </row>
        <row r="422">
          <cell r="B422">
            <v>81</v>
          </cell>
          <cell r="G422">
            <v>39016</v>
          </cell>
        </row>
        <row r="423">
          <cell r="B423">
            <v>8404</v>
          </cell>
          <cell r="G423">
            <v>45946</v>
          </cell>
        </row>
        <row r="424">
          <cell r="B424">
            <v>8413</v>
          </cell>
          <cell r="G424">
            <v>46002</v>
          </cell>
        </row>
        <row r="425">
          <cell r="B425">
            <v>5072</v>
          </cell>
          <cell r="G425">
            <v>43758</v>
          </cell>
        </row>
        <row r="426">
          <cell r="B426">
            <v>1923</v>
          </cell>
          <cell r="G426">
            <v>41425</v>
          </cell>
        </row>
        <row r="427">
          <cell r="B427">
            <v>397</v>
          </cell>
          <cell r="G427">
            <v>39380</v>
          </cell>
        </row>
        <row r="428">
          <cell r="B428">
            <v>1193</v>
          </cell>
          <cell r="G428">
            <v>40483</v>
          </cell>
        </row>
        <row r="429">
          <cell r="B429">
            <v>1365</v>
          </cell>
          <cell r="G429">
            <v>40791</v>
          </cell>
        </row>
        <row r="430">
          <cell r="B430">
            <v>6631</v>
          </cell>
          <cell r="G430">
            <v>45075</v>
          </cell>
        </row>
        <row r="431">
          <cell r="B431">
            <v>5732</v>
          </cell>
          <cell r="G431">
            <v>44440</v>
          </cell>
        </row>
        <row r="432">
          <cell r="B432">
            <v>5418</v>
          </cell>
          <cell r="G432">
            <v>45627</v>
          </cell>
        </row>
        <row r="433">
          <cell r="B433">
            <v>3822</v>
          </cell>
          <cell r="G433">
            <v>43282</v>
          </cell>
        </row>
        <row r="434">
          <cell r="B434">
            <v>8127</v>
          </cell>
          <cell r="G434">
            <v>45855</v>
          </cell>
        </row>
        <row r="435">
          <cell r="B435">
            <v>3900</v>
          </cell>
          <cell r="G435">
            <v>43048</v>
          </cell>
        </row>
        <row r="436">
          <cell r="B436">
            <v>7948</v>
          </cell>
          <cell r="G436">
            <v>45735</v>
          </cell>
        </row>
        <row r="437">
          <cell r="B437">
            <v>4931</v>
          </cell>
          <cell r="G437">
            <v>43647</v>
          </cell>
        </row>
        <row r="438">
          <cell r="B438">
            <v>8238</v>
          </cell>
          <cell r="G438">
            <v>45856</v>
          </cell>
        </row>
        <row r="439">
          <cell r="B439">
            <v>214</v>
          </cell>
          <cell r="G439">
            <v>39098</v>
          </cell>
        </row>
        <row r="440">
          <cell r="B440">
            <v>2349</v>
          </cell>
          <cell r="G440">
            <v>42110</v>
          </cell>
        </row>
        <row r="441">
          <cell r="B441">
            <v>4043</v>
          </cell>
          <cell r="G441">
            <v>43282</v>
          </cell>
        </row>
        <row r="442">
          <cell r="B442">
            <v>1497</v>
          </cell>
          <cell r="G442">
            <v>40900</v>
          </cell>
        </row>
        <row r="443">
          <cell r="B443">
            <v>2293</v>
          </cell>
          <cell r="G443">
            <v>41857</v>
          </cell>
        </row>
        <row r="444">
          <cell r="B444">
            <v>4197</v>
          </cell>
          <cell r="G444">
            <v>43540</v>
          </cell>
        </row>
        <row r="445">
          <cell r="B445">
            <v>6163</v>
          </cell>
          <cell r="G445">
            <v>44700</v>
          </cell>
        </row>
        <row r="446">
          <cell r="B446">
            <v>3260</v>
          </cell>
          <cell r="G446">
            <v>42611</v>
          </cell>
        </row>
        <row r="447">
          <cell r="B447">
            <v>7655</v>
          </cell>
          <cell r="G447">
            <v>45575</v>
          </cell>
        </row>
        <row r="448">
          <cell r="B448">
            <v>378</v>
          </cell>
          <cell r="G448">
            <v>39448</v>
          </cell>
        </row>
        <row r="449">
          <cell r="B449">
            <v>6532</v>
          </cell>
          <cell r="G449">
            <v>44959</v>
          </cell>
        </row>
        <row r="450">
          <cell r="B450">
            <v>684</v>
          </cell>
          <cell r="G450">
            <v>39934</v>
          </cell>
        </row>
        <row r="451">
          <cell r="B451">
            <v>925</v>
          </cell>
          <cell r="G451">
            <v>40238</v>
          </cell>
        </row>
        <row r="452">
          <cell r="B452">
            <v>4782</v>
          </cell>
          <cell r="G452">
            <v>43662</v>
          </cell>
        </row>
        <row r="453">
          <cell r="B453">
            <v>2006171</v>
          </cell>
          <cell r="G453">
            <v>39037</v>
          </cell>
        </row>
        <row r="454">
          <cell r="B454">
            <v>8531</v>
          </cell>
          <cell r="G454">
            <v>46174</v>
          </cell>
        </row>
        <row r="455">
          <cell r="B455">
            <v>4975</v>
          </cell>
          <cell r="G455">
            <v>43720</v>
          </cell>
        </row>
        <row r="456">
          <cell r="B456">
            <v>6091</v>
          </cell>
          <cell r="G456">
            <v>44693</v>
          </cell>
        </row>
        <row r="457">
          <cell r="B457">
            <v>5879</v>
          </cell>
          <cell r="G457">
            <v>44501</v>
          </cell>
        </row>
        <row r="458">
          <cell r="B458">
            <v>7583</v>
          </cell>
          <cell r="G458">
            <v>45839</v>
          </cell>
        </row>
        <row r="459">
          <cell r="B459">
            <v>200145</v>
          </cell>
          <cell r="G459">
            <v>43784</v>
          </cell>
        </row>
        <row r="460">
          <cell r="B460">
            <v>1692</v>
          </cell>
          <cell r="G460">
            <v>41407</v>
          </cell>
        </row>
        <row r="461">
          <cell r="B461">
            <v>1755</v>
          </cell>
          <cell r="G461">
            <v>41275</v>
          </cell>
        </row>
        <row r="462">
          <cell r="B462">
            <v>8405</v>
          </cell>
          <cell r="G462">
            <v>45962</v>
          </cell>
        </row>
        <row r="463">
          <cell r="B463">
            <v>870</v>
          </cell>
          <cell r="G463">
            <v>40224</v>
          </cell>
        </row>
        <row r="464">
          <cell r="B464">
            <v>993</v>
          </cell>
          <cell r="G464">
            <v>40273</v>
          </cell>
        </row>
        <row r="465">
          <cell r="B465">
            <v>1250</v>
          </cell>
          <cell r="G465">
            <v>40557</v>
          </cell>
        </row>
        <row r="466">
          <cell r="B466">
            <v>8874</v>
          </cell>
          <cell r="G466">
            <v>46149</v>
          </cell>
        </row>
        <row r="467">
          <cell r="B467">
            <v>3116</v>
          </cell>
          <cell r="G467">
            <v>42552</v>
          </cell>
        </row>
        <row r="468">
          <cell r="B468">
            <v>3085</v>
          </cell>
          <cell r="G468">
            <v>43020</v>
          </cell>
        </row>
        <row r="469">
          <cell r="B469">
            <v>6905</v>
          </cell>
          <cell r="G469">
            <v>45225</v>
          </cell>
        </row>
        <row r="470">
          <cell r="B470">
            <v>3246</v>
          </cell>
          <cell r="G470">
            <v>42614</v>
          </cell>
        </row>
        <row r="471">
          <cell r="B471">
            <v>1908</v>
          </cell>
          <cell r="G471">
            <v>41760</v>
          </cell>
        </row>
        <row r="472">
          <cell r="B472">
            <v>5580</v>
          </cell>
          <cell r="G472">
            <v>44483</v>
          </cell>
        </row>
        <row r="473">
          <cell r="B473">
            <v>2468</v>
          </cell>
          <cell r="G473">
            <v>42125</v>
          </cell>
        </row>
        <row r="474">
          <cell r="B474">
            <v>3814</v>
          </cell>
          <cell r="G474">
            <v>43006</v>
          </cell>
        </row>
        <row r="475">
          <cell r="B475">
            <v>6459</v>
          </cell>
          <cell r="G475">
            <v>44909</v>
          </cell>
        </row>
        <row r="476">
          <cell r="B476">
            <v>2004172</v>
          </cell>
          <cell r="G476">
            <v>38824</v>
          </cell>
        </row>
        <row r="477">
          <cell r="B477">
            <v>709</v>
          </cell>
          <cell r="G477">
            <v>39836</v>
          </cell>
        </row>
        <row r="478">
          <cell r="B478">
            <v>4401</v>
          </cell>
          <cell r="G478">
            <v>43419</v>
          </cell>
        </row>
        <row r="479">
          <cell r="B479">
            <v>2895</v>
          </cell>
          <cell r="G479">
            <v>42552</v>
          </cell>
        </row>
        <row r="480">
          <cell r="B480">
            <v>8153</v>
          </cell>
          <cell r="G480">
            <v>45829</v>
          </cell>
        </row>
        <row r="481">
          <cell r="B481">
            <v>6026</v>
          </cell>
          <cell r="G481">
            <v>44637</v>
          </cell>
        </row>
        <row r="482">
          <cell r="B482">
            <v>6549</v>
          </cell>
          <cell r="G482">
            <v>45123</v>
          </cell>
        </row>
        <row r="483">
          <cell r="B483">
            <v>200534</v>
          </cell>
          <cell r="G483">
            <v>38824</v>
          </cell>
        </row>
        <row r="484">
          <cell r="B484">
            <v>3505</v>
          </cell>
          <cell r="G484">
            <v>42795</v>
          </cell>
        </row>
        <row r="485">
          <cell r="B485">
            <v>1163</v>
          </cell>
          <cell r="G485">
            <v>40544</v>
          </cell>
        </row>
        <row r="486">
          <cell r="B486">
            <v>455</v>
          </cell>
          <cell r="G486">
            <v>39692</v>
          </cell>
        </row>
        <row r="487">
          <cell r="B487">
            <v>6029</v>
          </cell>
          <cell r="G487">
            <v>44927</v>
          </cell>
        </row>
        <row r="488">
          <cell r="B488">
            <v>7065</v>
          </cell>
          <cell r="G488">
            <v>45292</v>
          </cell>
        </row>
        <row r="489">
          <cell r="B489">
            <v>7659</v>
          </cell>
          <cell r="G489">
            <v>45689</v>
          </cell>
        </row>
        <row r="490">
          <cell r="B490">
            <v>5523</v>
          </cell>
          <cell r="G490">
            <v>44065</v>
          </cell>
        </row>
        <row r="491">
          <cell r="B491">
            <v>7410</v>
          </cell>
          <cell r="G491">
            <v>45461</v>
          </cell>
        </row>
        <row r="492">
          <cell r="B492">
            <v>5746</v>
          </cell>
          <cell r="G492">
            <v>44409</v>
          </cell>
        </row>
        <row r="493">
          <cell r="B493">
            <v>6994</v>
          </cell>
          <cell r="G493">
            <v>45205</v>
          </cell>
        </row>
        <row r="494">
          <cell r="B494">
            <v>3627</v>
          </cell>
          <cell r="G494">
            <v>42880</v>
          </cell>
        </row>
        <row r="495">
          <cell r="B495">
            <v>6848</v>
          </cell>
          <cell r="G495">
            <v>45200</v>
          </cell>
        </row>
        <row r="496">
          <cell r="B496">
            <v>8054</v>
          </cell>
          <cell r="G496">
            <v>45771</v>
          </cell>
        </row>
        <row r="497">
          <cell r="B497">
            <v>6267</v>
          </cell>
          <cell r="G497">
            <v>45514</v>
          </cell>
        </row>
        <row r="498">
          <cell r="B498">
            <v>1430</v>
          </cell>
          <cell r="G498">
            <v>40823</v>
          </cell>
        </row>
        <row r="499">
          <cell r="B499">
            <v>5960</v>
          </cell>
          <cell r="G499">
            <v>44531</v>
          </cell>
        </row>
        <row r="500">
          <cell r="B500">
            <v>1240</v>
          </cell>
          <cell r="G500">
            <v>40537</v>
          </cell>
        </row>
        <row r="501">
          <cell r="B501">
            <v>1800</v>
          </cell>
          <cell r="G501">
            <v>41265</v>
          </cell>
        </row>
        <row r="502">
          <cell r="B502">
            <v>2121</v>
          </cell>
          <cell r="G502">
            <v>41633</v>
          </cell>
        </row>
        <row r="503">
          <cell r="B503">
            <v>3458</v>
          </cell>
          <cell r="G503">
            <v>42723</v>
          </cell>
        </row>
        <row r="504">
          <cell r="B504">
            <v>4650</v>
          </cell>
          <cell r="G504">
            <v>43459</v>
          </cell>
        </row>
        <row r="505">
          <cell r="B505">
            <v>5998</v>
          </cell>
          <cell r="G505">
            <v>44553</v>
          </cell>
        </row>
        <row r="506">
          <cell r="B506">
            <v>7105</v>
          </cell>
          <cell r="G506">
            <v>45285</v>
          </cell>
        </row>
        <row r="507">
          <cell r="B507">
            <v>8659</v>
          </cell>
          <cell r="G507">
            <v>46016</v>
          </cell>
        </row>
        <row r="508">
          <cell r="B508">
            <v>3970</v>
          </cell>
          <cell r="G508">
            <v>43090</v>
          </cell>
        </row>
        <row r="509">
          <cell r="B509">
            <v>6862</v>
          </cell>
          <cell r="G509">
            <v>45170</v>
          </cell>
        </row>
        <row r="510">
          <cell r="B510">
            <v>8887</v>
          </cell>
          <cell r="G510">
            <v>46158</v>
          </cell>
        </row>
        <row r="511">
          <cell r="B511">
            <v>3641</v>
          </cell>
          <cell r="G511">
            <v>42979</v>
          </cell>
        </row>
        <row r="512">
          <cell r="B512">
            <v>3469</v>
          </cell>
          <cell r="G512">
            <v>42917</v>
          </cell>
        </row>
        <row r="513">
          <cell r="B513">
            <v>4745</v>
          </cell>
          <cell r="G513">
            <v>43601</v>
          </cell>
        </row>
        <row r="514">
          <cell r="B514">
            <v>239</v>
          </cell>
          <cell r="G514">
            <v>39157</v>
          </cell>
        </row>
        <row r="515">
          <cell r="B515">
            <v>6506</v>
          </cell>
          <cell r="G515">
            <v>44958</v>
          </cell>
        </row>
        <row r="516">
          <cell r="B516">
            <v>4482</v>
          </cell>
          <cell r="G516">
            <v>43466</v>
          </cell>
        </row>
        <row r="517">
          <cell r="B517">
            <v>6746</v>
          </cell>
          <cell r="G517">
            <v>45261</v>
          </cell>
        </row>
        <row r="518">
          <cell r="B518">
            <v>8850</v>
          </cell>
          <cell r="G518">
            <v>46137</v>
          </cell>
        </row>
        <row r="519">
          <cell r="B519">
            <v>1796</v>
          </cell>
          <cell r="G519">
            <v>41699</v>
          </cell>
        </row>
        <row r="520">
          <cell r="B520">
            <v>4645</v>
          </cell>
          <cell r="G520">
            <v>43466</v>
          </cell>
        </row>
        <row r="521">
          <cell r="B521">
            <v>3544</v>
          </cell>
          <cell r="G521">
            <v>42857</v>
          </cell>
        </row>
        <row r="522">
          <cell r="B522">
            <v>4451</v>
          </cell>
          <cell r="G522">
            <v>43377</v>
          </cell>
        </row>
        <row r="523">
          <cell r="B523">
            <v>8801</v>
          </cell>
          <cell r="G523">
            <v>46128</v>
          </cell>
        </row>
        <row r="524">
          <cell r="B524">
            <v>6236</v>
          </cell>
          <cell r="G524">
            <v>45323</v>
          </cell>
        </row>
        <row r="525">
          <cell r="B525">
            <v>4502</v>
          </cell>
          <cell r="G525">
            <v>43466</v>
          </cell>
        </row>
        <row r="526">
          <cell r="B526">
            <v>7151</v>
          </cell>
          <cell r="G526">
            <v>45352</v>
          </cell>
        </row>
        <row r="527">
          <cell r="B527">
            <v>6364</v>
          </cell>
          <cell r="G527">
            <v>45597</v>
          </cell>
        </row>
        <row r="528">
          <cell r="B528">
            <v>3787</v>
          </cell>
          <cell r="G528">
            <v>43466</v>
          </cell>
        </row>
        <row r="529">
          <cell r="B529">
            <v>4561</v>
          </cell>
          <cell r="G529">
            <v>43602</v>
          </cell>
        </row>
        <row r="530">
          <cell r="B530">
            <v>6007</v>
          </cell>
          <cell r="G530">
            <v>45216</v>
          </cell>
        </row>
        <row r="531">
          <cell r="B531">
            <v>4742</v>
          </cell>
          <cell r="G531">
            <v>43556</v>
          </cell>
        </row>
        <row r="532">
          <cell r="B532">
            <v>1681</v>
          </cell>
          <cell r="G532">
            <v>41201</v>
          </cell>
        </row>
        <row r="533">
          <cell r="B533">
            <v>2004112</v>
          </cell>
          <cell r="G533">
            <v>38828</v>
          </cell>
        </row>
        <row r="534">
          <cell r="B534">
            <v>6917</v>
          </cell>
          <cell r="G534">
            <v>45183</v>
          </cell>
        </row>
        <row r="535">
          <cell r="B535">
            <v>4966</v>
          </cell>
          <cell r="G535">
            <v>43706</v>
          </cell>
        </row>
        <row r="536">
          <cell r="B536">
            <v>6714</v>
          </cell>
          <cell r="G536">
            <v>45085</v>
          </cell>
        </row>
        <row r="537">
          <cell r="B537">
            <v>6730</v>
          </cell>
          <cell r="G537">
            <v>45134</v>
          </cell>
        </row>
        <row r="538">
          <cell r="B538">
            <v>4732</v>
          </cell>
          <cell r="G538">
            <v>43525</v>
          </cell>
        </row>
        <row r="539">
          <cell r="B539">
            <v>649</v>
          </cell>
          <cell r="G539">
            <v>39934</v>
          </cell>
        </row>
        <row r="540">
          <cell r="B540">
            <v>6901</v>
          </cell>
          <cell r="G540">
            <v>45253</v>
          </cell>
        </row>
        <row r="541">
          <cell r="B541">
            <v>1501</v>
          </cell>
          <cell r="G541">
            <v>40909</v>
          </cell>
        </row>
        <row r="542">
          <cell r="B542">
            <v>5660</v>
          </cell>
          <cell r="G542">
            <v>44385</v>
          </cell>
        </row>
        <row r="543">
          <cell r="B543">
            <v>4970</v>
          </cell>
          <cell r="G543">
            <v>43643</v>
          </cell>
        </row>
        <row r="544">
          <cell r="B544">
            <v>7130</v>
          </cell>
          <cell r="G544">
            <v>45536</v>
          </cell>
        </row>
        <row r="545">
          <cell r="B545">
            <v>3710</v>
          </cell>
          <cell r="G545">
            <v>42936</v>
          </cell>
        </row>
        <row r="546">
          <cell r="B546">
            <v>4784</v>
          </cell>
          <cell r="G546">
            <v>43560</v>
          </cell>
        </row>
        <row r="547">
          <cell r="B547">
            <v>3045</v>
          </cell>
          <cell r="G547">
            <v>42446</v>
          </cell>
        </row>
        <row r="548">
          <cell r="B548">
            <v>5160</v>
          </cell>
          <cell r="G548">
            <v>44287</v>
          </cell>
        </row>
        <row r="549">
          <cell r="B549">
            <v>2782</v>
          </cell>
          <cell r="G549">
            <v>43389</v>
          </cell>
        </row>
        <row r="550">
          <cell r="B550">
            <v>5525</v>
          </cell>
          <cell r="G550">
            <v>44420</v>
          </cell>
        </row>
        <row r="551">
          <cell r="B551">
            <v>1624</v>
          </cell>
          <cell r="G551">
            <v>41047</v>
          </cell>
        </row>
        <row r="552">
          <cell r="B552">
            <v>365</v>
          </cell>
          <cell r="G552">
            <v>39367</v>
          </cell>
        </row>
        <row r="553">
          <cell r="B553">
            <v>8034</v>
          </cell>
          <cell r="G553">
            <v>46143</v>
          </cell>
        </row>
        <row r="554">
          <cell r="B554">
            <v>7896</v>
          </cell>
          <cell r="G554">
            <v>45748</v>
          </cell>
        </row>
        <row r="555">
          <cell r="B555">
            <v>6863</v>
          </cell>
          <cell r="G555">
            <v>45200</v>
          </cell>
        </row>
        <row r="556">
          <cell r="B556">
            <v>2682</v>
          </cell>
          <cell r="G556">
            <v>42491</v>
          </cell>
        </row>
        <row r="557">
          <cell r="B557">
            <v>7525</v>
          </cell>
          <cell r="G557">
            <v>45581</v>
          </cell>
        </row>
        <row r="558">
          <cell r="B558">
            <v>5009</v>
          </cell>
          <cell r="G558">
            <v>43847</v>
          </cell>
        </row>
        <row r="559">
          <cell r="B559">
            <v>7460</v>
          </cell>
          <cell r="G559">
            <v>45505</v>
          </cell>
        </row>
        <row r="560">
          <cell r="B560">
            <v>88</v>
          </cell>
          <cell r="G560">
            <v>38917</v>
          </cell>
        </row>
        <row r="561">
          <cell r="B561">
            <v>5351</v>
          </cell>
          <cell r="G561">
            <v>43846</v>
          </cell>
        </row>
        <row r="562">
          <cell r="B562">
            <v>7694</v>
          </cell>
          <cell r="G562">
            <v>45593</v>
          </cell>
        </row>
        <row r="563">
          <cell r="B563">
            <v>2650</v>
          </cell>
          <cell r="G563">
            <v>42152</v>
          </cell>
        </row>
        <row r="564">
          <cell r="B564">
            <v>7205</v>
          </cell>
          <cell r="G564">
            <v>45444</v>
          </cell>
        </row>
        <row r="565">
          <cell r="B565">
            <v>200444</v>
          </cell>
          <cell r="G565">
            <v>38824</v>
          </cell>
        </row>
        <row r="566">
          <cell r="B566">
            <v>6507</v>
          </cell>
          <cell r="G566">
            <v>44917</v>
          </cell>
        </row>
        <row r="567">
          <cell r="B567">
            <v>2904</v>
          </cell>
          <cell r="G567">
            <v>42316</v>
          </cell>
        </row>
        <row r="568">
          <cell r="B568">
            <v>5145</v>
          </cell>
          <cell r="G568">
            <v>44440</v>
          </cell>
        </row>
        <row r="569">
          <cell r="B569">
            <v>7709</v>
          </cell>
          <cell r="G569">
            <v>45603</v>
          </cell>
        </row>
        <row r="570">
          <cell r="B570">
            <v>2460</v>
          </cell>
          <cell r="G570">
            <v>42138</v>
          </cell>
        </row>
        <row r="571">
          <cell r="B571">
            <v>1027</v>
          </cell>
          <cell r="G571">
            <v>40248</v>
          </cell>
        </row>
        <row r="572">
          <cell r="B572">
            <v>2467</v>
          </cell>
          <cell r="G572">
            <v>43800</v>
          </cell>
        </row>
        <row r="573">
          <cell r="B573">
            <v>6941</v>
          </cell>
          <cell r="G573">
            <v>45204</v>
          </cell>
        </row>
        <row r="574">
          <cell r="B574">
            <v>7737</v>
          </cell>
          <cell r="G574">
            <v>45658</v>
          </cell>
        </row>
        <row r="575">
          <cell r="B575">
            <v>2365</v>
          </cell>
          <cell r="G575">
            <v>42166</v>
          </cell>
        </row>
        <row r="576">
          <cell r="B576">
            <v>4783</v>
          </cell>
          <cell r="G576">
            <v>43617</v>
          </cell>
        </row>
        <row r="577">
          <cell r="B577">
            <v>5088</v>
          </cell>
          <cell r="G577">
            <v>43713</v>
          </cell>
        </row>
        <row r="578">
          <cell r="B578">
            <v>3584</v>
          </cell>
          <cell r="G578">
            <v>42842</v>
          </cell>
        </row>
        <row r="579">
          <cell r="B579">
            <v>666</v>
          </cell>
          <cell r="G579">
            <v>39757</v>
          </cell>
        </row>
        <row r="580">
          <cell r="B580">
            <v>2371</v>
          </cell>
          <cell r="G580">
            <v>41944</v>
          </cell>
        </row>
        <row r="581">
          <cell r="B581">
            <v>4965</v>
          </cell>
          <cell r="G581">
            <v>43663</v>
          </cell>
        </row>
        <row r="582">
          <cell r="B582">
            <v>8617</v>
          </cell>
          <cell r="G582">
            <v>45995</v>
          </cell>
        </row>
        <row r="583">
          <cell r="B583">
            <v>6489</v>
          </cell>
          <cell r="G583">
            <v>44958</v>
          </cell>
        </row>
        <row r="584">
          <cell r="B584">
            <v>2183</v>
          </cell>
          <cell r="G584">
            <v>41699</v>
          </cell>
        </row>
        <row r="585">
          <cell r="B585">
            <v>1189</v>
          </cell>
          <cell r="G585">
            <v>40669</v>
          </cell>
        </row>
        <row r="586">
          <cell r="B586">
            <v>8013</v>
          </cell>
          <cell r="G586">
            <v>45809</v>
          </cell>
        </row>
        <row r="587">
          <cell r="B587">
            <v>566</v>
          </cell>
          <cell r="G587">
            <v>39645</v>
          </cell>
        </row>
        <row r="588">
          <cell r="B588">
            <v>4532</v>
          </cell>
          <cell r="G588">
            <v>43399</v>
          </cell>
        </row>
        <row r="589">
          <cell r="B589">
            <v>4459</v>
          </cell>
          <cell r="G589">
            <v>43540</v>
          </cell>
        </row>
        <row r="590">
          <cell r="B590">
            <v>8124</v>
          </cell>
          <cell r="G590">
            <v>45792</v>
          </cell>
        </row>
        <row r="591">
          <cell r="B591">
            <v>6563</v>
          </cell>
          <cell r="G591">
            <v>45292</v>
          </cell>
        </row>
        <row r="592">
          <cell r="B592">
            <v>7641</v>
          </cell>
          <cell r="G592">
            <v>45701</v>
          </cell>
        </row>
        <row r="593">
          <cell r="B593">
            <v>7481</v>
          </cell>
          <cell r="G593">
            <v>45498</v>
          </cell>
        </row>
        <row r="594">
          <cell r="B594">
            <v>5683</v>
          </cell>
          <cell r="G594">
            <v>44607</v>
          </cell>
        </row>
        <row r="595">
          <cell r="B595">
            <v>2240</v>
          </cell>
          <cell r="G595">
            <v>41810</v>
          </cell>
        </row>
        <row r="596">
          <cell r="B596">
            <v>4663</v>
          </cell>
          <cell r="G596">
            <v>43510</v>
          </cell>
        </row>
        <row r="597">
          <cell r="B597">
            <v>8338</v>
          </cell>
          <cell r="G597">
            <v>45923</v>
          </cell>
        </row>
        <row r="598">
          <cell r="B598">
            <v>7527</v>
          </cell>
          <cell r="G598">
            <v>45593</v>
          </cell>
        </row>
        <row r="599">
          <cell r="B599">
            <v>7839</v>
          </cell>
          <cell r="G599">
            <v>45778</v>
          </cell>
        </row>
        <row r="600">
          <cell r="B600">
            <v>5287</v>
          </cell>
          <cell r="G600">
            <v>44166</v>
          </cell>
        </row>
        <row r="601">
          <cell r="B601">
            <v>8493</v>
          </cell>
          <cell r="G601">
            <v>46100</v>
          </cell>
        </row>
        <row r="602">
          <cell r="B602">
            <v>4829</v>
          </cell>
          <cell r="G602">
            <v>43601</v>
          </cell>
        </row>
        <row r="603">
          <cell r="B603">
            <v>6106</v>
          </cell>
          <cell r="G603">
            <v>44651</v>
          </cell>
        </row>
        <row r="604">
          <cell r="B604">
            <v>2938</v>
          </cell>
          <cell r="G604">
            <v>42492</v>
          </cell>
        </row>
        <row r="605">
          <cell r="B605">
            <v>5893</v>
          </cell>
          <cell r="G605">
            <v>44574</v>
          </cell>
        </row>
        <row r="606">
          <cell r="B606">
            <v>4662</v>
          </cell>
          <cell r="G606">
            <v>43455</v>
          </cell>
        </row>
        <row r="607">
          <cell r="B607">
            <v>498</v>
          </cell>
          <cell r="G607">
            <v>39540</v>
          </cell>
        </row>
        <row r="608">
          <cell r="B608">
            <v>7789</v>
          </cell>
          <cell r="G608">
            <v>45631</v>
          </cell>
        </row>
        <row r="609">
          <cell r="B609">
            <v>3876</v>
          </cell>
          <cell r="G609">
            <v>43040</v>
          </cell>
        </row>
        <row r="610">
          <cell r="B610">
            <v>6223</v>
          </cell>
          <cell r="G610">
            <v>44777</v>
          </cell>
        </row>
        <row r="611">
          <cell r="B611">
            <v>200406</v>
          </cell>
          <cell r="G611">
            <v>42448</v>
          </cell>
        </row>
        <row r="612">
          <cell r="B612">
            <v>3425</v>
          </cell>
          <cell r="G612">
            <v>42705</v>
          </cell>
        </row>
        <row r="613">
          <cell r="B613">
            <v>7143</v>
          </cell>
          <cell r="G613">
            <v>45309</v>
          </cell>
        </row>
        <row r="614">
          <cell r="B614">
            <v>6912</v>
          </cell>
          <cell r="G614">
            <v>45763</v>
          </cell>
        </row>
        <row r="615">
          <cell r="B615">
            <v>8242</v>
          </cell>
          <cell r="G615">
            <v>45883</v>
          </cell>
        </row>
        <row r="616">
          <cell r="B616">
            <v>3178</v>
          </cell>
          <cell r="G616">
            <v>42598</v>
          </cell>
        </row>
        <row r="617">
          <cell r="B617">
            <v>565</v>
          </cell>
          <cell r="G617">
            <v>42373</v>
          </cell>
        </row>
        <row r="618">
          <cell r="B618">
            <v>7203</v>
          </cell>
          <cell r="G618">
            <v>45351</v>
          </cell>
        </row>
        <row r="619">
          <cell r="B619">
            <v>184</v>
          </cell>
          <cell r="G619">
            <v>38992</v>
          </cell>
        </row>
        <row r="620">
          <cell r="B620">
            <v>8769</v>
          </cell>
          <cell r="G620">
            <v>46113</v>
          </cell>
        </row>
        <row r="621">
          <cell r="B621">
            <v>8172</v>
          </cell>
          <cell r="G621">
            <v>45820</v>
          </cell>
        </row>
        <row r="622">
          <cell r="B622">
            <v>7764</v>
          </cell>
          <cell r="G622">
            <v>45624</v>
          </cell>
        </row>
        <row r="623">
          <cell r="B623">
            <v>328</v>
          </cell>
          <cell r="G623">
            <v>39297</v>
          </cell>
        </row>
        <row r="624">
          <cell r="B624">
            <v>7355</v>
          </cell>
          <cell r="G624">
            <v>45442</v>
          </cell>
        </row>
        <row r="625">
          <cell r="B625">
            <v>1887</v>
          </cell>
          <cell r="G625">
            <v>41397</v>
          </cell>
        </row>
        <row r="626">
          <cell r="B626">
            <v>2292</v>
          </cell>
          <cell r="G626">
            <v>41865</v>
          </cell>
        </row>
        <row r="627">
          <cell r="B627">
            <v>6744</v>
          </cell>
          <cell r="G627">
            <v>45231</v>
          </cell>
        </row>
        <row r="628">
          <cell r="B628">
            <v>5284</v>
          </cell>
          <cell r="G628">
            <v>44332</v>
          </cell>
        </row>
        <row r="629">
          <cell r="B629">
            <v>7514</v>
          </cell>
          <cell r="G629">
            <v>45519</v>
          </cell>
        </row>
        <row r="630">
          <cell r="B630">
            <v>8110</v>
          </cell>
          <cell r="G630">
            <v>45883</v>
          </cell>
        </row>
        <row r="631">
          <cell r="B631">
            <v>618</v>
          </cell>
          <cell r="G631">
            <v>39829</v>
          </cell>
        </row>
        <row r="632">
          <cell r="B632">
            <v>1842</v>
          </cell>
          <cell r="G632">
            <v>41518</v>
          </cell>
        </row>
        <row r="633">
          <cell r="B633">
            <v>5491</v>
          </cell>
          <cell r="G633">
            <v>44140</v>
          </cell>
        </row>
        <row r="634">
          <cell r="B634">
            <v>7497</v>
          </cell>
          <cell r="G634">
            <v>45597</v>
          </cell>
        </row>
        <row r="635">
          <cell r="B635">
            <v>2004174</v>
          </cell>
          <cell r="G635">
            <v>40179</v>
          </cell>
        </row>
        <row r="636">
          <cell r="B636">
            <v>2540</v>
          </cell>
          <cell r="G636">
            <v>42065</v>
          </cell>
        </row>
        <row r="637">
          <cell r="B637">
            <v>5816</v>
          </cell>
          <cell r="G637">
            <v>44448</v>
          </cell>
        </row>
        <row r="638">
          <cell r="B638">
            <v>8215</v>
          </cell>
          <cell r="G638">
            <v>45848</v>
          </cell>
        </row>
        <row r="639">
          <cell r="B639">
            <v>4880</v>
          </cell>
          <cell r="G639">
            <v>43615</v>
          </cell>
        </row>
        <row r="640">
          <cell r="B640">
            <v>172</v>
          </cell>
          <cell r="G640">
            <v>39326</v>
          </cell>
        </row>
        <row r="641">
          <cell r="B641">
            <v>7980</v>
          </cell>
          <cell r="G641">
            <v>45931</v>
          </cell>
        </row>
        <row r="642">
          <cell r="B642">
            <v>7892</v>
          </cell>
          <cell r="G642">
            <v>45884</v>
          </cell>
        </row>
        <row r="643">
          <cell r="B643">
            <v>753</v>
          </cell>
          <cell r="G643">
            <v>39995</v>
          </cell>
        </row>
        <row r="644">
          <cell r="B644">
            <v>4921</v>
          </cell>
          <cell r="G644">
            <v>43710</v>
          </cell>
        </row>
        <row r="645">
          <cell r="B645">
            <v>5078</v>
          </cell>
          <cell r="G645">
            <v>44181</v>
          </cell>
        </row>
        <row r="646">
          <cell r="B646">
            <v>8363</v>
          </cell>
          <cell r="G646">
            <v>45932</v>
          </cell>
        </row>
        <row r="647">
          <cell r="B647">
            <v>5448</v>
          </cell>
          <cell r="G647">
            <v>44182</v>
          </cell>
        </row>
        <row r="648">
          <cell r="B648">
            <v>6164</v>
          </cell>
          <cell r="G648">
            <v>44875</v>
          </cell>
        </row>
        <row r="649">
          <cell r="B649">
            <v>4196</v>
          </cell>
          <cell r="G649">
            <v>43328</v>
          </cell>
        </row>
        <row r="650">
          <cell r="B650">
            <v>3232</v>
          </cell>
          <cell r="G650">
            <v>42600</v>
          </cell>
        </row>
        <row r="651">
          <cell r="B651">
            <v>5811</v>
          </cell>
          <cell r="G651">
            <v>44448</v>
          </cell>
        </row>
        <row r="652">
          <cell r="B652">
            <v>6016</v>
          </cell>
          <cell r="G652">
            <v>44567</v>
          </cell>
        </row>
        <row r="653">
          <cell r="B653">
            <v>5203</v>
          </cell>
          <cell r="G653">
            <v>45581</v>
          </cell>
        </row>
        <row r="654">
          <cell r="B654">
            <v>8553</v>
          </cell>
          <cell r="G654">
            <v>45979</v>
          </cell>
        </row>
        <row r="655">
          <cell r="B655">
            <v>6450</v>
          </cell>
          <cell r="G655">
            <v>45307</v>
          </cell>
        </row>
        <row r="656">
          <cell r="B656">
            <v>5355</v>
          </cell>
          <cell r="G656">
            <v>44627</v>
          </cell>
        </row>
        <row r="657">
          <cell r="B657">
            <v>5559</v>
          </cell>
          <cell r="G657">
            <v>44812</v>
          </cell>
        </row>
        <row r="658">
          <cell r="B658">
            <v>4740</v>
          </cell>
          <cell r="G658">
            <v>43622</v>
          </cell>
        </row>
        <row r="659">
          <cell r="B659">
            <v>6627</v>
          </cell>
          <cell r="G659">
            <v>45078</v>
          </cell>
        </row>
        <row r="660">
          <cell r="B660">
            <v>1128</v>
          </cell>
          <cell r="G660">
            <v>40401</v>
          </cell>
        </row>
        <row r="661">
          <cell r="B661">
            <v>5528</v>
          </cell>
          <cell r="G661">
            <v>44363</v>
          </cell>
        </row>
        <row r="662">
          <cell r="B662">
            <v>5520</v>
          </cell>
          <cell r="G662">
            <v>44409</v>
          </cell>
        </row>
        <row r="663">
          <cell r="B663">
            <v>2641</v>
          </cell>
          <cell r="G663">
            <v>42145</v>
          </cell>
        </row>
        <row r="664">
          <cell r="B664">
            <v>7281</v>
          </cell>
          <cell r="G664">
            <v>45459</v>
          </cell>
        </row>
        <row r="665">
          <cell r="B665">
            <v>2808</v>
          </cell>
          <cell r="G665">
            <v>42736</v>
          </cell>
        </row>
        <row r="666">
          <cell r="B666">
            <v>1678</v>
          </cell>
          <cell r="G666">
            <v>41395</v>
          </cell>
        </row>
        <row r="667">
          <cell r="B667">
            <v>8174</v>
          </cell>
          <cell r="G667">
            <v>45885</v>
          </cell>
        </row>
        <row r="668">
          <cell r="B668">
            <v>1801</v>
          </cell>
          <cell r="G668">
            <v>41395</v>
          </cell>
        </row>
        <row r="669">
          <cell r="B669">
            <v>5519</v>
          </cell>
          <cell r="G669">
            <v>44392</v>
          </cell>
        </row>
        <row r="670">
          <cell r="B670">
            <v>1110</v>
          </cell>
          <cell r="G670">
            <v>43359</v>
          </cell>
        </row>
        <row r="671">
          <cell r="B671">
            <v>1623</v>
          </cell>
          <cell r="G671">
            <v>41047</v>
          </cell>
        </row>
        <row r="672">
          <cell r="B672">
            <v>6205</v>
          </cell>
          <cell r="G672">
            <v>44986</v>
          </cell>
        </row>
        <row r="673">
          <cell r="B673">
            <v>7557</v>
          </cell>
          <cell r="G673">
            <v>45532</v>
          </cell>
        </row>
        <row r="674">
          <cell r="B674">
            <v>4536</v>
          </cell>
          <cell r="G674">
            <v>43450</v>
          </cell>
        </row>
        <row r="675">
          <cell r="B675">
            <v>6051</v>
          </cell>
          <cell r="G675">
            <v>44986</v>
          </cell>
        </row>
        <row r="676">
          <cell r="B676">
            <v>6971</v>
          </cell>
          <cell r="G676">
            <v>45689</v>
          </cell>
        </row>
        <row r="677">
          <cell r="B677">
            <v>6276</v>
          </cell>
          <cell r="G677">
            <v>45124</v>
          </cell>
        </row>
        <row r="678">
          <cell r="B678">
            <v>7444</v>
          </cell>
          <cell r="G678">
            <v>45505</v>
          </cell>
        </row>
        <row r="679">
          <cell r="B679">
            <v>278</v>
          </cell>
          <cell r="G679">
            <v>39266</v>
          </cell>
        </row>
        <row r="680">
          <cell r="B680">
            <v>7698</v>
          </cell>
          <cell r="G680">
            <v>45600</v>
          </cell>
        </row>
        <row r="681">
          <cell r="B681">
            <v>6501</v>
          </cell>
          <cell r="G681">
            <v>44966</v>
          </cell>
        </row>
        <row r="682">
          <cell r="B682">
            <v>2839</v>
          </cell>
          <cell r="G682">
            <v>42264</v>
          </cell>
        </row>
        <row r="683">
          <cell r="B683">
            <v>6626</v>
          </cell>
          <cell r="G683">
            <v>45627</v>
          </cell>
        </row>
        <row r="684">
          <cell r="B684">
            <v>1621</v>
          </cell>
          <cell r="G684">
            <v>41030</v>
          </cell>
        </row>
        <row r="685">
          <cell r="B685">
            <v>7431</v>
          </cell>
          <cell r="G685">
            <v>45484</v>
          </cell>
        </row>
        <row r="686">
          <cell r="B686">
            <v>29</v>
          </cell>
          <cell r="G686">
            <v>39657</v>
          </cell>
        </row>
        <row r="687">
          <cell r="B687">
            <v>6523</v>
          </cell>
          <cell r="G687">
            <v>44959</v>
          </cell>
        </row>
        <row r="688">
          <cell r="B688">
            <v>2283</v>
          </cell>
          <cell r="G688">
            <v>41883</v>
          </cell>
        </row>
        <row r="689">
          <cell r="B689">
            <v>7510</v>
          </cell>
          <cell r="G689">
            <v>45540</v>
          </cell>
        </row>
        <row r="690">
          <cell r="B690">
            <v>4282</v>
          </cell>
          <cell r="G690">
            <v>43405</v>
          </cell>
        </row>
        <row r="691">
          <cell r="B691">
            <v>3166</v>
          </cell>
          <cell r="G691">
            <v>42583</v>
          </cell>
        </row>
        <row r="692">
          <cell r="B692">
            <v>3036</v>
          </cell>
          <cell r="G692">
            <v>42461</v>
          </cell>
        </row>
        <row r="693">
          <cell r="B693">
            <v>1885</v>
          </cell>
          <cell r="G693">
            <v>41701</v>
          </cell>
        </row>
        <row r="694">
          <cell r="B694">
            <v>642</v>
          </cell>
          <cell r="G694">
            <v>39794</v>
          </cell>
        </row>
        <row r="695">
          <cell r="B695">
            <v>8846</v>
          </cell>
          <cell r="G695">
            <v>46135</v>
          </cell>
        </row>
        <row r="696">
          <cell r="B696">
            <v>7229</v>
          </cell>
          <cell r="G696">
            <v>45385</v>
          </cell>
        </row>
        <row r="697">
          <cell r="B697">
            <v>6401</v>
          </cell>
          <cell r="G697">
            <v>44861</v>
          </cell>
        </row>
        <row r="698">
          <cell r="B698">
            <v>7128</v>
          </cell>
          <cell r="G698">
            <v>45352</v>
          </cell>
        </row>
        <row r="699">
          <cell r="B699">
            <v>600</v>
          </cell>
          <cell r="G699">
            <v>39753</v>
          </cell>
        </row>
        <row r="700">
          <cell r="B700">
            <v>6416</v>
          </cell>
          <cell r="G700">
            <v>44882</v>
          </cell>
        </row>
        <row r="701">
          <cell r="B701">
            <v>6229</v>
          </cell>
          <cell r="G701">
            <v>45155</v>
          </cell>
        </row>
        <row r="702">
          <cell r="B702">
            <v>5991</v>
          </cell>
          <cell r="G702">
            <v>44616</v>
          </cell>
        </row>
        <row r="703">
          <cell r="B703">
            <v>2676</v>
          </cell>
          <cell r="G703">
            <v>42217</v>
          </cell>
        </row>
        <row r="704">
          <cell r="B704">
            <v>7963</v>
          </cell>
          <cell r="G704">
            <v>46143</v>
          </cell>
        </row>
        <row r="705">
          <cell r="B705">
            <v>2236</v>
          </cell>
          <cell r="G705">
            <v>41827</v>
          </cell>
        </row>
        <row r="706">
          <cell r="B706">
            <v>7787</v>
          </cell>
          <cell r="G706">
            <v>45946</v>
          </cell>
        </row>
        <row r="707">
          <cell r="B707">
            <v>4390</v>
          </cell>
          <cell r="G707">
            <v>43359</v>
          </cell>
        </row>
        <row r="708">
          <cell r="B708">
            <v>2553</v>
          </cell>
          <cell r="G708">
            <v>42985</v>
          </cell>
        </row>
        <row r="709">
          <cell r="B709">
            <v>510</v>
          </cell>
          <cell r="G709">
            <v>39845</v>
          </cell>
        </row>
        <row r="710">
          <cell r="B710">
            <v>3247</v>
          </cell>
          <cell r="G710">
            <v>42615</v>
          </cell>
        </row>
        <row r="711">
          <cell r="B711">
            <v>3189</v>
          </cell>
          <cell r="G711">
            <v>42577</v>
          </cell>
        </row>
        <row r="712">
          <cell r="B712">
            <v>4934</v>
          </cell>
          <cell r="G712">
            <v>43635</v>
          </cell>
        </row>
        <row r="713">
          <cell r="B713">
            <v>8452</v>
          </cell>
          <cell r="G713">
            <v>45932</v>
          </cell>
        </row>
        <row r="714">
          <cell r="B714">
            <v>2252</v>
          </cell>
          <cell r="G714">
            <v>41928</v>
          </cell>
        </row>
        <row r="715">
          <cell r="B715">
            <v>3571</v>
          </cell>
          <cell r="G715">
            <v>42824</v>
          </cell>
        </row>
        <row r="716">
          <cell r="B716">
            <v>5831</v>
          </cell>
          <cell r="G716">
            <v>44636</v>
          </cell>
        </row>
        <row r="717">
          <cell r="B717">
            <v>2422</v>
          </cell>
          <cell r="G717">
            <v>42232</v>
          </cell>
        </row>
        <row r="718">
          <cell r="B718">
            <v>2002009</v>
          </cell>
          <cell r="G718">
            <v>40040</v>
          </cell>
        </row>
        <row r="719">
          <cell r="B719">
            <v>6216</v>
          </cell>
          <cell r="G719">
            <v>45261</v>
          </cell>
        </row>
        <row r="720">
          <cell r="B720">
            <v>7416</v>
          </cell>
          <cell r="G720">
            <v>45525</v>
          </cell>
        </row>
        <row r="721">
          <cell r="B721">
            <v>1614</v>
          </cell>
          <cell r="G721">
            <v>41012</v>
          </cell>
        </row>
        <row r="722">
          <cell r="B722">
            <v>6005</v>
          </cell>
          <cell r="G722">
            <v>45689</v>
          </cell>
        </row>
        <row r="723">
          <cell r="B723">
            <v>2004199</v>
          </cell>
          <cell r="G723">
            <v>38913</v>
          </cell>
        </row>
        <row r="724">
          <cell r="B724">
            <v>2004198</v>
          </cell>
          <cell r="G724">
            <v>38838</v>
          </cell>
        </row>
        <row r="725">
          <cell r="B725">
            <v>959</v>
          </cell>
          <cell r="G725">
            <v>40172</v>
          </cell>
        </row>
        <row r="726">
          <cell r="B726">
            <v>3278</v>
          </cell>
          <cell r="G726">
            <v>42705</v>
          </cell>
        </row>
        <row r="727">
          <cell r="B727">
            <v>2386</v>
          </cell>
          <cell r="G727">
            <v>41932</v>
          </cell>
        </row>
        <row r="728">
          <cell r="B728">
            <v>8087</v>
          </cell>
          <cell r="G728">
            <v>45855</v>
          </cell>
        </row>
        <row r="729">
          <cell r="B729">
            <v>2004120</v>
          </cell>
          <cell r="G729">
            <v>38914</v>
          </cell>
        </row>
        <row r="730">
          <cell r="B730">
            <v>4665</v>
          </cell>
          <cell r="G730">
            <v>43662</v>
          </cell>
        </row>
        <row r="731">
          <cell r="B731">
            <v>53</v>
          </cell>
          <cell r="G731">
            <v>38898</v>
          </cell>
        </row>
        <row r="732">
          <cell r="B732">
            <v>3467</v>
          </cell>
          <cell r="G732">
            <v>42730</v>
          </cell>
        </row>
        <row r="733">
          <cell r="B733">
            <v>4457</v>
          </cell>
          <cell r="G733">
            <v>43390</v>
          </cell>
        </row>
        <row r="734">
          <cell r="B734">
            <v>678</v>
          </cell>
          <cell r="G734">
            <v>39873</v>
          </cell>
        </row>
        <row r="735">
          <cell r="B735">
            <v>7300</v>
          </cell>
          <cell r="G735">
            <v>45400</v>
          </cell>
        </row>
        <row r="736">
          <cell r="B736">
            <v>8802</v>
          </cell>
          <cell r="G736">
            <v>46107</v>
          </cell>
        </row>
        <row r="737">
          <cell r="B737">
            <v>7966</v>
          </cell>
          <cell r="G737">
            <v>45824</v>
          </cell>
        </row>
        <row r="738">
          <cell r="B738">
            <v>8696</v>
          </cell>
          <cell r="G738">
            <v>46093</v>
          </cell>
        </row>
        <row r="739">
          <cell r="B739">
            <v>4881</v>
          </cell>
          <cell r="G739">
            <v>43748</v>
          </cell>
        </row>
        <row r="740">
          <cell r="B740">
            <v>7464</v>
          </cell>
          <cell r="G740">
            <v>45806</v>
          </cell>
        </row>
        <row r="741">
          <cell r="B741">
            <v>6367</v>
          </cell>
          <cell r="G741">
            <v>45154</v>
          </cell>
        </row>
        <row r="742">
          <cell r="B742">
            <v>6976</v>
          </cell>
          <cell r="G742">
            <v>45225</v>
          </cell>
        </row>
        <row r="743">
          <cell r="B743">
            <v>5535</v>
          </cell>
          <cell r="G743">
            <v>44250</v>
          </cell>
        </row>
        <row r="744">
          <cell r="B744">
            <v>2190</v>
          </cell>
          <cell r="G744">
            <v>41977</v>
          </cell>
        </row>
        <row r="745">
          <cell r="B745">
            <v>7417</v>
          </cell>
          <cell r="G745">
            <v>45505</v>
          </cell>
        </row>
        <row r="746">
          <cell r="B746">
            <v>3356</v>
          </cell>
          <cell r="G746">
            <v>42657</v>
          </cell>
        </row>
        <row r="747">
          <cell r="B747">
            <v>5356</v>
          </cell>
          <cell r="G747">
            <v>45185</v>
          </cell>
        </row>
        <row r="748">
          <cell r="B748">
            <v>5515</v>
          </cell>
          <cell r="G748">
            <v>44071</v>
          </cell>
        </row>
        <row r="749">
          <cell r="B749">
            <v>2380</v>
          </cell>
          <cell r="G749">
            <v>42248</v>
          </cell>
        </row>
        <row r="750">
          <cell r="B750">
            <v>317</v>
          </cell>
          <cell r="G750">
            <v>39387</v>
          </cell>
        </row>
        <row r="751">
          <cell r="B751">
            <v>5653</v>
          </cell>
          <cell r="G751">
            <v>44287</v>
          </cell>
        </row>
        <row r="752">
          <cell r="B752">
            <v>1324</v>
          </cell>
          <cell r="G752">
            <v>40725</v>
          </cell>
        </row>
        <row r="753">
          <cell r="B753">
            <v>230</v>
          </cell>
          <cell r="G753">
            <v>39402</v>
          </cell>
        </row>
        <row r="754">
          <cell r="B754">
            <v>2609</v>
          </cell>
          <cell r="G754">
            <v>42614</v>
          </cell>
        </row>
        <row r="755">
          <cell r="B755">
            <v>44</v>
          </cell>
          <cell r="G755">
            <v>38985</v>
          </cell>
        </row>
        <row r="756">
          <cell r="B756">
            <v>3262</v>
          </cell>
          <cell r="G756">
            <v>43409</v>
          </cell>
        </row>
        <row r="757">
          <cell r="B757">
            <v>6952</v>
          </cell>
          <cell r="G757">
            <v>45246</v>
          </cell>
        </row>
        <row r="758">
          <cell r="B758">
            <v>5812</v>
          </cell>
          <cell r="G758">
            <v>44497</v>
          </cell>
        </row>
        <row r="759">
          <cell r="B759">
            <v>5894</v>
          </cell>
          <cell r="G759">
            <v>44531</v>
          </cell>
        </row>
        <row r="760">
          <cell r="B760">
            <v>1267</v>
          </cell>
          <cell r="G760">
            <v>40676</v>
          </cell>
        </row>
        <row r="761">
          <cell r="B761">
            <v>144</v>
          </cell>
          <cell r="G761">
            <v>38996</v>
          </cell>
        </row>
        <row r="762">
          <cell r="B762">
            <v>6914</v>
          </cell>
          <cell r="G762">
            <v>45261</v>
          </cell>
        </row>
        <row r="763">
          <cell r="B763">
            <v>7443</v>
          </cell>
          <cell r="G763">
            <v>45519</v>
          </cell>
        </row>
        <row r="764">
          <cell r="B764">
            <v>7420</v>
          </cell>
          <cell r="G764">
            <v>45597</v>
          </cell>
        </row>
        <row r="765">
          <cell r="B765">
            <v>3595</v>
          </cell>
          <cell r="G765">
            <v>42859</v>
          </cell>
        </row>
        <row r="766">
          <cell r="B766">
            <v>7381</v>
          </cell>
          <cell r="G766">
            <v>45442</v>
          </cell>
        </row>
        <row r="767">
          <cell r="B767">
            <v>98</v>
          </cell>
          <cell r="G767">
            <v>38914</v>
          </cell>
        </row>
        <row r="768">
          <cell r="B768">
            <v>4240</v>
          </cell>
          <cell r="G768">
            <v>43328</v>
          </cell>
        </row>
        <row r="769">
          <cell r="B769">
            <v>6686</v>
          </cell>
          <cell r="G769">
            <v>45413</v>
          </cell>
        </row>
        <row r="770">
          <cell r="B770">
            <v>2005</v>
          </cell>
          <cell r="G770">
            <v>41852</v>
          </cell>
        </row>
        <row r="771">
          <cell r="B771">
            <v>2035</v>
          </cell>
          <cell r="G771">
            <v>41862</v>
          </cell>
        </row>
        <row r="772">
          <cell r="B772">
            <v>7038</v>
          </cell>
          <cell r="G772">
            <v>45236</v>
          </cell>
        </row>
        <row r="773">
          <cell r="B773">
            <v>5426</v>
          </cell>
          <cell r="G773">
            <v>43901</v>
          </cell>
        </row>
        <row r="774">
          <cell r="B774">
            <v>4285</v>
          </cell>
          <cell r="G774">
            <v>43391</v>
          </cell>
        </row>
        <row r="775">
          <cell r="B775">
            <v>4172</v>
          </cell>
          <cell r="G775">
            <v>43524</v>
          </cell>
        </row>
        <row r="776">
          <cell r="B776">
            <v>1594</v>
          </cell>
          <cell r="G776">
            <v>41026</v>
          </cell>
        </row>
        <row r="777">
          <cell r="B777">
            <v>1498</v>
          </cell>
          <cell r="G777">
            <v>40927</v>
          </cell>
        </row>
        <row r="778">
          <cell r="B778">
            <v>5967</v>
          </cell>
          <cell r="G778">
            <v>44739</v>
          </cell>
        </row>
        <row r="779">
          <cell r="B779">
            <v>8118</v>
          </cell>
          <cell r="G779">
            <v>45992</v>
          </cell>
        </row>
        <row r="780">
          <cell r="B780">
            <v>7951</v>
          </cell>
          <cell r="G780">
            <v>45870</v>
          </cell>
        </row>
        <row r="781">
          <cell r="B781">
            <v>5717</v>
          </cell>
          <cell r="G781">
            <v>44441</v>
          </cell>
        </row>
        <row r="782">
          <cell r="B782">
            <v>4653</v>
          </cell>
          <cell r="G782">
            <v>45226</v>
          </cell>
        </row>
        <row r="783">
          <cell r="B783">
            <v>7735</v>
          </cell>
          <cell r="G783">
            <v>45639</v>
          </cell>
        </row>
        <row r="784">
          <cell r="B784">
            <v>6680</v>
          </cell>
          <cell r="G784">
            <v>45108</v>
          </cell>
        </row>
        <row r="785">
          <cell r="B785">
            <v>2279</v>
          </cell>
          <cell r="G785">
            <v>41859</v>
          </cell>
        </row>
        <row r="786">
          <cell r="B786">
            <v>4876</v>
          </cell>
          <cell r="G786">
            <v>43617</v>
          </cell>
        </row>
        <row r="787">
          <cell r="B787">
            <v>5788</v>
          </cell>
          <cell r="G787">
            <v>44958</v>
          </cell>
        </row>
        <row r="788">
          <cell r="B788">
            <v>5357</v>
          </cell>
          <cell r="G788">
            <v>44699</v>
          </cell>
        </row>
        <row r="789">
          <cell r="B789">
            <v>3297</v>
          </cell>
          <cell r="G789">
            <v>46006</v>
          </cell>
        </row>
        <row r="790">
          <cell r="B790">
            <v>5315</v>
          </cell>
          <cell r="G790">
            <v>44763</v>
          </cell>
        </row>
        <row r="791">
          <cell r="B791">
            <v>7806</v>
          </cell>
          <cell r="G791">
            <v>45689</v>
          </cell>
        </row>
        <row r="792">
          <cell r="B792">
            <v>6113</v>
          </cell>
          <cell r="G792">
            <v>44812</v>
          </cell>
        </row>
        <row r="793">
          <cell r="B793">
            <v>5035</v>
          </cell>
          <cell r="G793">
            <v>43831</v>
          </cell>
        </row>
        <row r="794">
          <cell r="B794">
            <v>5589</v>
          </cell>
          <cell r="G794">
            <v>45551</v>
          </cell>
        </row>
        <row r="795">
          <cell r="B795">
            <v>6715</v>
          </cell>
          <cell r="G795">
            <v>45078</v>
          </cell>
        </row>
        <row r="796">
          <cell r="B796">
            <v>3708</v>
          </cell>
          <cell r="G796">
            <v>42943</v>
          </cell>
        </row>
        <row r="797">
          <cell r="B797">
            <v>5662</v>
          </cell>
          <cell r="G797">
            <v>44392</v>
          </cell>
        </row>
        <row r="798">
          <cell r="B798">
            <v>2003112</v>
          </cell>
          <cell r="G798">
            <v>39754</v>
          </cell>
        </row>
        <row r="799">
          <cell r="B799">
            <v>7761</v>
          </cell>
          <cell r="G799">
            <v>45992</v>
          </cell>
        </row>
        <row r="800">
          <cell r="B800">
            <v>6366</v>
          </cell>
          <cell r="G800">
            <v>44866</v>
          </cell>
        </row>
        <row r="801">
          <cell r="B801">
            <v>6749</v>
          </cell>
          <cell r="G801">
            <v>45108</v>
          </cell>
        </row>
        <row r="802">
          <cell r="B802">
            <v>7967</v>
          </cell>
          <cell r="G802">
            <v>45839</v>
          </cell>
        </row>
        <row r="803">
          <cell r="B803">
            <v>2004192</v>
          </cell>
          <cell r="G803">
            <v>38346</v>
          </cell>
        </row>
        <row r="804">
          <cell r="B804">
            <v>7944</v>
          </cell>
          <cell r="G804">
            <v>45834</v>
          </cell>
        </row>
        <row r="805">
          <cell r="B805">
            <v>1985</v>
          </cell>
          <cell r="G805">
            <v>41495</v>
          </cell>
        </row>
        <row r="806">
          <cell r="B806">
            <v>6139</v>
          </cell>
          <cell r="G806">
            <v>44742</v>
          </cell>
        </row>
        <row r="807">
          <cell r="B807">
            <v>6006</v>
          </cell>
          <cell r="G807">
            <v>45029</v>
          </cell>
        </row>
        <row r="808">
          <cell r="B808">
            <v>1197</v>
          </cell>
          <cell r="G808">
            <v>40483</v>
          </cell>
        </row>
        <row r="809">
          <cell r="B809">
            <v>5232</v>
          </cell>
          <cell r="G809">
            <v>43783</v>
          </cell>
        </row>
        <row r="810">
          <cell r="B810">
            <v>5395</v>
          </cell>
          <cell r="G810">
            <v>43853</v>
          </cell>
        </row>
        <row r="811">
          <cell r="B811">
            <v>6757</v>
          </cell>
          <cell r="G811">
            <v>45183</v>
          </cell>
        </row>
        <row r="812">
          <cell r="B812">
            <v>5637</v>
          </cell>
          <cell r="G812">
            <v>44348</v>
          </cell>
        </row>
        <row r="813">
          <cell r="B813">
            <v>5778</v>
          </cell>
          <cell r="G813">
            <v>44894</v>
          </cell>
        </row>
        <row r="814">
          <cell r="B814">
            <v>2695</v>
          </cell>
          <cell r="G814">
            <v>42366</v>
          </cell>
        </row>
        <row r="815">
          <cell r="B815">
            <v>7946</v>
          </cell>
          <cell r="G815">
            <v>45771</v>
          </cell>
        </row>
        <row r="816">
          <cell r="B816">
            <v>8300</v>
          </cell>
          <cell r="G816">
            <v>45891</v>
          </cell>
        </row>
        <row r="817">
          <cell r="B817">
            <v>5748</v>
          </cell>
          <cell r="G817">
            <v>44743</v>
          </cell>
        </row>
        <row r="818">
          <cell r="B818">
            <v>7092</v>
          </cell>
          <cell r="G818">
            <v>45365</v>
          </cell>
        </row>
        <row r="819">
          <cell r="B819">
            <v>3386</v>
          </cell>
          <cell r="G819">
            <v>43678</v>
          </cell>
        </row>
        <row r="820">
          <cell r="B820">
            <v>2005152</v>
          </cell>
          <cell r="G820">
            <v>38824</v>
          </cell>
        </row>
        <row r="821">
          <cell r="B821">
            <v>6308</v>
          </cell>
          <cell r="G821">
            <v>44842</v>
          </cell>
        </row>
        <row r="822">
          <cell r="B822">
            <v>8100</v>
          </cell>
          <cell r="G822">
            <v>45854</v>
          </cell>
        </row>
        <row r="823">
          <cell r="B823">
            <v>2059</v>
          </cell>
          <cell r="G823">
            <v>41579</v>
          </cell>
        </row>
        <row r="824">
          <cell r="B824">
            <v>1700</v>
          </cell>
          <cell r="G824">
            <v>41138</v>
          </cell>
        </row>
        <row r="825">
          <cell r="B825">
            <v>6548</v>
          </cell>
          <cell r="G825">
            <v>45185</v>
          </cell>
        </row>
        <row r="826">
          <cell r="B826">
            <v>8151</v>
          </cell>
          <cell r="G826">
            <v>45897</v>
          </cell>
        </row>
        <row r="827">
          <cell r="B827">
            <v>8102</v>
          </cell>
          <cell r="G827">
            <v>45813</v>
          </cell>
        </row>
        <row r="828">
          <cell r="B828">
            <v>3394</v>
          </cell>
          <cell r="G828">
            <v>42684</v>
          </cell>
        </row>
        <row r="829">
          <cell r="B829">
            <v>8899</v>
          </cell>
          <cell r="G829">
            <v>46170</v>
          </cell>
        </row>
        <row r="830">
          <cell r="B830">
            <v>3734</v>
          </cell>
          <cell r="G830">
            <v>43374</v>
          </cell>
        </row>
        <row r="831">
          <cell r="B831">
            <v>4437</v>
          </cell>
          <cell r="G831">
            <v>43374</v>
          </cell>
        </row>
        <row r="832">
          <cell r="B832">
            <v>4060</v>
          </cell>
          <cell r="G832">
            <v>43313</v>
          </cell>
        </row>
        <row r="833">
          <cell r="B833">
            <v>7059</v>
          </cell>
          <cell r="G833">
            <v>45521</v>
          </cell>
        </row>
        <row r="834">
          <cell r="B834">
            <v>7155</v>
          </cell>
          <cell r="G834">
            <v>45689</v>
          </cell>
        </row>
        <row r="835">
          <cell r="B835">
            <v>5178</v>
          </cell>
          <cell r="G835">
            <v>44378</v>
          </cell>
        </row>
        <row r="836">
          <cell r="B836">
            <v>7842</v>
          </cell>
          <cell r="G836">
            <v>45658</v>
          </cell>
        </row>
        <row r="837">
          <cell r="B837">
            <v>8884</v>
          </cell>
          <cell r="G837">
            <v>46156</v>
          </cell>
        </row>
        <row r="838">
          <cell r="B838">
            <v>7063</v>
          </cell>
          <cell r="G838">
            <v>45274</v>
          </cell>
        </row>
        <row r="839">
          <cell r="B839">
            <v>4837</v>
          </cell>
          <cell r="G839">
            <v>43592</v>
          </cell>
        </row>
        <row r="840">
          <cell r="B840">
            <v>6369</v>
          </cell>
          <cell r="G840">
            <v>44938</v>
          </cell>
        </row>
        <row r="841">
          <cell r="B841">
            <v>2005106</v>
          </cell>
          <cell r="G841">
            <v>39569</v>
          </cell>
        </row>
        <row r="842">
          <cell r="B842">
            <v>588</v>
          </cell>
          <cell r="G842">
            <v>39680</v>
          </cell>
        </row>
        <row r="843">
          <cell r="B843">
            <v>393</v>
          </cell>
          <cell r="G843">
            <v>39379</v>
          </cell>
        </row>
        <row r="844">
          <cell r="B844">
            <v>7772</v>
          </cell>
          <cell r="G844">
            <v>45624</v>
          </cell>
        </row>
        <row r="845">
          <cell r="B845">
            <v>4405</v>
          </cell>
          <cell r="G845">
            <v>43342</v>
          </cell>
        </row>
        <row r="846">
          <cell r="B846">
            <v>3527</v>
          </cell>
          <cell r="G846">
            <v>42803</v>
          </cell>
        </row>
        <row r="847">
          <cell r="B847">
            <v>5531</v>
          </cell>
          <cell r="G847">
            <v>45411</v>
          </cell>
        </row>
        <row r="848">
          <cell r="B848">
            <v>398</v>
          </cell>
          <cell r="G848">
            <v>39508</v>
          </cell>
        </row>
        <row r="849">
          <cell r="B849">
            <v>4506</v>
          </cell>
          <cell r="G849">
            <v>43433</v>
          </cell>
        </row>
        <row r="850">
          <cell r="B850">
            <v>6458</v>
          </cell>
          <cell r="G850">
            <v>44980</v>
          </cell>
        </row>
        <row r="851">
          <cell r="B851">
            <v>7482</v>
          </cell>
          <cell r="G851">
            <v>45505</v>
          </cell>
        </row>
        <row r="852">
          <cell r="B852">
            <v>5855</v>
          </cell>
          <cell r="G852">
            <v>44483</v>
          </cell>
        </row>
        <row r="853">
          <cell r="B853">
            <v>4327</v>
          </cell>
          <cell r="G853">
            <v>43329</v>
          </cell>
        </row>
        <row r="854">
          <cell r="B854">
            <v>3523</v>
          </cell>
          <cell r="G854">
            <v>42948</v>
          </cell>
        </row>
        <row r="855">
          <cell r="B855">
            <v>6619</v>
          </cell>
          <cell r="G855">
            <v>45015</v>
          </cell>
        </row>
        <row r="856">
          <cell r="B856">
            <v>5326</v>
          </cell>
          <cell r="G856">
            <v>43824</v>
          </cell>
        </row>
        <row r="857">
          <cell r="B857">
            <v>823</v>
          </cell>
          <cell r="G857">
            <v>40031</v>
          </cell>
        </row>
        <row r="858">
          <cell r="B858">
            <v>7721</v>
          </cell>
          <cell r="G858">
            <v>45603</v>
          </cell>
        </row>
        <row r="859">
          <cell r="B859">
            <v>5396</v>
          </cell>
          <cell r="G859">
            <v>45078</v>
          </cell>
        </row>
        <row r="860">
          <cell r="B860">
            <v>4105</v>
          </cell>
          <cell r="G860">
            <v>43181</v>
          </cell>
        </row>
        <row r="861">
          <cell r="B861">
            <v>7811</v>
          </cell>
          <cell r="G861">
            <v>45650</v>
          </cell>
        </row>
        <row r="862">
          <cell r="B862">
            <v>6257</v>
          </cell>
          <cell r="G862">
            <v>44848</v>
          </cell>
        </row>
        <row r="863">
          <cell r="B863">
            <v>7424</v>
          </cell>
          <cell r="G863">
            <v>45675</v>
          </cell>
        </row>
        <row r="864">
          <cell r="B864">
            <v>5832</v>
          </cell>
          <cell r="G864">
            <v>44835</v>
          </cell>
        </row>
        <row r="865">
          <cell r="B865">
            <v>6803</v>
          </cell>
          <cell r="G865">
            <v>45148</v>
          </cell>
        </row>
        <row r="866">
          <cell r="B866">
            <v>7388</v>
          </cell>
          <cell r="G866">
            <v>45469</v>
          </cell>
        </row>
        <row r="867">
          <cell r="B867">
            <v>7821</v>
          </cell>
          <cell r="G867">
            <v>45645</v>
          </cell>
        </row>
        <row r="868">
          <cell r="B868">
            <v>1695</v>
          </cell>
          <cell r="G868">
            <v>41201</v>
          </cell>
        </row>
        <row r="869">
          <cell r="B869">
            <v>2003109</v>
          </cell>
          <cell r="G869">
            <v>39182</v>
          </cell>
        </row>
        <row r="870">
          <cell r="B870">
            <v>4513</v>
          </cell>
          <cell r="G870">
            <v>43479</v>
          </cell>
        </row>
        <row r="871">
          <cell r="B871">
            <v>1075</v>
          </cell>
          <cell r="G871">
            <v>40422</v>
          </cell>
        </row>
        <row r="872">
          <cell r="B872">
            <v>1667</v>
          </cell>
          <cell r="G872">
            <v>41214</v>
          </cell>
        </row>
        <row r="873">
          <cell r="B873">
            <v>2623</v>
          </cell>
          <cell r="G873">
            <v>42131</v>
          </cell>
        </row>
        <row r="874">
          <cell r="B874">
            <v>7762</v>
          </cell>
          <cell r="G874">
            <v>45618</v>
          </cell>
        </row>
        <row r="875">
          <cell r="B875">
            <v>6183</v>
          </cell>
          <cell r="G875">
            <v>44805</v>
          </cell>
        </row>
        <row r="876">
          <cell r="B876">
            <v>6240</v>
          </cell>
          <cell r="G876">
            <v>44927</v>
          </cell>
        </row>
        <row r="877">
          <cell r="B877">
            <v>6176</v>
          </cell>
          <cell r="G877">
            <v>44875</v>
          </cell>
        </row>
        <row r="878">
          <cell r="B878">
            <v>7736</v>
          </cell>
          <cell r="G878">
            <v>45717</v>
          </cell>
        </row>
        <row r="879">
          <cell r="B879">
            <v>8126</v>
          </cell>
          <cell r="G879">
            <v>45804</v>
          </cell>
        </row>
        <row r="880">
          <cell r="B880">
            <v>919</v>
          </cell>
          <cell r="G880">
            <v>40116</v>
          </cell>
        </row>
        <row r="881">
          <cell r="B881">
            <v>3257</v>
          </cell>
          <cell r="G881">
            <v>42984</v>
          </cell>
        </row>
        <row r="882">
          <cell r="B882">
            <v>3038</v>
          </cell>
          <cell r="G882">
            <v>42460</v>
          </cell>
        </row>
        <row r="883">
          <cell r="B883">
            <v>402</v>
          </cell>
          <cell r="G883">
            <v>39142</v>
          </cell>
        </row>
        <row r="884">
          <cell r="B884">
            <v>7677</v>
          </cell>
          <cell r="G884">
            <v>45732</v>
          </cell>
        </row>
        <row r="885">
          <cell r="B885">
            <v>2665</v>
          </cell>
          <cell r="G885">
            <v>42430</v>
          </cell>
        </row>
        <row r="886">
          <cell r="B886">
            <v>6511</v>
          </cell>
          <cell r="G886">
            <v>44931</v>
          </cell>
        </row>
        <row r="887">
          <cell r="B887">
            <v>4976</v>
          </cell>
          <cell r="G887">
            <v>43773</v>
          </cell>
        </row>
        <row r="888">
          <cell r="B888">
            <v>5101</v>
          </cell>
          <cell r="G888">
            <v>43881</v>
          </cell>
        </row>
        <row r="889">
          <cell r="B889">
            <v>1677</v>
          </cell>
          <cell r="G889">
            <v>41144</v>
          </cell>
        </row>
        <row r="890">
          <cell r="B890">
            <v>1138</v>
          </cell>
          <cell r="G890">
            <v>40445</v>
          </cell>
        </row>
        <row r="891">
          <cell r="B891">
            <v>200545</v>
          </cell>
          <cell r="G891">
            <v>38894</v>
          </cell>
        </row>
        <row r="892">
          <cell r="B892">
            <v>7977</v>
          </cell>
          <cell r="G892">
            <v>45746</v>
          </cell>
        </row>
        <row r="893">
          <cell r="B893">
            <v>4805</v>
          </cell>
          <cell r="G893">
            <v>43566</v>
          </cell>
        </row>
        <row r="894">
          <cell r="B894">
            <v>4619</v>
          </cell>
          <cell r="G894">
            <v>43800</v>
          </cell>
        </row>
        <row r="895">
          <cell r="B895">
            <v>7089</v>
          </cell>
          <cell r="G895">
            <v>45413</v>
          </cell>
        </row>
        <row r="896">
          <cell r="B896">
            <v>6836</v>
          </cell>
          <cell r="G896">
            <v>45323</v>
          </cell>
        </row>
        <row r="897">
          <cell r="B897">
            <v>1763</v>
          </cell>
          <cell r="G897">
            <v>41334</v>
          </cell>
        </row>
        <row r="898">
          <cell r="B898">
            <v>5940</v>
          </cell>
          <cell r="G898">
            <v>44531</v>
          </cell>
        </row>
        <row r="899">
          <cell r="B899">
            <v>2716</v>
          </cell>
          <cell r="G899">
            <v>42201</v>
          </cell>
        </row>
        <row r="900">
          <cell r="B900">
            <v>5239</v>
          </cell>
          <cell r="G900">
            <v>43891</v>
          </cell>
        </row>
        <row r="901">
          <cell r="B901">
            <v>7498</v>
          </cell>
          <cell r="G901">
            <v>45539</v>
          </cell>
        </row>
        <row r="902">
          <cell r="B902">
            <v>7294</v>
          </cell>
          <cell r="G902">
            <v>45582</v>
          </cell>
        </row>
        <row r="903">
          <cell r="B903">
            <v>1998116</v>
          </cell>
          <cell r="G903">
            <v>43031</v>
          </cell>
        </row>
        <row r="904">
          <cell r="B904">
            <v>5891</v>
          </cell>
          <cell r="G904">
            <v>44539</v>
          </cell>
        </row>
        <row r="905">
          <cell r="B905">
            <v>3158</v>
          </cell>
          <cell r="G905">
            <v>42856</v>
          </cell>
        </row>
        <row r="906">
          <cell r="B906">
            <v>7582</v>
          </cell>
          <cell r="G906">
            <v>45674</v>
          </cell>
        </row>
        <row r="907">
          <cell r="B907">
            <v>7712</v>
          </cell>
          <cell r="G907">
            <v>46054</v>
          </cell>
        </row>
        <row r="908">
          <cell r="B908">
            <v>1413</v>
          </cell>
          <cell r="G908">
            <v>40786</v>
          </cell>
        </row>
        <row r="909">
          <cell r="B909">
            <v>1145</v>
          </cell>
          <cell r="G909">
            <v>40483</v>
          </cell>
        </row>
        <row r="910">
          <cell r="B910">
            <v>5503</v>
          </cell>
          <cell r="G910">
            <v>44357</v>
          </cell>
        </row>
        <row r="911">
          <cell r="B911">
            <v>2004105</v>
          </cell>
          <cell r="G911">
            <v>45875</v>
          </cell>
        </row>
        <row r="912">
          <cell r="B912">
            <v>8890</v>
          </cell>
          <cell r="G912">
            <v>46156</v>
          </cell>
        </row>
        <row r="913">
          <cell r="B913">
            <v>7921</v>
          </cell>
          <cell r="G913">
            <v>45778</v>
          </cell>
        </row>
        <row r="914">
          <cell r="B914">
            <v>3392</v>
          </cell>
          <cell r="G914">
            <v>42705</v>
          </cell>
        </row>
        <row r="915">
          <cell r="B915">
            <v>5019</v>
          </cell>
          <cell r="G915">
            <v>43755</v>
          </cell>
        </row>
        <row r="916">
          <cell r="B916">
            <v>7144</v>
          </cell>
          <cell r="G916">
            <v>45444</v>
          </cell>
        </row>
        <row r="917">
          <cell r="B917">
            <v>6789</v>
          </cell>
          <cell r="G917">
            <v>45238</v>
          </cell>
        </row>
        <row r="918">
          <cell r="B918">
            <v>197</v>
          </cell>
          <cell r="G918">
            <v>39076</v>
          </cell>
        </row>
        <row r="919">
          <cell r="B919">
            <v>6027</v>
          </cell>
          <cell r="G919">
            <v>44986</v>
          </cell>
        </row>
        <row r="920">
          <cell r="B920">
            <v>2747</v>
          </cell>
          <cell r="G920">
            <v>42430</v>
          </cell>
        </row>
        <row r="921">
          <cell r="B921">
            <v>5622</v>
          </cell>
          <cell r="G921">
            <v>44256</v>
          </cell>
        </row>
        <row r="922">
          <cell r="B922">
            <v>4816</v>
          </cell>
          <cell r="G922">
            <v>43570</v>
          </cell>
        </row>
        <row r="923">
          <cell r="B923">
            <v>3091</v>
          </cell>
          <cell r="G923">
            <v>42495</v>
          </cell>
        </row>
        <row r="924">
          <cell r="B924">
            <v>5686</v>
          </cell>
          <cell r="G924">
            <v>44413</v>
          </cell>
        </row>
        <row r="925">
          <cell r="B925">
            <v>7594</v>
          </cell>
          <cell r="G925">
            <v>45554</v>
          </cell>
        </row>
        <row r="926">
          <cell r="B926">
            <v>4839</v>
          </cell>
          <cell r="G926">
            <v>43586</v>
          </cell>
        </row>
        <row r="927">
          <cell r="B927">
            <v>6189</v>
          </cell>
          <cell r="G927">
            <v>44942</v>
          </cell>
        </row>
        <row r="928">
          <cell r="B928">
            <v>6156</v>
          </cell>
          <cell r="G928">
            <v>44693</v>
          </cell>
        </row>
        <row r="929">
          <cell r="B929">
            <v>1926</v>
          </cell>
          <cell r="G929">
            <v>41913</v>
          </cell>
        </row>
        <row r="930">
          <cell r="B930">
            <v>2907</v>
          </cell>
          <cell r="G930">
            <v>42313</v>
          </cell>
        </row>
        <row r="931">
          <cell r="B931">
            <v>7758</v>
          </cell>
          <cell r="G931">
            <v>45610</v>
          </cell>
        </row>
        <row r="932">
          <cell r="B932">
            <v>6815</v>
          </cell>
          <cell r="G932">
            <v>45170</v>
          </cell>
        </row>
        <row r="933">
          <cell r="B933">
            <v>5706</v>
          </cell>
          <cell r="G933">
            <v>44422</v>
          </cell>
        </row>
        <row r="934">
          <cell r="B934">
            <v>5533</v>
          </cell>
          <cell r="G934">
            <v>44155</v>
          </cell>
        </row>
        <row r="935">
          <cell r="B935">
            <v>5526</v>
          </cell>
          <cell r="G935">
            <v>45536</v>
          </cell>
        </row>
        <row r="936">
          <cell r="B936">
            <v>6171</v>
          </cell>
          <cell r="G936">
            <v>44717</v>
          </cell>
        </row>
        <row r="937">
          <cell r="B937">
            <v>1304</v>
          </cell>
          <cell r="G937">
            <v>40637</v>
          </cell>
        </row>
        <row r="938">
          <cell r="B938">
            <v>8791</v>
          </cell>
          <cell r="G938">
            <v>46100</v>
          </cell>
        </row>
        <row r="939">
          <cell r="B939">
            <v>5588</v>
          </cell>
          <cell r="G939">
            <v>44197</v>
          </cell>
        </row>
        <row r="940">
          <cell r="B940">
            <v>6573</v>
          </cell>
          <cell r="G940">
            <v>45047</v>
          </cell>
        </row>
        <row r="941">
          <cell r="B941">
            <v>8755</v>
          </cell>
          <cell r="G941">
            <v>46116</v>
          </cell>
        </row>
        <row r="942">
          <cell r="B942">
            <v>4777</v>
          </cell>
          <cell r="G942">
            <v>43556</v>
          </cell>
        </row>
        <row r="943">
          <cell r="B943">
            <v>8787</v>
          </cell>
          <cell r="G943">
            <v>46142</v>
          </cell>
        </row>
        <row r="944">
          <cell r="B944">
            <v>6809</v>
          </cell>
          <cell r="G944">
            <v>45292</v>
          </cell>
        </row>
        <row r="945">
          <cell r="B945">
            <v>6238</v>
          </cell>
          <cell r="G945">
            <v>44763</v>
          </cell>
        </row>
        <row r="946">
          <cell r="B946">
            <v>8163</v>
          </cell>
          <cell r="G946">
            <v>45916</v>
          </cell>
        </row>
        <row r="947">
          <cell r="B947">
            <v>6283</v>
          </cell>
          <cell r="G947">
            <v>44812</v>
          </cell>
        </row>
        <row r="948">
          <cell r="B948">
            <v>6676</v>
          </cell>
          <cell r="G948">
            <v>45042</v>
          </cell>
        </row>
        <row r="949">
          <cell r="B949">
            <v>1146</v>
          </cell>
          <cell r="G949">
            <v>40422</v>
          </cell>
        </row>
        <row r="950">
          <cell r="B950">
            <v>5202</v>
          </cell>
          <cell r="G950">
            <v>43790</v>
          </cell>
        </row>
        <row r="951">
          <cell r="B951">
            <v>5015</v>
          </cell>
          <cell r="G951">
            <v>43846</v>
          </cell>
        </row>
        <row r="952">
          <cell r="B952">
            <v>5701</v>
          </cell>
          <cell r="G952">
            <v>44406</v>
          </cell>
        </row>
        <row r="953">
          <cell r="B953">
            <v>8482</v>
          </cell>
          <cell r="G953">
            <v>46093</v>
          </cell>
        </row>
        <row r="954">
          <cell r="B954">
            <v>5227</v>
          </cell>
          <cell r="G954">
            <v>43800</v>
          </cell>
        </row>
        <row r="955">
          <cell r="B955">
            <v>1808</v>
          </cell>
          <cell r="G955">
            <v>41292</v>
          </cell>
        </row>
        <row r="956">
          <cell r="B956">
            <v>7409</v>
          </cell>
          <cell r="G956">
            <v>45554</v>
          </cell>
        </row>
        <row r="957">
          <cell r="B957">
            <v>4000</v>
          </cell>
          <cell r="G957">
            <v>43405</v>
          </cell>
        </row>
        <row r="958">
          <cell r="B958">
            <v>7332</v>
          </cell>
          <cell r="G958">
            <v>45809</v>
          </cell>
        </row>
        <row r="959">
          <cell r="B959">
            <v>7221</v>
          </cell>
          <cell r="G959">
            <v>45428</v>
          </cell>
        </row>
        <row r="960">
          <cell r="B960">
            <v>5375</v>
          </cell>
          <cell r="G960">
            <v>43853</v>
          </cell>
        </row>
        <row r="961">
          <cell r="B961">
            <v>1334</v>
          </cell>
          <cell r="G961">
            <v>40683</v>
          </cell>
        </row>
        <row r="962">
          <cell r="B962">
            <v>5675</v>
          </cell>
          <cell r="G962">
            <v>44362</v>
          </cell>
        </row>
        <row r="963">
          <cell r="B963">
            <v>5049</v>
          </cell>
          <cell r="G963">
            <v>43706</v>
          </cell>
        </row>
        <row r="964">
          <cell r="B964">
            <v>4343</v>
          </cell>
          <cell r="G964">
            <v>43344</v>
          </cell>
        </row>
        <row r="965">
          <cell r="B965">
            <v>516</v>
          </cell>
          <cell r="G965">
            <v>39729</v>
          </cell>
        </row>
        <row r="966">
          <cell r="B966">
            <v>4730</v>
          </cell>
          <cell r="G966">
            <v>43517</v>
          </cell>
        </row>
        <row r="967">
          <cell r="B967">
            <v>5487</v>
          </cell>
          <cell r="G967">
            <v>44213</v>
          </cell>
        </row>
        <row r="968">
          <cell r="B968">
            <v>200418</v>
          </cell>
          <cell r="G968">
            <v>39410</v>
          </cell>
        </row>
        <row r="969">
          <cell r="B969">
            <v>3415</v>
          </cell>
          <cell r="G969">
            <v>42705</v>
          </cell>
        </row>
        <row r="970">
          <cell r="B970">
            <v>1252</v>
          </cell>
          <cell r="G970">
            <v>40544</v>
          </cell>
        </row>
        <row r="971">
          <cell r="B971">
            <v>279</v>
          </cell>
          <cell r="G971">
            <v>39264</v>
          </cell>
        </row>
        <row r="972">
          <cell r="B972">
            <v>1296</v>
          </cell>
          <cell r="G972">
            <v>40613</v>
          </cell>
        </row>
        <row r="973">
          <cell r="B973">
            <v>1938</v>
          </cell>
          <cell r="G973">
            <v>41456</v>
          </cell>
        </row>
        <row r="974">
          <cell r="B974">
            <v>5649</v>
          </cell>
          <cell r="G974">
            <v>44350</v>
          </cell>
        </row>
        <row r="975">
          <cell r="B975">
            <v>2954</v>
          </cell>
          <cell r="G975">
            <v>42676</v>
          </cell>
        </row>
        <row r="976">
          <cell r="B976">
            <v>7262</v>
          </cell>
          <cell r="G976">
            <v>45427</v>
          </cell>
        </row>
        <row r="977">
          <cell r="B977">
            <v>7267</v>
          </cell>
          <cell r="G977">
            <v>45372</v>
          </cell>
        </row>
        <row r="978">
          <cell r="B978">
            <v>5073</v>
          </cell>
          <cell r="G978">
            <v>43712</v>
          </cell>
        </row>
        <row r="979">
          <cell r="B979">
            <v>3192</v>
          </cell>
          <cell r="G979">
            <v>42751</v>
          </cell>
        </row>
        <row r="980">
          <cell r="B980">
            <v>6726</v>
          </cell>
          <cell r="G980">
            <v>45139</v>
          </cell>
        </row>
        <row r="981">
          <cell r="B981">
            <v>5385</v>
          </cell>
          <cell r="G981">
            <v>44259</v>
          </cell>
        </row>
        <row r="982">
          <cell r="B982">
            <v>5194</v>
          </cell>
          <cell r="G982">
            <v>43746</v>
          </cell>
        </row>
        <row r="983">
          <cell r="B983">
            <v>5024</v>
          </cell>
          <cell r="G983">
            <v>43720</v>
          </cell>
        </row>
        <row r="984">
          <cell r="B984">
            <v>1754</v>
          </cell>
          <cell r="G984">
            <v>41225</v>
          </cell>
        </row>
        <row r="985">
          <cell r="B985">
            <v>5569</v>
          </cell>
          <cell r="G985">
            <v>44501</v>
          </cell>
        </row>
        <row r="986">
          <cell r="B986">
            <v>2333</v>
          </cell>
          <cell r="G986">
            <v>41898</v>
          </cell>
        </row>
        <row r="987">
          <cell r="B987">
            <v>7581</v>
          </cell>
          <cell r="G987">
            <v>45540</v>
          </cell>
        </row>
        <row r="988">
          <cell r="B988">
            <v>3271</v>
          </cell>
          <cell r="G988">
            <v>42628</v>
          </cell>
        </row>
        <row r="989">
          <cell r="B989">
            <v>5316</v>
          </cell>
          <cell r="G989">
            <v>43902</v>
          </cell>
        </row>
        <row r="990">
          <cell r="B990">
            <v>3461</v>
          </cell>
          <cell r="G990">
            <v>42752</v>
          </cell>
        </row>
        <row r="991">
          <cell r="B991">
            <v>4946</v>
          </cell>
          <cell r="G991">
            <v>44197</v>
          </cell>
        </row>
        <row r="992">
          <cell r="B992">
            <v>1952</v>
          </cell>
          <cell r="G992">
            <v>41640</v>
          </cell>
        </row>
        <row r="993">
          <cell r="B993">
            <v>6346</v>
          </cell>
          <cell r="G993">
            <v>44845</v>
          </cell>
        </row>
        <row r="994">
          <cell r="B994">
            <v>1622</v>
          </cell>
          <cell r="G994">
            <v>41091</v>
          </cell>
        </row>
        <row r="995">
          <cell r="B995">
            <v>5050</v>
          </cell>
          <cell r="G995">
            <v>43706</v>
          </cell>
        </row>
        <row r="996">
          <cell r="B996">
            <v>1980</v>
          </cell>
          <cell r="G996">
            <v>41579</v>
          </cell>
        </row>
        <row r="997">
          <cell r="B997">
            <v>7485</v>
          </cell>
          <cell r="G997">
            <v>45527</v>
          </cell>
        </row>
        <row r="998">
          <cell r="B998">
            <v>5514</v>
          </cell>
          <cell r="G998">
            <v>44986</v>
          </cell>
        </row>
        <row r="999">
          <cell r="B999">
            <v>2981</v>
          </cell>
          <cell r="G999">
            <v>42522</v>
          </cell>
        </row>
        <row r="1000">
          <cell r="B1000">
            <v>791</v>
          </cell>
          <cell r="G1000">
            <v>39933</v>
          </cell>
        </row>
        <row r="1001">
          <cell r="B1001">
            <v>7428</v>
          </cell>
          <cell r="G1001">
            <v>45463</v>
          </cell>
        </row>
        <row r="1002">
          <cell r="B1002">
            <v>6972</v>
          </cell>
          <cell r="G1002">
            <v>45246</v>
          </cell>
        </row>
        <row r="1003">
          <cell r="B1003">
            <v>6748</v>
          </cell>
          <cell r="G1003">
            <v>45581</v>
          </cell>
        </row>
        <row r="1004">
          <cell r="B1004">
            <v>2004144</v>
          </cell>
          <cell r="G1004">
            <v>39022</v>
          </cell>
        </row>
        <row r="1005">
          <cell r="B1005">
            <v>5939</v>
          </cell>
          <cell r="G1005">
            <v>44643</v>
          </cell>
        </row>
        <row r="1006">
          <cell r="B1006">
            <v>3531</v>
          </cell>
          <cell r="G1006">
            <v>43465</v>
          </cell>
        </row>
        <row r="1007">
          <cell r="B1007">
            <v>3855</v>
          </cell>
          <cell r="G1007">
            <v>43654</v>
          </cell>
        </row>
        <row r="1008">
          <cell r="B1008">
            <v>6819</v>
          </cell>
          <cell r="G1008">
            <v>45520</v>
          </cell>
        </row>
        <row r="1009">
          <cell r="B1009">
            <v>5543</v>
          </cell>
          <cell r="G1009">
            <v>44132</v>
          </cell>
        </row>
        <row r="1010">
          <cell r="B1010">
            <v>6725</v>
          </cell>
          <cell r="G1010">
            <v>45428</v>
          </cell>
        </row>
        <row r="1011">
          <cell r="B1011">
            <v>4512</v>
          </cell>
          <cell r="G1011">
            <v>43405</v>
          </cell>
        </row>
        <row r="1012">
          <cell r="B1012">
            <v>4611</v>
          </cell>
          <cell r="G1012">
            <v>43496</v>
          </cell>
        </row>
        <row r="1013">
          <cell r="B1013">
            <v>3115</v>
          </cell>
          <cell r="G1013">
            <v>42522</v>
          </cell>
        </row>
        <row r="1014">
          <cell r="B1014">
            <v>5752</v>
          </cell>
          <cell r="G1014">
            <v>44531</v>
          </cell>
        </row>
        <row r="1015">
          <cell r="B1015">
            <v>3087</v>
          </cell>
          <cell r="G1015">
            <v>42472</v>
          </cell>
        </row>
        <row r="1016">
          <cell r="B1016">
            <v>3099</v>
          </cell>
          <cell r="G1016">
            <v>42481</v>
          </cell>
        </row>
        <row r="1017">
          <cell r="B1017">
            <v>7433</v>
          </cell>
          <cell r="G1017">
            <v>45484</v>
          </cell>
        </row>
        <row r="1018">
          <cell r="B1018">
            <v>3624</v>
          </cell>
          <cell r="G1018">
            <v>42873</v>
          </cell>
        </row>
        <row r="1019">
          <cell r="B1019">
            <v>4871</v>
          </cell>
          <cell r="G1019">
            <v>43601</v>
          </cell>
        </row>
        <row r="1020">
          <cell r="B1020">
            <v>1520</v>
          </cell>
          <cell r="G1020">
            <v>40898</v>
          </cell>
        </row>
        <row r="1021">
          <cell r="B1021">
            <v>4716</v>
          </cell>
          <cell r="G1021">
            <v>43601</v>
          </cell>
        </row>
        <row r="1022">
          <cell r="B1022">
            <v>2569</v>
          </cell>
          <cell r="G1022">
            <v>42201</v>
          </cell>
        </row>
        <row r="1023">
          <cell r="B1023">
            <v>4678</v>
          </cell>
          <cell r="G1023">
            <v>43497</v>
          </cell>
        </row>
        <row r="1024">
          <cell r="B1024">
            <v>3659</v>
          </cell>
          <cell r="G1024">
            <v>42919</v>
          </cell>
        </row>
        <row r="1025">
          <cell r="B1025">
            <v>8178</v>
          </cell>
          <cell r="G1025">
            <v>46054</v>
          </cell>
        </row>
        <row r="1026">
          <cell r="B1026">
            <v>2628</v>
          </cell>
          <cell r="G1026">
            <v>42401</v>
          </cell>
        </row>
        <row r="1027">
          <cell r="B1027">
            <v>7238</v>
          </cell>
          <cell r="G1027">
            <v>45352</v>
          </cell>
        </row>
        <row r="1028">
          <cell r="B1028">
            <v>2353</v>
          </cell>
          <cell r="G1028">
            <v>41921</v>
          </cell>
        </row>
        <row r="1029">
          <cell r="B1029">
            <v>7710</v>
          </cell>
          <cell r="G1029">
            <v>46128</v>
          </cell>
        </row>
        <row r="1030">
          <cell r="B1030">
            <v>6871</v>
          </cell>
          <cell r="G1030">
            <v>45352</v>
          </cell>
        </row>
        <row r="1031">
          <cell r="B1031">
            <v>1638</v>
          </cell>
          <cell r="G1031">
            <v>41092</v>
          </cell>
        </row>
        <row r="1032">
          <cell r="B1032">
            <v>2242</v>
          </cell>
          <cell r="G1032">
            <v>41827</v>
          </cell>
        </row>
        <row r="1033">
          <cell r="B1033">
            <v>1073</v>
          </cell>
          <cell r="G1033">
            <v>40299</v>
          </cell>
        </row>
        <row r="1034">
          <cell r="B1034">
            <v>6137</v>
          </cell>
          <cell r="G1034">
            <v>44672</v>
          </cell>
        </row>
        <row r="1035">
          <cell r="B1035">
            <v>6185</v>
          </cell>
          <cell r="G1035">
            <v>44743</v>
          </cell>
        </row>
        <row r="1036">
          <cell r="B1036">
            <v>5097</v>
          </cell>
          <cell r="G1036">
            <v>44455</v>
          </cell>
        </row>
        <row r="1037">
          <cell r="B1037">
            <v>200441</v>
          </cell>
          <cell r="G1037">
            <v>39413</v>
          </cell>
        </row>
        <row r="1038">
          <cell r="B1038">
            <v>6483</v>
          </cell>
          <cell r="G1038">
            <v>44910</v>
          </cell>
        </row>
        <row r="1039">
          <cell r="B1039">
            <v>5189</v>
          </cell>
          <cell r="G1039">
            <v>43876</v>
          </cell>
        </row>
        <row r="1040">
          <cell r="B1040">
            <v>6286</v>
          </cell>
          <cell r="G1040">
            <v>44866</v>
          </cell>
        </row>
        <row r="1041">
          <cell r="B1041">
            <v>926</v>
          </cell>
          <cell r="G1041">
            <v>40132</v>
          </cell>
        </row>
        <row r="1042">
          <cell r="B1042">
            <v>3698</v>
          </cell>
          <cell r="G1042">
            <v>42936</v>
          </cell>
        </row>
        <row r="1043">
          <cell r="B1043">
            <v>3252</v>
          </cell>
          <cell r="G1043">
            <v>42644</v>
          </cell>
        </row>
        <row r="1044">
          <cell r="B1044">
            <v>927</v>
          </cell>
          <cell r="G1044">
            <v>40179</v>
          </cell>
        </row>
        <row r="1045">
          <cell r="B1045">
            <v>3430</v>
          </cell>
          <cell r="G1045">
            <v>42705</v>
          </cell>
        </row>
        <row r="1046">
          <cell r="B1046">
            <v>5521</v>
          </cell>
          <cell r="G1046">
            <v>44577</v>
          </cell>
        </row>
        <row r="1047">
          <cell r="B1047">
            <v>4076</v>
          </cell>
          <cell r="G1047">
            <v>43167</v>
          </cell>
        </row>
        <row r="1048">
          <cell r="B1048">
            <v>2161</v>
          </cell>
          <cell r="G1048">
            <v>41870</v>
          </cell>
        </row>
        <row r="1049">
          <cell r="B1049">
            <v>6368</v>
          </cell>
          <cell r="G1049">
            <v>44927</v>
          </cell>
        </row>
        <row r="1050">
          <cell r="B1050">
            <v>4701</v>
          </cell>
          <cell r="G1050">
            <v>43558</v>
          </cell>
        </row>
        <row r="1051">
          <cell r="B1051">
            <v>8105</v>
          </cell>
          <cell r="G1051">
            <v>45785</v>
          </cell>
        </row>
        <row r="1052">
          <cell r="B1052">
            <v>4862</v>
          </cell>
          <cell r="G1052">
            <v>43678</v>
          </cell>
        </row>
        <row r="1053">
          <cell r="B1053">
            <v>5199</v>
          </cell>
          <cell r="G1053">
            <v>43755</v>
          </cell>
        </row>
        <row r="1054">
          <cell r="B1054">
            <v>8267</v>
          </cell>
          <cell r="G1054">
            <v>45911</v>
          </cell>
        </row>
        <row r="1055">
          <cell r="B1055">
            <v>4998</v>
          </cell>
          <cell r="G1055">
            <v>43831</v>
          </cell>
        </row>
        <row r="1056">
          <cell r="B1056">
            <v>6048</v>
          </cell>
          <cell r="G1056">
            <v>44802</v>
          </cell>
        </row>
        <row r="1057">
          <cell r="B1057">
            <v>7231</v>
          </cell>
          <cell r="G1057">
            <v>45358</v>
          </cell>
        </row>
        <row r="1058">
          <cell r="B1058">
            <v>5840</v>
          </cell>
          <cell r="G1058">
            <v>44463</v>
          </cell>
        </row>
        <row r="1059">
          <cell r="B1059">
            <v>6820</v>
          </cell>
          <cell r="G1059">
            <v>45307</v>
          </cell>
        </row>
        <row r="1060">
          <cell r="B1060">
            <v>2412</v>
          </cell>
          <cell r="G1060">
            <v>41949</v>
          </cell>
        </row>
        <row r="1061">
          <cell r="B1061">
            <v>6850</v>
          </cell>
          <cell r="G1061">
            <v>45176</v>
          </cell>
        </row>
        <row r="1062">
          <cell r="B1062">
            <v>3666</v>
          </cell>
          <cell r="G1062">
            <v>43313</v>
          </cell>
        </row>
        <row r="1063">
          <cell r="B1063">
            <v>5187</v>
          </cell>
          <cell r="G1063">
            <v>44531</v>
          </cell>
        </row>
        <row r="1064">
          <cell r="B1064">
            <v>5572</v>
          </cell>
          <cell r="G1064">
            <v>44516</v>
          </cell>
        </row>
        <row r="1065">
          <cell r="B1065">
            <v>5761</v>
          </cell>
          <cell r="G1065">
            <v>45307</v>
          </cell>
        </row>
        <row r="1066">
          <cell r="B1066">
            <v>6110</v>
          </cell>
          <cell r="G1066">
            <v>44693</v>
          </cell>
        </row>
        <row r="1067">
          <cell r="B1067">
            <v>1951</v>
          </cell>
          <cell r="G1067">
            <v>42461</v>
          </cell>
        </row>
        <row r="1068">
          <cell r="B1068">
            <v>2005162</v>
          </cell>
          <cell r="G1068">
            <v>39010</v>
          </cell>
        </row>
        <row r="1069">
          <cell r="B1069">
            <v>7474</v>
          </cell>
          <cell r="G1069">
            <v>45519</v>
          </cell>
        </row>
        <row r="1070">
          <cell r="B1070">
            <v>2058</v>
          </cell>
          <cell r="G1070">
            <v>41594</v>
          </cell>
        </row>
        <row r="1071">
          <cell r="B1071">
            <v>55</v>
          </cell>
          <cell r="G1071">
            <v>38961</v>
          </cell>
        </row>
        <row r="1072">
          <cell r="B1072">
            <v>7674</v>
          </cell>
          <cell r="G1072">
            <v>45589</v>
          </cell>
        </row>
        <row r="1073">
          <cell r="B1073">
            <v>1644</v>
          </cell>
          <cell r="G1073">
            <v>41068</v>
          </cell>
        </row>
        <row r="1074">
          <cell r="B1074">
            <v>4301</v>
          </cell>
          <cell r="G1074">
            <v>43430</v>
          </cell>
        </row>
        <row r="1075">
          <cell r="B1075">
            <v>5506</v>
          </cell>
          <cell r="G1075">
            <v>44112</v>
          </cell>
        </row>
        <row r="1076">
          <cell r="B1076">
            <v>8529</v>
          </cell>
          <cell r="G1076">
            <v>46039</v>
          </cell>
        </row>
        <row r="1077">
          <cell r="B1077">
            <v>1484</v>
          </cell>
          <cell r="G1077">
            <v>40878</v>
          </cell>
        </row>
        <row r="1078">
          <cell r="B1078">
            <v>3056</v>
          </cell>
          <cell r="G1078">
            <v>42491</v>
          </cell>
        </row>
        <row r="1079">
          <cell r="B1079">
            <v>3111</v>
          </cell>
          <cell r="G1079">
            <v>43374</v>
          </cell>
        </row>
        <row r="1080">
          <cell r="B1080">
            <v>4823</v>
          </cell>
          <cell r="G1080">
            <v>43682</v>
          </cell>
        </row>
        <row r="1081">
          <cell r="B1081">
            <v>3319</v>
          </cell>
          <cell r="G1081">
            <v>42979</v>
          </cell>
        </row>
        <row r="1082">
          <cell r="B1082">
            <v>7191</v>
          </cell>
          <cell r="G1082">
            <v>45337</v>
          </cell>
        </row>
        <row r="1083">
          <cell r="B1083">
            <v>8502</v>
          </cell>
          <cell r="G1083">
            <v>45967</v>
          </cell>
        </row>
        <row r="1084">
          <cell r="B1084">
            <v>1028</v>
          </cell>
          <cell r="G1084">
            <v>40299</v>
          </cell>
        </row>
        <row r="1085">
          <cell r="B1085">
            <v>6685</v>
          </cell>
          <cell r="G1085">
            <v>45673</v>
          </cell>
        </row>
        <row r="1086">
          <cell r="B1086">
            <v>4692</v>
          </cell>
          <cell r="G1086">
            <v>43497</v>
          </cell>
        </row>
        <row r="1087">
          <cell r="B1087">
            <v>7367</v>
          </cell>
          <cell r="G1087">
            <v>45442</v>
          </cell>
        </row>
        <row r="1088">
          <cell r="B1088">
            <v>6891</v>
          </cell>
          <cell r="G1088">
            <v>45261</v>
          </cell>
        </row>
        <row r="1089">
          <cell r="B1089">
            <v>6688</v>
          </cell>
          <cell r="G1089">
            <v>45043</v>
          </cell>
        </row>
        <row r="1090">
          <cell r="B1090">
            <v>8198</v>
          </cell>
          <cell r="G1090">
            <v>46023</v>
          </cell>
        </row>
        <row r="1091">
          <cell r="B1091">
            <v>7906</v>
          </cell>
          <cell r="G1091">
            <v>45750</v>
          </cell>
        </row>
        <row r="1092">
          <cell r="B1092">
            <v>240</v>
          </cell>
          <cell r="G1092">
            <v>39387</v>
          </cell>
        </row>
        <row r="1093">
          <cell r="B1093">
            <v>3545</v>
          </cell>
          <cell r="G1093">
            <v>43374</v>
          </cell>
        </row>
        <row r="1094">
          <cell r="B1094">
            <v>7357</v>
          </cell>
          <cell r="G1094">
            <v>45885</v>
          </cell>
        </row>
        <row r="1095">
          <cell r="B1095">
            <v>6990</v>
          </cell>
          <cell r="G1095">
            <v>45429</v>
          </cell>
        </row>
        <row r="1096">
          <cell r="B1096">
            <v>1981</v>
          </cell>
          <cell r="G1096">
            <v>41640</v>
          </cell>
        </row>
        <row r="1097">
          <cell r="B1097">
            <v>4370</v>
          </cell>
          <cell r="G1097">
            <v>43739</v>
          </cell>
        </row>
        <row r="1098">
          <cell r="B1098">
            <v>4720</v>
          </cell>
          <cell r="G1098">
            <v>43692</v>
          </cell>
        </row>
        <row r="1099">
          <cell r="B1099">
            <v>2864</v>
          </cell>
          <cell r="G1099">
            <v>42284</v>
          </cell>
        </row>
        <row r="1100">
          <cell r="B1100">
            <v>8768</v>
          </cell>
          <cell r="G1100">
            <v>46159</v>
          </cell>
        </row>
        <row r="1101">
          <cell r="B1101">
            <v>8237</v>
          </cell>
          <cell r="G1101">
            <v>45946</v>
          </cell>
        </row>
        <row r="1102">
          <cell r="B1102">
            <v>8608</v>
          </cell>
          <cell r="G1102">
            <v>46174</v>
          </cell>
        </row>
        <row r="1103">
          <cell r="B1103">
            <v>3125</v>
          </cell>
          <cell r="G1103">
            <v>42530</v>
          </cell>
        </row>
        <row r="1104">
          <cell r="B1104">
            <v>8033</v>
          </cell>
          <cell r="G1104">
            <v>45757</v>
          </cell>
        </row>
        <row r="1105">
          <cell r="B1105">
            <v>8664</v>
          </cell>
          <cell r="G1105">
            <v>46009</v>
          </cell>
        </row>
        <row r="1106">
          <cell r="B1106">
            <v>3960</v>
          </cell>
          <cell r="G1106">
            <v>43601</v>
          </cell>
        </row>
        <row r="1107">
          <cell r="B1107">
            <v>8789</v>
          </cell>
          <cell r="G1107">
            <v>46100</v>
          </cell>
        </row>
        <row r="1108">
          <cell r="B1108">
            <v>6525</v>
          </cell>
          <cell r="G1108">
            <v>45200</v>
          </cell>
        </row>
        <row r="1109">
          <cell r="B1109">
            <v>6576</v>
          </cell>
          <cell r="G1109">
            <v>44987</v>
          </cell>
        </row>
        <row r="1110">
          <cell r="B1110">
            <v>438</v>
          </cell>
          <cell r="G1110">
            <v>39087</v>
          </cell>
        </row>
        <row r="1111">
          <cell r="B1111">
            <v>7064</v>
          </cell>
          <cell r="G1111">
            <v>45308</v>
          </cell>
        </row>
        <row r="1112">
          <cell r="B1112">
            <v>4944</v>
          </cell>
          <cell r="G1112">
            <v>43800</v>
          </cell>
        </row>
        <row r="1113">
          <cell r="B1113">
            <v>6092</v>
          </cell>
          <cell r="G1113">
            <v>45047</v>
          </cell>
        </row>
        <row r="1114">
          <cell r="B1114">
            <v>8076</v>
          </cell>
          <cell r="G1114">
            <v>45865</v>
          </cell>
        </row>
        <row r="1115">
          <cell r="B1115">
            <v>7910</v>
          </cell>
          <cell r="G1115">
            <v>46082</v>
          </cell>
        </row>
        <row r="1116">
          <cell r="B1116">
            <v>4555</v>
          </cell>
          <cell r="G1116">
            <v>43412</v>
          </cell>
        </row>
        <row r="1117">
          <cell r="B1117">
            <v>4371</v>
          </cell>
          <cell r="G1117">
            <v>43653</v>
          </cell>
        </row>
        <row r="1118">
          <cell r="B1118">
            <v>4173</v>
          </cell>
          <cell r="G1118">
            <v>43230</v>
          </cell>
        </row>
        <row r="1119">
          <cell r="B1119">
            <v>3820</v>
          </cell>
          <cell r="G1119">
            <v>43363</v>
          </cell>
        </row>
        <row r="1120">
          <cell r="B1120">
            <v>4276</v>
          </cell>
          <cell r="G1120">
            <v>43286</v>
          </cell>
        </row>
        <row r="1121">
          <cell r="B1121">
            <v>3951</v>
          </cell>
          <cell r="G1121">
            <v>43081</v>
          </cell>
        </row>
        <row r="1122">
          <cell r="B1122">
            <v>8389</v>
          </cell>
          <cell r="G1122">
            <v>45918</v>
          </cell>
        </row>
        <row r="1123">
          <cell r="B1123">
            <v>4013</v>
          </cell>
          <cell r="G1123">
            <v>43556</v>
          </cell>
        </row>
        <row r="1124">
          <cell r="B1124">
            <v>2920</v>
          </cell>
          <cell r="G1124">
            <v>43190</v>
          </cell>
        </row>
        <row r="1125">
          <cell r="B1125">
            <v>4834</v>
          </cell>
          <cell r="G1125">
            <v>43770</v>
          </cell>
        </row>
        <row r="1126">
          <cell r="B1126">
            <v>4006</v>
          </cell>
          <cell r="G1126">
            <v>43115</v>
          </cell>
        </row>
        <row r="1127">
          <cell r="B1127">
            <v>7434</v>
          </cell>
          <cell r="G1127">
            <v>45481</v>
          </cell>
        </row>
        <row r="1128">
          <cell r="B1128">
            <v>682</v>
          </cell>
          <cell r="G1128">
            <v>39804</v>
          </cell>
        </row>
        <row r="1129">
          <cell r="B1129">
            <v>6998</v>
          </cell>
          <cell r="G1129">
            <v>45218</v>
          </cell>
        </row>
        <row r="1130">
          <cell r="B1130">
            <v>6210</v>
          </cell>
          <cell r="G1130">
            <v>44783</v>
          </cell>
        </row>
        <row r="1131">
          <cell r="B1131">
            <v>4723</v>
          </cell>
          <cell r="G1131">
            <v>43558</v>
          </cell>
        </row>
        <row r="1132">
          <cell r="B1132">
            <v>173</v>
          </cell>
          <cell r="G1132">
            <v>39203</v>
          </cell>
        </row>
        <row r="1133">
          <cell r="B1133">
            <v>5337</v>
          </cell>
          <cell r="G1133">
            <v>43825</v>
          </cell>
        </row>
        <row r="1134">
          <cell r="B1134">
            <v>5285</v>
          </cell>
          <cell r="G1134">
            <v>45673</v>
          </cell>
        </row>
        <row r="1135">
          <cell r="B1135">
            <v>5857</v>
          </cell>
          <cell r="G1135">
            <v>45610</v>
          </cell>
        </row>
        <row r="1136">
          <cell r="B1136">
            <v>7611</v>
          </cell>
          <cell r="G1136">
            <v>45627</v>
          </cell>
        </row>
        <row r="1137">
          <cell r="B1137">
            <v>6194</v>
          </cell>
          <cell r="G1137">
            <v>44714</v>
          </cell>
        </row>
        <row r="1138">
          <cell r="B1138">
            <v>3129</v>
          </cell>
          <cell r="G1138">
            <v>42502</v>
          </cell>
        </row>
        <row r="1139">
          <cell r="B1139">
            <v>6222</v>
          </cell>
          <cell r="G1139">
            <v>44882</v>
          </cell>
        </row>
        <row r="1140">
          <cell r="B1140">
            <v>3558</v>
          </cell>
          <cell r="G1140">
            <v>42824</v>
          </cell>
        </row>
        <row r="1141">
          <cell r="B1141">
            <v>672</v>
          </cell>
          <cell r="G1141">
            <v>39780</v>
          </cell>
        </row>
        <row r="1142">
          <cell r="B1142">
            <v>8197</v>
          </cell>
          <cell r="G1142">
            <v>46082</v>
          </cell>
        </row>
        <row r="1143">
          <cell r="B1143">
            <v>7446</v>
          </cell>
          <cell r="G1143">
            <v>45519</v>
          </cell>
        </row>
        <row r="1144">
          <cell r="B1144">
            <v>2222</v>
          </cell>
          <cell r="G1144">
            <v>41754</v>
          </cell>
        </row>
        <row r="1145">
          <cell r="B1145">
            <v>7475</v>
          </cell>
          <cell r="G1145">
            <v>45519</v>
          </cell>
        </row>
        <row r="1146">
          <cell r="B1146">
            <v>4267</v>
          </cell>
          <cell r="G1146">
            <v>43435</v>
          </cell>
        </row>
        <row r="1147">
          <cell r="B1147">
            <v>8578</v>
          </cell>
          <cell r="G1147">
            <v>45988</v>
          </cell>
        </row>
        <row r="1148">
          <cell r="B1148">
            <v>8420</v>
          </cell>
          <cell r="G1148">
            <v>45932</v>
          </cell>
        </row>
        <row r="1149">
          <cell r="B1149">
            <v>5553</v>
          </cell>
          <cell r="G1149">
            <v>44154</v>
          </cell>
        </row>
        <row r="1150">
          <cell r="B1150">
            <v>6763</v>
          </cell>
          <cell r="G1150">
            <v>45176</v>
          </cell>
        </row>
        <row r="1151">
          <cell r="B1151">
            <v>7358</v>
          </cell>
          <cell r="G1151">
            <v>45474</v>
          </cell>
        </row>
        <row r="1152">
          <cell r="B1152">
            <v>2004149</v>
          </cell>
          <cell r="G1152">
            <v>38838</v>
          </cell>
        </row>
        <row r="1153">
          <cell r="B1153">
            <v>7334</v>
          </cell>
          <cell r="G1153">
            <v>45839</v>
          </cell>
        </row>
        <row r="1154">
          <cell r="B1154">
            <v>6703</v>
          </cell>
          <cell r="G1154">
            <v>45042</v>
          </cell>
        </row>
        <row r="1155">
          <cell r="B1155">
            <v>232</v>
          </cell>
          <cell r="G1155">
            <v>39142</v>
          </cell>
        </row>
        <row r="1156">
          <cell r="B1156">
            <v>4864</v>
          </cell>
          <cell r="G1156">
            <v>44271</v>
          </cell>
        </row>
        <row r="1157">
          <cell r="B1157">
            <v>3453</v>
          </cell>
          <cell r="G1157">
            <v>43043</v>
          </cell>
        </row>
        <row r="1158">
          <cell r="B1158">
            <v>5329</v>
          </cell>
          <cell r="G1158">
            <v>43857</v>
          </cell>
        </row>
        <row r="1159">
          <cell r="B1159">
            <v>6121</v>
          </cell>
          <cell r="G1159">
            <v>44656</v>
          </cell>
        </row>
        <row r="1160">
          <cell r="B1160">
            <v>905</v>
          </cell>
          <cell r="G1160">
            <v>40087</v>
          </cell>
        </row>
        <row r="1161">
          <cell r="B1161">
            <v>2344</v>
          </cell>
          <cell r="G1161">
            <v>41944</v>
          </cell>
        </row>
        <row r="1162">
          <cell r="B1162">
            <v>8266</v>
          </cell>
          <cell r="G1162">
            <v>45876</v>
          </cell>
        </row>
        <row r="1163">
          <cell r="B1163">
            <v>966</v>
          </cell>
          <cell r="G1163">
            <v>40179</v>
          </cell>
        </row>
        <row r="1164">
          <cell r="B1164">
            <v>2783</v>
          </cell>
          <cell r="G1164">
            <v>42310</v>
          </cell>
        </row>
        <row r="1165">
          <cell r="B1165">
            <v>3542</v>
          </cell>
          <cell r="G1165">
            <v>42808</v>
          </cell>
        </row>
        <row r="1166">
          <cell r="B1166">
            <v>2777</v>
          </cell>
          <cell r="G1166">
            <v>42309</v>
          </cell>
        </row>
        <row r="1167">
          <cell r="B1167">
            <v>5727</v>
          </cell>
          <cell r="G1167">
            <v>44756</v>
          </cell>
        </row>
        <row r="1168">
          <cell r="B1168">
            <v>3301</v>
          </cell>
          <cell r="G1168">
            <v>42642</v>
          </cell>
        </row>
        <row r="1169">
          <cell r="B1169">
            <v>2005109</v>
          </cell>
          <cell r="G1169">
            <v>38869</v>
          </cell>
        </row>
        <row r="1170">
          <cell r="B1170">
            <v>8239</v>
          </cell>
          <cell r="G1170">
            <v>45855</v>
          </cell>
        </row>
        <row r="1171">
          <cell r="B1171">
            <v>8074</v>
          </cell>
          <cell r="G1171">
            <v>45864</v>
          </cell>
        </row>
        <row r="1172">
          <cell r="B1172">
            <v>2686</v>
          </cell>
          <cell r="G1172">
            <v>42159</v>
          </cell>
        </row>
        <row r="1173">
          <cell r="B1173">
            <v>4444</v>
          </cell>
          <cell r="G1173">
            <v>43362</v>
          </cell>
        </row>
        <row r="1174">
          <cell r="B1174">
            <v>461</v>
          </cell>
          <cell r="G1174">
            <v>39478</v>
          </cell>
        </row>
        <row r="1175">
          <cell r="B1175">
            <v>1529</v>
          </cell>
          <cell r="G1175">
            <v>41622</v>
          </cell>
        </row>
        <row r="1176">
          <cell r="B1176">
            <v>6296</v>
          </cell>
          <cell r="G1176">
            <v>44826</v>
          </cell>
        </row>
        <row r="1177">
          <cell r="B1177">
            <v>3050</v>
          </cell>
          <cell r="G1177">
            <v>42481</v>
          </cell>
        </row>
        <row r="1178">
          <cell r="B1178">
            <v>1493</v>
          </cell>
          <cell r="G1178">
            <v>40909</v>
          </cell>
        </row>
        <row r="1179">
          <cell r="B1179">
            <v>875</v>
          </cell>
          <cell r="G1179">
            <v>40118</v>
          </cell>
        </row>
        <row r="1180">
          <cell r="B1180">
            <v>594</v>
          </cell>
          <cell r="G1180">
            <v>39874</v>
          </cell>
        </row>
        <row r="1181">
          <cell r="B1181">
            <v>2908</v>
          </cell>
          <cell r="G1181">
            <v>42348</v>
          </cell>
        </row>
        <row r="1182">
          <cell r="B1182">
            <v>4336</v>
          </cell>
          <cell r="G1182">
            <v>43313</v>
          </cell>
        </row>
        <row r="1183">
          <cell r="B1183">
            <v>6767</v>
          </cell>
          <cell r="G1183">
            <v>45215</v>
          </cell>
        </row>
        <row r="1184">
          <cell r="B1184">
            <v>1065</v>
          </cell>
          <cell r="G1184">
            <v>40756</v>
          </cell>
        </row>
        <row r="1185">
          <cell r="B1185">
            <v>1062</v>
          </cell>
          <cell r="G1185">
            <v>40664</v>
          </cell>
        </row>
        <row r="1186">
          <cell r="B1186">
            <v>1056</v>
          </cell>
          <cell r="G1186">
            <v>40483</v>
          </cell>
        </row>
        <row r="1187">
          <cell r="B1187">
            <v>1057</v>
          </cell>
          <cell r="G1187">
            <v>40513</v>
          </cell>
        </row>
        <row r="1188">
          <cell r="B1188">
            <v>1060</v>
          </cell>
          <cell r="G1188">
            <v>40603</v>
          </cell>
        </row>
        <row r="1189">
          <cell r="B1189">
            <v>1058</v>
          </cell>
          <cell r="G1189">
            <v>40559</v>
          </cell>
        </row>
        <row r="1190">
          <cell r="B1190">
            <v>1061</v>
          </cell>
          <cell r="G1190">
            <v>40634</v>
          </cell>
        </row>
        <row r="1191">
          <cell r="B1191">
            <v>1063</v>
          </cell>
          <cell r="G1191">
            <v>40695</v>
          </cell>
        </row>
        <row r="1192">
          <cell r="B1192">
            <v>1059</v>
          </cell>
          <cell r="G1192">
            <v>40575</v>
          </cell>
        </row>
        <row r="1193">
          <cell r="B1193">
            <v>1064</v>
          </cell>
          <cell r="G1193">
            <v>40740</v>
          </cell>
        </row>
        <row r="1194">
          <cell r="B1194">
            <v>4840</v>
          </cell>
          <cell r="G1194">
            <v>44580</v>
          </cell>
        </row>
        <row r="1195">
          <cell r="B1195">
            <v>7276</v>
          </cell>
          <cell r="G1195">
            <v>45658</v>
          </cell>
        </row>
        <row r="1196">
          <cell r="B1196">
            <v>6050</v>
          </cell>
          <cell r="G1196">
            <v>44763</v>
          </cell>
        </row>
        <row r="1197">
          <cell r="B1197">
            <v>7923</v>
          </cell>
          <cell r="G1197">
            <v>45962</v>
          </cell>
        </row>
        <row r="1198">
          <cell r="B1198">
            <v>4756</v>
          </cell>
          <cell r="G1198">
            <v>43538</v>
          </cell>
        </row>
        <row r="1199">
          <cell r="B1199">
            <v>2937</v>
          </cell>
          <cell r="G1199">
            <v>42341</v>
          </cell>
        </row>
        <row r="1200">
          <cell r="B1200">
            <v>1768</v>
          </cell>
          <cell r="G1200">
            <v>41244</v>
          </cell>
        </row>
        <row r="1201">
          <cell r="B1201">
            <v>452</v>
          </cell>
          <cell r="G1201">
            <v>39463</v>
          </cell>
        </row>
        <row r="1202">
          <cell r="B1202">
            <v>3341</v>
          </cell>
          <cell r="G1202">
            <v>42652</v>
          </cell>
        </row>
        <row r="1203">
          <cell r="B1203">
            <v>6759</v>
          </cell>
          <cell r="G1203">
            <v>45190</v>
          </cell>
        </row>
        <row r="1204">
          <cell r="B1204">
            <v>7026</v>
          </cell>
          <cell r="G1204">
            <v>45260</v>
          </cell>
        </row>
        <row r="1205">
          <cell r="B1205">
            <v>750</v>
          </cell>
          <cell r="G1205">
            <v>40360</v>
          </cell>
        </row>
        <row r="1206">
          <cell r="B1206">
            <v>3308</v>
          </cell>
          <cell r="G1206">
            <v>42635</v>
          </cell>
        </row>
        <row r="1207">
          <cell r="B1207">
            <v>5557</v>
          </cell>
          <cell r="G1207">
            <v>44485</v>
          </cell>
        </row>
        <row r="1208">
          <cell r="B1208">
            <v>4546</v>
          </cell>
          <cell r="G1208">
            <v>43617</v>
          </cell>
        </row>
        <row r="1209">
          <cell r="B1209">
            <v>5383</v>
          </cell>
          <cell r="G1209">
            <v>45154</v>
          </cell>
        </row>
        <row r="1210">
          <cell r="B1210">
            <v>128</v>
          </cell>
          <cell r="G1210">
            <v>39118</v>
          </cell>
        </row>
        <row r="1211">
          <cell r="B1211">
            <v>950</v>
          </cell>
          <cell r="G1211">
            <v>40157</v>
          </cell>
        </row>
        <row r="1212">
          <cell r="B1212">
            <v>4158</v>
          </cell>
          <cell r="G1212">
            <v>43335</v>
          </cell>
        </row>
        <row r="1213">
          <cell r="B1213">
            <v>6078</v>
          </cell>
          <cell r="G1213">
            <v>44743</v>
          </cell>
        </row>
        <row r="1214">
          <cell r="B1214">
            <v>6522</v>
          </cell>
          <cell r="G1214">
            <v>44945</v>
          </cell>
        </row>
        <row r="1215">
          <cell r="B1215">
            <v>1349</v>
          </cell>
          <cell r="G1215">
            <v>40802</v>
          </cell>
        </row>
        <row r="1216">
          <cell r="B1216">
            <v>5302</v>
          </cell>
          <cell r="G1216">
            <v>43891</v>
          </cell>
        </row>
        <row r="1217">
          <cell r="B1217">
            <v>1527</v>
          </cell>
          <cell r="G1217">
            <v>40963</v>
          </cell>
        </row>
        <row r="1218">
          <cell r="B1218">
            <v>200506</v>
          </cell>
          <cell r="G1218">
            <v>39094</v>
          </cell>
        </row>
        <row r="1219">
          <cell r="B1219">
            <v>5480</v>
          </cell>
          <cell r="G1219">
            <v>44252</v>
          </cell>
        </row>
        <row r="1220">
          <cell r="B1220">
            <v>6924</v>
          </cell>
          <cell r="G1220">
            <v>45184</v>
          </cell>
        </row>
        <row r="1221">
          <cell r="B1221">
            <v>4351</v>
          </cell>
          <cell r="G1221">
            <v>43335</v>
          </cell>
        </row>
        <row r="1222">
          <cell r="B1222">
            <v>509</v>
          </cell>
          <cell r="G1222">
            <v>39406</v>
          </cell>
        </row>
        <row r="1223">
          <cell r="B1223">
            <v>8421</v>
          </cell>
          <cell r="G1223">
            <v>45937</v>
          </cell>
        </row>
        <row r="1224">
          <cell r="B1224">
            <v>5086</v>
          </cell>
          <cell r="G1224">
            <v>43727</v>
          </cell>
        </row>
        <row r="1225">
          <cell r="B1225">
            <v>5403</v>
          </cell>
          <cell r="G1225">
            <v>45582</v>
          </cell>
        </row>
        <row r="1226">
          <cell r="B1226">
            <v>1629</v>
          </cell>
          <cell r="G1226">
            <v>41313</v>
          </cell>
        </row>
        <row r="1227">
          <cell r="B1227">
            <v>3964</v>
          </cell>
          <cell r="G1227">
            <v>43116</v>
          </cell>
        </row>
        <row r="1228">
          <cell r="B1228">
            <v>7487</v>
          </cell>
          <cell r="G1228">
            <v>45612</v>
          </cell>
        </row>
        <row r="1229">
          <cell r="B1229">
            <v>1656</v>
          </cell>
          <cell r="G1229">
            <v>41153</v>
          </cell>
        </row>
        <row r="1230">
          <cell r="B1230">
            <v>2297</v>
          </cell>
          <cell r="G1230">
            <v>41984</v>
          </cell>
        </row>
        <row r="1231">
          <cell r="B1231">
            <v>6608</v>
          </cell>
          <cell r="G1231">
            <v>45001</v>
          </cell>
        </row>
        <row r="1232">
          <cell r="B1232">
            <v>7982</v>
          </cell>
          <cell r="G1232">
            <v>45931</v>
          </cell>
        </row>
        <row r="1233">
          <cell r="B1233">
            <v>1872</v>
          </cell>
          <cell r="G1233">
            <v>41582</v>
          </cell>
        </row>
        <row r="1234">
          <cell r="B1234">
            <v>8286</v>
          </cell>
          <cell r="G1234">
            <v>45932</v>
          </cell>
        </row>
        <row r="1235">
          <cell r="B1235">
            <v>6059</v>
          </cell>
          <cell r="G1235">
            <v>44682</v>
          </cell>
        </row>
        <row r="1236">
          <cell r="B1236">
            <v>5532</v>
          </cell>
          <cell r="G1236">
            <v>44148</v>
          </cell>
        </row>
        <row r="1237">
          <cell r="B1237">
            <v>5301</v>
          </cell>
          <cell r="G1237">
            <v>44228</v>
          </cell>
        </row>
        <row r="1238">
          <cell r="B1238">
            <v>6787</v>
          </cell>
          <cell r="G1238">
            <v>45323</v>
          </cell>
        </row>
        <row r="1239">
          <cell r="B1239">
            <v>7825</v>
          </cell>
          <cell r="G1239">
            <v>45673</v>
          </cell>
        </row>
        <row r="1240">
          <cell r="B1240">
            <v>979</v>
          </cell>
          <cell r="G1240">
            <v>41518</v>
          </cell>
        </row>
        <row r="1241">
          <cell r="B1241">
            <v>1445</v>
          </cell>
          <cell r="G1241">
            <v>40816</v>
          </cell>
        </row>
        <row r="1242">
          <cell r="B1242">
            <v>3137</v>
          </cell>
          <cell r="G1242">
            <v>42516</v>
          </cell>
        </row>
        <row r="1243">
          <cell r="B1243">
            <v>550</v>
          </cell>
          <cell r="G1243">
            <v>39632</v>
          </cell>
        </row>
        <row r="1244">
          <cell r="B1244">
            <v>3870</v>
          </cell>
          <cell r="G1244">
            <v>43034</v>
          </cell>
        </row>
        <row r="1245">
          <cell r="B1245">
            <v>5505</v>
          </cell>
          <cell r="G1245">
            <v>44228</v>
          </cell>
        </row>
        <row r="1246">
          <cell r="B1246">
            <v>1555</v>
          </cell>
          <cell r="G1246">
            <v>41275</v>
          </cell>
        </row>
        <row r="1247">
          <cell r="B1247">
            <v>2004146</v>
          </cell>
          <cell r="G1247">
            <v>39424</v>
          </cell>
        </row>
        <row r="1248">
          <cell r="B1248">
            <v>4951</v>
          </cell>
          <cell r="G1248">
            <v>43709</v>
          </cell>
        </row>
        <row r="1249">
          <cell r="B1249">
            <v>2341</v>
          </cell>
          <cell r="G1249">
            <v>41900</v>
          </cell>
        </row>
        <row r="1250">
          <cell r="B1250">
            <v>1545</v>
          </cell>
          <cell r="G1250">
            <v>40970</v>
          </cell>
        </row>
        <row r="1251">
          <cell r="B1251">
            <v>2784</v>
          </cell>
          <cell r="G1251">
            <v>42264</v>
          </cell>
        </row>
        <row r="1252">
          <cell r="B1252">
            <v>7990</v>
          </cell>
          <cell r="G1252">
            <v>45736</v>
          </cell>
        </row>
        <row r="1253">
          <cell r="B1253">
            <v>1487</v>
          </cell>
          <cell r="G1253">
            <v>40865</v>
          </cell>
        </row>
        <row r="1254">
          <cell r="B1254">
            <v>3953</v>
          </cell>
          <cell r="G1254">
            <v>43101</v>
          </cell>
        </row>
        <row r="1255">
          <cell r="B1255">
            <v>5720</v>
          </cell>
          <cell r="G1255">
            <v>44805</v>
          </cell>
        </row>
        <row r="1256">
          <cell r="B1256">
            <v>4873</v>
          </cell>
          <cell r="G1256">
            <v>43800</v>
          </cell>
        </row>
        <row r="1257">
          <cell r="B1257">
            <v>685</v>
          </cell>
          <cell r="G1257">
            <v>39845</v>
          </cell>
        </row>
        <row r="1258">
          <cell r="B1258">
            <v>2964</v>
          </cell>
          <cell r="G1258">
            <v>42439</v>
          </cell>
        </row>
        <row r="1259">
          <cell r="B1259">
            <v>8555</v>
          </cell>
          <cell r="G1259">
            <v>46082</v>
          </cell>
        </row>
        <row r="1260">
          <cell r="B1260">
            <v>794</v>
          </cell>
          <cell r="G1260">
            <v>39934</v>
          </cell>
        </row>
        <row r="1261">
          <cell r="B1261">
            <v>5775</v>
          </cell>
          <cell r="G1261">
            <v>44488</v>
          </cell>
        </row>
        <row r="1262">
          <cell r="B1262">
            <v>6792</v>
          </cell>
          <cell r="G1262">
            <v>45134</v>
          </cell>
        </row>
        <row r="1263">
          <cell r="B1263">
            <v>8734</v>
          </cell>
          <cell r="G1263">
            <v>46072</v>
          </cell>
        </row>
        <row r="1264">
          <cell r="B1264">
            <v>6036</v>
          </cell>
          <cell r="G1264">
            <v>44971</v>
          </cell>
        </row>
        <row r="1265">
          <cell r="B1265">
            <v>632</v>
          </cell>
          <cell r="G1265">
            <v>39766</v>
          </cell>
        </row>
        <row r="1266">
          <cell r="B1266">
            <v>8251</v>
          </cell>
          <cell r="G1266">
            <v>45876</v>
          </cell>
        </row>
        <row r="1267">
          <cell r="B1267">
            <v>7127</v>
          </cell>
          <cell r="G1267">
            <v>45295</v>
          </cell>
        </row>
        <row r="1268">
          <cell r="B1268">
            <v>8651</v>
          </cell>
          <cell r="G1268">
            <v>46113</v>
          </cell>
        </row>
        <row r="1269">
          <cell r="B1269">
            <v>1129</v>
          </cell>
          <cell r="G1269">
            <v>40478</v>
          </cell>
        </row>
        <row r="1270">
          <cell r="B1270">
            <v>6049</v>
          </cell>
          <cell r="G1270">
            <v>44682</v>
          </cell>
        </row>
        <row r="1271">
          <cell r="B1271">
            <v>830</v>
          </cell>
          <cell r="G1271">
            <v>40010</v>
          </cell>
        </row>
        <row r="1272">
          <cell r="B1272">
            <v>5384</v>
          </cell>
          <cell r="G1272">
            <v>44805</v>
          </cell>
        </row>
        <row r="1273">
          <cell r="B1273">
            <v>6955</v>
          </cell>
          <cell r="G1273">
            <v>45372</v>
          </cell>
        </row>
        <row r="1274">
          <cell r="B1274">
            <v>6250</v>
          </cell>
          <cell r="G1274">
            <v>45029</v>
          </cell>
        </row>
        <row r="1275">
          <cell r="B1275">
            <v>7126</v>
          </cell>
          <cell r="G1275">
            <v>45344</v>
          </cell>
        </row>
        <row r="1276">
          <cell r="B1276">
            <v>2271</v>
          </cell>
          <cell r="G1276">
            <v>41821</v>
          </cell>
        </row>
        <row r="1277">
          <cell r="B1277">
            <v>2568</v>
          </cell>
          <cell r="G1277">
            <v>42125</v>
          </cell>
        </row>
        <row r="1278">
          <cell r="B1278">
            <v>6362</v>
          </cell>
          <cell r="G1278">
            <v>44842</v>
          </cell>
        </row>
        <row r="1279">
          <cell r="B1279">
            <v>8544</v>
          </cell>
          <cell r="G1279">
            <v>45988</v>
          </cell>
        </row>
        <row r="1280">
          <cell r="B1280">
            <v>5780</v>
          </cell>
          <cell r="G1280">
            <v>44440</v>
          </cell>
        </row>
        <row r="1281">
          <cell r="B1281">
            <v>2952</v>
          </cell>
          <cell r="G1281">
            <v>42332</v>
          </cell>
        </row>
        <row r="1282">
          <cell r="B1282">
            <v>2684</v>
          </cell>
          <cell r="G1282">
            <v>42159</v>
          </cell>
        </row>
        <row r="1283">
          <cell r="B1283">
            <v>5564</v>
          </cell>
          <cell r="G1283">
            <v>44357</v>
          </cell>
        </row>
        <row r="1284">
          <cell r="B1284">
            <v>8068</v>
          </cell>
          <cell r="G1284">
            <v>45778</v>
          </cell>
        </row>
        <row r="1285">
          <cell r="B1285">
            <v>200478</v>
          </cell>
          <cell r="G1285">
            <v>39517</v>
          </cell>
        </row>
        <row r="1286">
          <cell r="B1286">
            <v>7100</v>
          </cell>
          <cell r="G1286">
            <v>45474</v>
          </cell>
        </row>
        <row r="1287">
          <cell r="B1287">
            <v>6846</v>
          </cell>
          <cell r="G1287">
            <v>45218</v>
          </cell>
        </row>
        <row r="1288">
          <cell r="B1288">
            <v>4797</v>
          </cell>
          <cell r="G1288">
            <v>43647</v>
          </cell>
        </row>
        <row r="1289">
          <cell r="B1289">
            <v>6989</v>
          </cell>
          <cell r="G1289">
            <v>45446</v>
          </cell>
        </row>
        <row r="1290">
          <cell r="B1290">
            <v>1069</v>
          </cell>
          <cell r="G1290">
            <v>40319</v>
          </cell>
        </row>
        <row r="1291">
          <cell r="B1291">
            <v>3657</v>
          </cell>
          <cell r="G1291">
            <v>42899</v>
          </cell>
        </row>
        <row r="1292">
          <cell r="B1292">
            <v>6188</v>
          </cell>
          <cell r="G1292">
            <v>45032</v>
          </cell>
        </row>
        <row r="1293">
          <cell r="B1293">
            <v>7660</v>
          </cell>
          <cell r="G1293">
            <v>46038</v>
          </cell>
        </row>
        <row r="1294">
          <cell r="B1294">
            <v>2694</v>
          </cell>
          <cell r="G1294">
            <v>42552</v>
          </cell>
        </row>
        <row r="1295">
          <cell r="B1295">
            <v>7936</v>
          </cell>
          <cell r="G1295">
            <v>45838</v>
          </cell>
        </row>
        <row r="1296">
          <cell r="B1296">
            <v>7471</v>
          </cell>
          <cell r="G1296">
            <v>45512</v>
          </cell>
        </row>
        <row r="1297">
          <cell r="B1297">
            <v>4936</v>
          </cell>
          <cell r="G1297">
            <v>43664</v>
          </cell>
        </row>
        <row r="1298">
          <cell r="B1298">
            <v>6122</v>
          </cell>
          <cell r="G1298">
            <v>44656</v>
          </cell>
        </row>
        <row r="1299">
          <cell r="B1299">
            <v>6770</v>
          </cell>
          <cell r="G1299">
            <v>45113</v>
          </cell>
        </row>
        <row r="1300">
          <cell r="B1300">
            <v>779</v>
          </cell>
          <cell r="G1300">
            <v>40057</v>
          </cell>
        </row>
        <row r="1301">
          <cell r="B1301">
            <v>7323</v>
          </cell>
          <cell r="G1301">
            <v>45551</v>
          </cell>
        </row>
        <row r="1302">
          <cell r="B1302">
            <v>3196</v>
          </cell>
          <cell r="G1302">
            <v>42614</v>
          </cell>
        </row>
        <row r="1303">
          <cell r="B1303">
            <v>433</v>
          </cell>
          <cell r="G1303">
            <v>39899</v>
          </cell>
        </row>
        <row r="1304">
          <cell r="B1304">
            <v>1866</v>
          </cell>
          <cell r="G1304">
            <v>41371</v>
          </cell>
        </row>
        <row r="1305">
          <cell r="B1305">
            <v>2004125</v>
          </cell>
          <cell r="G1305">
            <v>38869</v>
          </cell>
        </row>
        <row r="1306">
          <cell r="B1306">
            <v>5286</v>
          </cell>
          <cell r="G1306">
            <v>43847</v>
          </cell>
        </row>
        <row r="1307">
          <cell r="B1307">
            <v>558</v>
          </cell>
          <cell r="G1307">
            <v>39685</v>
          </cell>
        </row>
        <row r="1308">
          <cell r="B1308">
            <v>7260</v>
          </cell>
          <cell r="G1308">
            <v>45428</v>
          </cell>
        </row>
        <row r="1309">
          <cell r="B1309">
            <v>3160</v>
          </cell>
          <cell r="G1309">
            <v>42614</v>
          </cell>
        </row>
        <row r="1310">
          <cell r="B1310">
            <v>200588</v>
          </cell>
          <cell r="G1310">
            <v>39388</v>
          </cell>
        </row>
        <row r="1311">
          <cell r="B1311">
            <v>3304</v>
          </cell>
          <cell r="G1311">
            <v>42675</v>
          </cell>
        </row>
        <row r="1312">
          <cell r="B1312">
            <v>4945</v>
          </cell>
          <cell r="G1312">
            <v>43636</v>
          </cell>
        </row>
        <row r="1313">
          <cell r="B1313">
            <v>5603</v>
          </cell>
          <cell r="G1313">
            <v>44327</v>
          </cell>
        </row>
        <row r="1314">
          <cell r="B1314">
            <v>2514</v>
          </cell>
          <cell r="G1314">
            <v>42103</v>
          </cell>
        </row>
        <row r="1315">
          <cell r="B1315">
            <v>2449</v>
          </cell>
          <cell r="G1315">
            <v>42005</v>
          </cell>
        </row>
        <row r="1316">
          <cell r="B1316">
            <v>2402</v>
          </cell>
          <cell r="G1316">
            <v>41946</v>
          </cell>
        </row>
        <row r="1317">
          <cell r="B1317">
            <v>7120</v>
          </cell>
          <cell r="G1317">
            <v>45420</v>
          </cell>
        </row>
        <row r="1318">
          <cell r="B1318">
            <v>1773</v>
          </cell>
          <cell r="G1318">
            <v>41426</v>
          </cell>
        </row>
        <row r="1319">
          <cell r="B1319">
            <v>1777</v>
          </cell>
          <cell r="G1319">
            <v>41471</v>
          </cell>
        </row>
        <row r="1320">
          <cell r="B1320">
            <v>1775</v>
          </cell>
          <cell r="G1320">
            <v>41564</v>
          </cell>
        </row>
        <row r="1321">
          <cell r="B1321">
            <v>1776</v>
          </cell>
          <cell r="G1321">
            <v>41334</v>
          </cell>
        </row>
        <row r="1322">
          <cell r="B1322">
            <v>1774</v>
          </cell>
          <cell r="G1322">
            <v>41456</v>
          </cell>
        </row>
        <row r="1323">
          <cell r="B1323">
            <v>7000</v>
          </cell>
          <cell r="G1323">
            <v>45261</v>
          </cell>
        </row>
        <row r="1324">
          <cell r="B1324">
            <v>6350</v>
          </cell>
          <cell r="G1324">
            <v>45323</v>
          </cell>
        </row>
        <row r="1325">
          <cell r="B1325">
            <v>4127</v>
          </cell>
          <cell r="G1325">
            <v>43195</v>
          </cell>
        </row>
        <row r="1326">
          <cell r="B1326">
            <v>1414</v>
          </cell>
          <cell r="G1326">
            <v>40767</v>
          </cell>
        </row>
        <row r="1327">
          <cell r="B1327">
            <v>6393</v>
          </cell>
          <cell r="G1327">
            <v>44882</v>
          </cell>
        </row>
        <row r="1328">
          <cell r="B1328">
            <v>523</v>
          </cell>
          <cell r="G1328">
            <v>39753</v>
          </cell>
        </row>
        <row r="1329">
          <cell r="B1329">
            <v>5274</v>
          </cell>
          <cell r="G1329">
            <v>43802</v>
          </cell>
        </row>
        <row r="1330">
          <cell r="B1330">
            <v>6270</v>
          </cell>
          <cell r="G1330">
            <v>44784</v>
          </cell>
        </row>
        <row r="1331">
          <cell r="B1331">
            <v>1669</v>
          </cell>
          <cell r="G1331">
            <v>41109</v>
          </cell>
        </row>
        <row r="1332">
          <cell r="B1332">
            <v>6402</v>
          </cell>
          <cell r="G1332">
            <v>44861</v>
          </cell>
        </row>
        <row r="1333">
          <cell r="B1333">
            <v>1325</v>
          </cell>
          <cell r="G1333">
            <v>40649</v>
          </cell>
        </row>
        <row r="1334">
          <cell r="B1334">
            <v>4330</v>
          </cell>
          <cell r="G1334">
            <v>43307</v>
          </cell>
        </row>
        <row r="1335">
          <cell r="B1335">
            <v>7379</v>
          </cell>
          <cell r="G1335">
            <v>45428</v>
          </cell>
        </row>
        <row r="1336">
          <cell r="B1336">
            <v>5652</v>
          </cell>
          <cell r="G1336">
            <v>44470</v>
          </cell>
        </row>
        <row r="1337">
          <cell r="B1337">
            <v>6872</v>
          </cell>
          <cell r="G1337">
            <v>45161</v>
          </cell>
        </row>
        <row r="1338">
          <cell r="B1338">
            <v>288</v>
          </cell>
          <cell r="G1338">
            <v>39233</v>
          </cell>
        </row>
        <row r="1339">
          <cell r="B1339">
            <v>3203</v>
          </cell>
          <cell r="G1339">
            <v>42586</v>
          </cell>
        </row>
        <row r="1340">
          <cell r="B1340">
            <v>8522</v>
          </cell>
          <cell r="G1340">
            <v>46098</v>
          </cell>
        </row>
        <row r="1341">
          <cell r="B1341">
            <v>3147</v>
          </cell>
          <cell r="G1341">
            <v>43237</v>
          </cell>
        </row>
        <row r="1342">
          <cell r="B1342">
            <v>3195</v>
          </cell>
          <cell r="G1342">
            <v>42674</v>
          </cell>
        </row>
        <row r="1343">
          <cell r="B1343">
            <v>6675</v>
          </cell>
          <cell r="G1343">
            <v>45108</v>
          </cell>
        </row>
        <row r="1344">
          <cell r="B1344">
            <v>2481</v>
          </cell>
          <cell r="G1344">
            <v>42012</v>
          </cell>
        </row>
        <row r="1345">
          <cell r="B1345">
            <v>2846</v>
          </cell>
          <cell r="G1345">
            <v>42278</v>
          </cell>
        </row>
        <row r="1346">
          <cell r="B1346">
            <v>424</v>
          </cell>
          <cell r="G1346">
            <v>39753</v>
          </cell>
        </row>
        <row r="1347">
          <cell r="B1347">
            <v>2145</v>
          </cell>
          <cell r="G1347">
            <v>41768</v>
          </cell>
        </row>
        <row r="1348">
          <cell r="B1348">
            <v>5951</v>
          </cell>
          <cell r="G1348">
            <v>44574</v>
          </cell>
        </row>
        <row r="1349">
          <cell r="B1349">
            <v>2061</v>
          </cell>
          <cell r="G1349">
            <v>41565</v>
          </cell>
        </row>
        <row r="1350">
          <cell r="B1350">
            <v>8103</v>
          </cell>
          <cell r="G1350">
            <v>45820</v>
          </cell>
        </row>
        <row r="1351">
          <cell r="B1351">
            <v>5416</v>
          </cell>
          <cell r="G1351">
            <v>43902</v>
          </cell>
        </row>
        <row r="1352">
          <cell r="B1352">
            <v>6447</v>
          </cell>
          <cell r="G1352">
            <v>45120</v>
          </cell>
        </row>
        <row r="1353">
          <cell r="B1353">
            <v>8290</v>
          </cell>
          <cell r="G1353">
            <v>45890</v>
          </cell>
        </row>
        <row r="1354">
          <cell r="B1354">
            <v>454</v>
          </cell>
          <cell r="G1354">
            <v>39630</v>
          </cell>
        </row>
        <row r="1355">
          <cell r="B1355">
            <v>7564</v>
          </cell>
          <cell r="G1355">
            <v>45757</v>
          </cell>
        </row>
        <row r="1356">
          <cell r="B1356">
            <v>8336</v>
          </cell>
          <cell r="G1356">
            <v>45960</v>
          </cell>
        </row>
        <row r="1357">
          <cell r="B1357">
            <v>5930</v>
          </cell>
          <cell r="G1357">
            <v>44562</v>
          </cell>
        </row>
        <row r="1358">
          <cell r="B1358">
            <v>8908</v>
          </cell>
          <cell r="G1358">
            <v>46163</v>
          </cell>
        </row>
        <row r="1359">
          <cell r="B1359">
            <v>3845</v>
          </cell>
          <cell r="G1359">
            <v>43062</v>
          </cell>
        </row>
        <row r="1360">
          <cell r="B1360">
            <v>2607</v>
          </cell>
          <cell r="G1360">
            <v>42201</v>
          </cell>
        </row>
        <row r="1361">
          <cell r="B1361">
            <v>5314</v>
          </cell>
          <cell r="G1361">
            <v>44585</v>
          </cell>
        </row>
        <row r="1362">
          <cell r="B1362">
            <v>5404</v>
          </cell>
          <cell r="G1362">
            <v>45631</v>
          </cell>
        </row>
        <row r="1363">
          <cell r="B1363">
            <v>4214</v>
          </cell>
          <cell r="G1363">
            <v>43313</v>
          </cell>
        </row>
        <row r="1364">
          <cell r="B1364">
            <v>6440</v>
          </cell>
          <cell r="G1364">
            <v>44987</v>
          </cell>
        </row>
        <row r="1365">
          <cell r="B1365">
            <v>7306</v>
          </cell>
          <cell r="G1365">
            <v>45413</v>
          </cell>
        </row>
        <row r="1366">
          <cell r="B1366">
            <v>2615</v>
          </cell>
          <cell r="G1366">
            <v>42124</v>
          </cell>
        </row>
        <row r="1367">
          <cell r="B1367">
            <v>6128</v>
          </cell>
          <cell r="G1367">
            <v>44749</v>
          </cell>
        </row>
        <row r="1368">
          <cell r="B1368">
            <v>6232</v>
          </cell>
          <cell r="G1368">
            <v>45561</v>
          </cell>
        </row>
        <row r="1369">
          <cell r="B1369">
            <v>4001</v>
          </cell>
          <cell r="G1369">
            <v>43104</v>
          </cell>
        </row>
        <row r="1370">
          <cell r="B1370">
            <v>5905</v>
          </cell>
          <cell r="G1370">
            <v>44693</v>
          </cell>
        </row>
        <row r="1371">
          <cell r="B1371">
            <v>3070</v>
          </cell>
          <cell r="G1371">
            <v>42472</v>
          </cell>
        </row>
        <row r="1372">
          <cell r="B1372">
            <v>8804</v>
          </cell>
          <cell r="G1372">
            <v>46143</v>
          </cell>
        </row>
        <row r="1373">
          <cell r="B1373">
            <v>2721</v>
          </cell>
          <cell r="G1373">
            <v>42278</v>
          </cell>
        </row>
        <row r="1374">
          <cell r="B1374">
            <v>3788</v>
          </cell>
          <cell r="G1374">
            <v>43027</v>
          </cell>
        </row>
        <row r="1375">
          <cell r="B1375">
            <v>6264</v>
          </cell>
          <cell r="G1375">
            <v>44973</v>
          </cell>
        </row>
        <row r="1376">
          <cell r="B1376">
            <v>6698</v>
          </cell>
          <cell r="G1376">
            <v>45093</v>
          </cell>
        </row>
        <row r="1377">
          <cell r="B1377">
            <v>1444</v>
          </cell>
          <cell r="G1377">
            <v>40872</v>
          </cell>
        </row>
        <row r="1378">
          <cell r="B1378">
            <v>8189</v>
          </cell>
          <cell r="G1378">
            <v>45834</v>
          </cell>
        </row>
        <row r="1379">
          <cell r="B1379">
            <v>6709</v>
          </cell>
          <cell r="G1379">
            <v>45132</v>
          </cell>
        </row>
        <row r="1380">
          <cell r="B1380">
            <v>5962</v>
          </cell>
          <cell r="G1380">
            <v>45370</v>
          </cell>
        </row>
        <row r="1381">
          <cell r="B1381">
            <v>5165</v>
          </cell>
          <cell r="G1381">
            <v>44287</v>
          </cell>
        </row>
        <row r="1382">
          <cell r="B1382">
            <v>3611</v>
          </cell>
          <cell r="G1382">
            <v>42887</v>
          </cell>
        </row>
        <row r="1383">
          <cell r="B1383">
            <v>1550</v>
          </cell>
          <cell r="G1383">
            <v>41214</v>
          </cell>
        </row>
        <row r="1384">
          <cell r="B1384">
            <v>1159</v>
          </cell>
          <cell r="G1384">
            <v>40431</v>
          </cell>
        </row>
        <row r="1385">
          <cell r="B1385">
            <v>3097</v>
          </cell>
          <cell r="G1385">
            <v>42660</v>
          </cell>
        </row>
        <row r="1386">
          <cell r="B1386">
            <v>3098</v>
          </cell>
          <cell r="G1386">
            <v>42721</v>
          </cell>
        </row>
        <row r="1387">
          <cell r="B1387">
            <v>2528</v>
          </cell>
          <cell r="G1387">
            <v>42107</v>
          </cell>
        </row>
        <row r="1388">
          <cell r="B1388">
            <v>8291</v>
          </cell>
          <cell r="G1388">
            <v>45931</v>
          </cell>
        </row>
        <row r="1389">
          <cell r="B1389">
            <v>5303</v>
          </cell>
          <cell r="G1389">
            <v>44362</v>
          </cell>
        </row>
        <row r="1390">
          <cell r="B1390">
            <v>1244</v>
          </cell>
          <cell r="G1390">
            <v>40603</v>
          </cell>
        </row>
        <row r="1391">
          <cell r="B1391">
            <v>7197</v>
          </cell>
          <cell r="G1391">
            <v>45421</v>
          </cell>
        </row>
        <row r="1392">
          <cell r="B1392">
            <v>5581</v>
          </cell>
          <cell r="G1392">
            <v>44175</v>
          </cell>
        </row>
        <row r="1393">
          <cell r="B1393">
            <v>3937</v>
          </cell>
          <cell r="G1393">
            <v>43074</v>
          </cell>
        </row>
        <row r="1394">
          <cell r="B1394">
            <v>6361</v>
          </cell>
          <cell r="G1394">
            <v>44840</v>
          </cell>
        </row>
        <row r="1395">
          <cell r="B1395">
            <v>1672</v>
          </cell>
          <cell r="G1395">
            <v>41124</v>
          </cell>
        </row>
        <row r="1396">
          <cell r="B1396">
            <v>3776</v>
          </cell>
          <cell r="G1396">
            <v>43067</v>
          </cell>
        </row>
        <row r="1397">
          <cell r="B1397">
            <v>7676</v>
          </cell>
          <cell r="G1397">
            <v>45778</v>
          </cell>
        </row>
        <row r="1398">
          <cell r="B1398">
            <v>7743</v>
          </cell>
          <cell r="G1398">
            <v>45931</v>
          </cell>
        </row>
        <row r="1399">
          <cell r="B1399">
            <v>1335</v>
          </cell>
          <cell r="G1399">
            <v>40664</v>
          </cell>
        </row>
        <row r="1400">
          <cell r="B1400">
            <v>4195</v>
          </cell>
          <cell r="G1400">
            <v>43356</v>
          </cell>
        </row>
        <row r="1401">
          <cell r="B1401">
            <v>6178</v>
          </cell>
          <cell r="G1401">
            <v>44859</v>
          </cell>
        </row>
        <row r="1402">
          <cell r="B1402">
            <v>136</v>
          </cell>
          <cell r="G1402">
            <v>38976</v>
          </cell>
        </row>
        <row r="1403">
          <cell r="B1403">
            <v>112</v>
          </cell>
          <cell r="G1403">
            <v>38940</v>
          </cell>
        </row>
        <row r="1404">
          <cell r="B1404">
            <v>8726</v>
          </cell>
          <cell r="G1404">
            <v>46072</v>
          </cell>
        </row>
        <row r="1405">
          <cell r="B1405">
            <v>1008</v>
          </cell>
          <cell r="G1405">
            <v>40483</v>
          </cell>
        </row>
        <row r="1406">
          <cell r="B1406">
            <v>5731</v>
          </cell>
          <cell r="G1406">
            <v>44378</v>
          </cell>
        </row>
        <row r="1407">
          <cell r="B1407">
            <v>2224</v>
          </cell>
          <cell r="G1407">
            <v>41796</v>
          </cell>
        </row>
        <row r="1408">
          <cell r="B1408">
            <v>6435</v>
          </cell>
          <cell r="G1408">
            <v>45071</v>
          </cell>
        </row>
        <row r="1409">
          <cell r="B1409">
            <v>7106</v>
          </cell>
          <cell r="G1409">
            <v>45365</v>
          </cell>
        </row>
        <row r="1410">
          <cell r="B1410">
            <v>8279</v>
          </cell>
          <cell r="G1410">
            <v>46114</v>
          </cell>
        </row>
        <row r="1411">
          <cell r="B1411">
            <v>7307</v>
          </cell>
          <cell r="G1411">
            <v>45474</v>
          </cell>
        </row>
        <row r="1412">
          <cell r="B1412">
            <v>7212</v>
          </cell>
          <cell r="G1412">
            <v>45352</v>
          </cell>
        </row>
        <row r="1413">
          <cell r="B1413">
            <v>5504</v>
          </cell>
          <cell r="G1413">
            <v>45231</v>
          </cell>
        </row>
        <row r="1414">
          <cell r="B1414">
            <v>2877</v>
          </cell>
          <cell r="G1414">
            <v>42299</v>
          </cell>
        </row>
        <row r="1415">
          <cell r="B1415">
            <v>2450</v>
          </cell>
          <cell r="G1415">
            <v>42005</v>
          </cell>
        </row>
        <row r="1416">
          <cell r="B1416">
            <v>2484</v>
          </cell>
          <cell r="G1416">
            <v>42248</v>
          </cell>
        </row>
        <row r="1417">
          <cell r="B1417">
            <v>8533</v>
          </cell>
          <cell r="G1417">
            <v>46048</v>
          </cell>
        </row>
        <row r="1418">
          <cell r="B1418">
            <v>738</v>
          </cell>
          <cell r="G1418">
            <v>40330</v>
          </cell>
        </row>
        <row r="1419">
          <cell r="B1419">
            <v>7626</v>
          </cell>
          <cell r="G1419">
            <v>45566</v>
          </cell>
        </row>
        <row r="1420">
          <cell r="B1420">
            <v>4593</v>
          </cell>
          <cell r="G1420">
            <v>43709</v>
          </cell>
        </row>
        <row r="1421">
          <cell r="B1421">
            <v>1819</v>
          </cell>
          <cell r="G1421">
            <v>41365</v>
          </cell>
        </row>
        <row r="1422">
          <cell r="B1422">
            <v>2005123</v>
          </cell>
          <cell r="G1422">
            <v>39095</v>
          </cell>
        </row>
        <row r="1423">
          <cell r="B1423">
            <v>5458</v>
          </cell>
          <cell r="G1423">
            <v>44113</v>
          </cell>
        </row>
        <row r="1424">
          <cell r="B1424">
            <v>6373</v>
          </cell>
          <cell r="G1424">
            <v>44884</v>
          </cell>
        </row>
        <row r="1425">
          <cell r="B1425">
            <v>3954</v>
          </cell>
          <cell r="G1425">
            <v>43435</v>
          </cell>
        </row>
        <row r="1426">
          <cell r="B1426">
            <v>1680</v>
          </cell>
          <cell r="G1426">
            <v>42186</v>
          </cell>
        </row>
        <row r="1427">
          <cell r="B1427">
            <v>8919</v>
          </cell>
          <cell r="G1427">
            <v>46168</v>
          </cell>
        </row>
        <row r="1428">
          <cell r="B1428">
            <v>7938</v>
          </cell>
          <cell r="G1428">
            <v>46128</v>
          </cell>
        </row>
        <row r="1429">
          <cell r="B1429">
            <v>5677</v>
          </cell>
          <cell r="G1429">
            <v>44406</v>
          </cell>
        </row>
        <row r="1430">
          <cell r="B1430">
            <v>1713</v>
          </cell>
          <cell r="G1430">
            <v>41183</v>
          </cell>
        </row>
        <row r="1431">
          <cell r="B1431">
            <v>6772</v>
          </cell>
          <cell r="G1431">
            <v>45597</v>
          </cell>
        </row>
        <row r="1432">
          <cell r="B1432">
            <v>3689</v>
          </cell>
          <cell r="G1432">
            <v>42929</v>
          </cell>
        </row>
        <row r="1433">
          <cell r="B1433">
            <v>6083</v>
          </cell>
          <cell r="G1433">
            <v>44938</v>
          </cell>
        </row>
        <row r="1434">
          <cell r="B1434">
            <v>4261</v>
          </cell>
          <cell r="G1434">
            <v>43297</v>
          </cell>
        </row>
        <row r="1435">
          <cell r="B1435">
            <v>5492</v>
          </cell>
          <cell r="G1435">
            <v>44455</v>
          </cell>
        </row>
        <row r="1436">
          <cell r="B1436">
            <v>8766</v>
          </cell>
          <cell r="G1436">
            <v>46092</v>
          </cell>
        </row>
        <row r="1437">
          <cell r="B1437">
            <v>7771</v>
          </cell>
          <cell r="G1437">
            <v>45644</v>
          </cell>
        </row>
        <row r="1438">
          <cell r="B1438">
            <v>1279</v>
          </cell>
          <cell r="G1438">
            <v>40909</v>
          </cell>
        </row>
        <row r="1439">
          <cell r="B1439">
            <v>1399</v>
          </cell>
          <cell r="G1439">
            <v>40848</v>
          </cell>
        </row>
        <row r="1440">
          <cell r="B1440">
            <v>504</v>
          </cell>
          <cell r="G1440">
            <v>39716</v>
          </cell>
        </row>
        <row r="1441">
          <cell r="B1441">
            <v>7841</v>
          </cell>
          <cell r="G1441">
            <v>45712</v>
          </cell>
        </row>
        <row r="1442">
          <cell r="B1442">
            <v>1746</v>
          </cell>
          <cell r="G1442">
            <v>41214</v>
          </cell>
        </row>
        <row r="1443">
          <cell r="B1443">
            <v>1470</v>
          </cell>
          <cell r="G1443">
            <v>40969</v>
          </cell>
        </row>
        <row r="1444">
          <cell r="B1444">
            <v>7313</v>
          </cell>
          <cell r="G1444">
            <v>45778</v>
          </cell>
        </row>
        <row r="1445">
          <cell r="B1445">
            <v>3856</v>
          </cell>
          <cell r="G1445">
            <v>43497</v>
          </cell>
        </row>
        <row r="1446">
          <cell r="B1446">
            <v>6876</v>
          </cell>
          <cell r="G1446">
            <v>45231</v>
          </cell>
        </row>
        <row r="1447">
          <cell r="B1447">
            <v>4755</v>
          </cell>
          <cell r="G1447">
            <v>43556</v>
          </cell>
        </row>
        <row r="1448">
          <cell r="B1448">
            <v>1198</v>
          </cell>
          <cell r="G1448">
            <v>40848</v>
          </cell>
        </row>
        <row r="1449">
          <cell r="B1449">
            <v>1578</v>
          </cell>
          <cell r="G1449">
            <v>41030</v>
          </cell>
        </row>
        <row r="1450">
          <cell r="B1450">
            <v>3130</v>
          </cell>
          <cell r="G1450">
            <v>42552</v>
          </cell>
        </row>
        <row r="1451">
          <cell r="B1451">
            <v>2</v>
          </cell>
          <cell r="G1451">
            <v>38824</v>
          </cell>
        </row>
        <row r="1452">
          <cell r="B1452">
            <v>4535</v>
          </cell>
          <cell r="G1452">
            <v>43435</v>
          </cell>
        </row>
        <row r="1453">
          <cell r="B1453">
            <v>4628</v>
          </cell>
          <cell r="G1453">
            <v>43482</v>
          </cell>
        </row>
        <row r="1454">
          <cell r="B1454">
            <v>4344</v>
          </cell>
          <cell r="G1454">
            <v>43389</v>
          </cell>
        </row>
        <row r="1455">
          <cell r="B1455">
            <v>6904</v>
          </cell>
          <cell r="G1455">
            <v>45171</v>
          </cell>
        </row>
        <row r="1456">
          <cell r="B1456">
            <v>6457</v>
          </cell>
          <cell r="G1456">
            <v>45383</v>
          </cell>
        </row>
        <row r="1457">
          <cell r="B1457">
            <v>443</v>
          </cell>
          <cell r="G1457">
            <v>39508</v>
          </cell>
        </row>
        <row r="1458">
          <cell r="B1458">
            <v>2675</v>
          </cell>
          <cell r="G1458">
            <v>42457</v>
          </cell>
        </row>
        <row r="1459">
          <cell r="B1459">
            <v>2004106</v>
          </cell>
          <cell r="G1459">
            <v>38930</v>
          </cell>
        </row>
        <row r="1460">
          <cell r="B1460">
            <v>2162</v>
          </cell>
          <cell r="G1460">
            <v>41828</v>
          </cell>
        </row>
        <row r="1461">
          <cell r="B1461">
            <v>5196</v>
          </cell>
          <cell r="G1461">
            <v>45536</v>
          </cell>
        </row>
        <row r="1462">
          <cell r="B1462">
            <v>6515</v>
          </cell>
          <cell r="G1462">
            <v>44959</v>
          </cell>
        </row>
        <row r="1463">
          <cell r="B1463">
            <v>5943</v>
          </cell>
          <cell r="G1463">
            <v>44888</v>
          </cell>
        </row>
        <row r="1464">
          <cell r="B1464">
            <v>2135</v>
          </cell>
          <cell r="G1464">
            <v>41649</v>
          </cell>
        </row>
        <row r="1465">
          <cell r="B1465">
            <v>2714</v>
          </cell>
          <cell r="G1465">
            <v>42468</v>
          </cell>
        </row>
        <row r="1466">
          <cell r="B1466">
            <v>7642</v>
          </cell>
          <cell r="G1466">
            <v>45992</v>
          </cell>
        </row>
        <row r="1467">
          <cell r="B1467">
            <v>7883</v>
          </cell>
          <cell r="G1467">
            <v>45717</v>
          </cell>
        </row>
        <row r="1468">
          <cell r="B1468">
            <v>5747</v>
          </cell>
          <cell r="G1468">
            <v>44805</v>
          </cell>
        </row>
        <row r="1469">
          <cell r="B1469">
            <v>2581</v>
          </cell>
          <cell r="G1469">
            <v>42117</v>
          </cell>
        </row>
        <row r="1470">
          <cell r="B1470">
            <v>1396</v>
          </cell>
          <cell r="G1470">
            <v>40739</v>
          </cell>
        </row>
        <row r="1471">
          <cell r="B1471">
            <v>8128</v>
          </cell>
          <cell r="G1471">
            <v>45792</v>
          </cell>
        </row>
        <row r="1472">
          <cell r="B1472">
            <v>7544</v>
          </cell>
          <cell r="G1472">
            <v>45566</v>
          </cell>
        </row>
        <row r="1473">
          <cell r="B1473">
            <v>6768</v>
          </cell>
          <cell r="G1473">
            <v>45170</v>
          </cell>
        </row>
        <row r="1474">
          <cell r="B1474">
            <v>4948</v>
          </cell>
          <cell r="G1474">
            <v>43642</v>
          </cell>
        </row>
        <row r="1475">
          <cell r="B1475">
            <v>6646</v>
          </cell>
          <cell r="G1475">
            <v>45064</v>
          </cell>
        </row>
        <row r="1476">
          <cell r="B1476">
            <v>6760</v>
          </cell>
          <cell r="G1476">
            <v>45183</v>
          </cell>
        </row>
        <row r="1477">
          <cell r="B1477">
            <v>6916</v>
          </cell>
          <cell r="G1477">
            <v>45208</v>
          </cell>
        </row>
        <row r="1478">
          <cell r="B1478">
            <v>1194</v>
          </cell>
          <cell r="G1478">
            <v>40483</v>
          </cell>
        </row>
        <row r="1479">
          <cell r="B1479">
            <v>5990</v>
          </cell>
          <cell r="G1479">
            <v>44621</v>
          </cell>
        </row>
        <row r="1480">
          <cell r="B1480">
            <v>4241</v>
          </cell>
          <cell r="G1480">
            <v>43344</v>
          </cell>
        </row>
        <row r="1481">
          <cell r="B1481">
            <v>8665</v>
          </cell>
          <cell r="G1481">
            <v>46016</v>
          </cell>
        </row>
        <row r="1482">
          <cell r="B1482">
            <v>4367</v>
          </cell>
          <cell r="G1482">
            <v>43332</v>
          </cell>
        </row>
        <row r="1483">
          <cell r="B1483">
            <v>8346</v>
          </cell>
          <cell r="G1483">
            <v>45978</v>
          </cell>
        </row>
        <row r="1484">
          <cell r="B1484">
            <v>8314</v>
          </cell>
          <cell r="G1484">
            <v>45890</v>
          </cell>
        </row>
        <row r="1485">
          <cell r="B1485">
            <v>5021</v>
          </cell>
          <cell r="G1485">
            <v>43876</v>
          </cell>
        </row>
        <row r="1486">
          <cell r="B1486">
            <v>2005146</v>
          </cell>
          <cell r="G1486">
            <v>40392</v>
          </cell>
        </row>
        <row r="1487">
          <cell r="B1487">
            <v>4205</v>
          </cell>
          <cell r="G1487">
            <v>43282</v>
          </cell>
        </row>
        <row r="1488">
          <cell r="B1488">
            <v>8832</v>
          </cell>
          <cell r="G1488">
            <v>46105</v>
          </cell>
        </row>
        <row r="1489">
          <cell r="B1489">
            <v>7808</v>
          </cell>
          <cell r="G1489">
            <v>45638</v>
          </cell>
        </row>
        <row r="1490">
          <cell r="B1490">
            <v>5513</v>
          </cell>
          <cell r="G1490">
            <v>44084</v>
          </cell>
        </row>
        <row r="1491">
          <cell r="B1491">
            <v>6817</v>
          </cell>
          <cell r="G1491">
            <v>45231</v>
          </cell>
        </row>
        <row r="1492">
          <cell r="B1492">
            <v>7034</v>
          </cell>
          <cell r="G1492">
            <v>45323</v>
          </cell>
        </row>
        <row r="1493">
          <cell r="B1493">
            <v>6217</v>
          </cell>
          <cell r="G1493">
            <v>45185</v>
          </cell>
        </row>
        <row r="1494">
          <cell r="B1494">
            <v>6681</v>
          </cell>
          <cell r="G1494">
            <v>45068</v>
          </cell>
        </row>
        <row r="1495">
          <cell r="B1495">
            <v>7153</v>
          </cell>
          <cell r="G1495">
            <v>45386</v>
          </cell>
        </row>
        <row r="1496">
          <cell r="B1496">
            <v>7172</v>
          </cell>
          <cell r="G1496">
            <v>45323</v>
          </cell>
        </row>
        <row r="1497">
          <cell r="B1497">
            <v>8075</v>
          </cell>
          <cell r="G1497">
            <v>46155</v>
          </cell>
        </row>
        <row r="1498">
          <cell r="B1498">
            <v>2567</v>
          </cell>
          <cell r="G1498">
            <v>42243</v>
          </cell>
        </row>
        <row r="1499">
          <cell r="B1499">
            <v>3256</v>
          </cell>
          <cell r="G1499">
            <v>42795</v>
          </cell>
        </row>
        <row r="1500">
          <cell r="B1500">
            <v>4420</v>
          </cell>
          <cell r="G1500">
            <v>43374</v>
          </cell>
        </row>
        <row r="1501">
          <cell r="B1501">
            <v>4419</v>
          </cell>
          <cell r="G1501">
            <v>43405</v>
          </cell>
        </row>
        <row r="1502">
          <cell r="B1502">
            <v>4430</v>
          </cell>
          <cell r="G1502">
            <v>43481</v>
          </cell>
        </row>
        <row r="1503">
          <cell r="B1503">
            <v>4421</v>
          </cell>
          <cell r="G1503">
            <v>43497</v>
          </cell>
        </row>
        <row r="1504">
          <cell r="B1504">
            <v>4431</v>
          </cell>
          <cell r="G1504">
            <v>43549</v>
          </cell>
        </row>
        <row r="1505">
          <cell r="B1505">
            <v>4957</v>
          </cell>
          <cell r="G1505">
            <v>43739</v>
          </cell>
        </row>
        <row r="1506">
          <cell r="B1506">
            <v>8652</v>
          </cell>
          <cell r="G1506">
            <v>46143</v>
          </cell>
        </row>
        <row r="1507">
          <cell r="B1507">
            <v>7622</v>
          </cell>
          <cell r="G1507">
            <v>45565</v>
          </cell>
        </row>
        <row r="1508">
          <cell r="B1508">
            <v>6769</v>
          </cell>
          <cell r="G1508">
            <v>45231</v>
          </cell>
        </row>
        <row r="1509">
          <cell r="B1509">
            <v>8116</v>
          </cell>
          <cell r="G1509">
            <v>45792</v>
          </cell>
        </row>
        <row r="1510">
          <cell r="B1510">
            <v>8857</v>
          </cell>
          <cell r="G1510">
            <v>46156</v>
          </cell>
        </row>
        <row r="1511">
          <cell r="B1511">
            <v>8077</v>
          </cell>
          <cell r="G1511">
            <v>45772</v>
          </cell>
        </row>
        <row r="1512">
          <cell r="B1512">
            <v>63</v>
          </cell>
          <cell r="G1512">
            <v>38838</v>
          </cell>
        </row>
        <row r="1513">
          <cell r="B1513">
            <v>8157</v>
          </cell>
          <cell r="G1513">
            <v>45820</v>
          </cell>
        </row>
        <row r="1514">
          <cell r="B1514">
            <v>6269</v>
          </cell>
          <cell r="G1514">
            <v>44789</v>
          </cell>
        </row>
        <row r="1515">
          <cell r="B1515">
            <v>8321</v>
          </cell>
          <cell r="G1515">
            <v>45897</v>
          </cell>
        </row>
        <row r="1516">
          <cell r="B1516">
            <v>6025</v>
          </cell>
          <cell r="G1516">
            <v>44588</v>
          </cell>
        </row>
        <row r="1517">
          <cell r="B1517">
            <v>3261</v>
          </cell>
          <cell r="G1517">
            <v>42681</v>
          </cell>
        </row>
        <row r="1518">
          <cell r="B1518">
            <v>5617</v>
          </cell>
          <cell r="G1518">
            <v>44406</v>
          </cell>
        </row>
        <row r="1519">
          <cell r="B1519">
            <v>348</v>
          </cell>
          <cell r="G1519">
            <v>39373</v>
          </cell>
        </row>
        <row r="1520">
          <cell r="B1520">
            <v>6581</v>
          </cell>
          <cell r="G1520">
            <v>45014</v>
          </cell>
        </row>
        <row r="1521">
          <cell r="B1521">
            <v>1225</v>
          </cell>
          <cell r="G1521">
            <v>40544</v>
          </cell>
        </row>
        <row r="1522">
          <cell r="B1522">
            <v>1833</v>
          </cell>
          <cell r="G1522">
            <v>41395</v>
          </cell>
        </row>
        <row r="1523">
          <cell r="B1523">
            <v>170</v>
          </cell>
          <cell r="G1523">
            <v>39027</v>
          </cell>
        </row>
        <row r="1524">
          <cell r="B1524">
            <v>8930</v>
          </cell>
          <cell r="G1524">
            <v>46177</v>
          </cell>
        </row>
        <row r="1525">
          <cell r="B1525">
            <v>1136</v>
          </cell>
          <cell r="G1525">
            <v>40422</v>
          </cell>
        </row>
        <row r="1526">
          <cell r="B1526">
            <v>5684</v>
          </cell>
          <cell r="G1526">
            <v>44782</v>
          </cell>
        </row>
        <row r="1527">
          <cell r="B1527">
            <v>6827</v>
          </cell>
          <cell r="G1527">
            <v>45145</v>
          </cell>
        </row>
        <row r="1528">
          <cell r="B1528">
            <v>2321</v>
          </cell>
          <cell r="G1528">
            <v>41883</v>
          </cell>
        </row>
        <row r="1529">
          <cell r="B1529">
            <v>3612</v>
          </cell>
          <cell r="G1529">
            <v>42893</v>
          </cell>
        </row>
        <row r="1530">
          <cell r="B1530">
            <v>7512</v>
          </cell>
          <cell r="G1530">
            <v>45596</v>
          </cell>
        </row>
        <row r="1531">
          <cell r="B1531">
            <v>7411</v>
          </cell>
          <cell r="G1531">
            <v>45520</v>
          </cell>
        </row>
        <row r="1532">
          <cell r="B1532">
            <v>4064</v>
          </cell>
          <cell r="G1532">
            <v>43160</v>
          </cell>
        </row>
        <row r="1533">
          <cell r="B1533">
            <v>7174</v>
          </cell>
          <cell r="G1533">
            <v>45428</v>
          </cell>
        </row>
        <row r="1534">
          <cell r="B1534">
            <v>5823</v>
          </cell>
          <cell r="G1534">
            <v>44518</v>
          </cell>
        </row>
        <row r="1535">
          <cell r="B1535">
            <v>7763</v>
          </cell>
          <cell r="G1535">
            <v>45616</v>
          </cell>
        </row>
        <row r="1536">
          <cell r="B1536">
            <v>2457</v>
          </cell>
          <cell r="G1536">
            <v>41998</v>
          </cell>
        </row>
        <row r="1537">
          <cell r="B1537">
            <v>2995</v>
          </cell>
          <cell r="G1537">
            <v>42362</v>
          </cell>
        </row>
        <row r="1538">
          <cell r="B1538">
            <v>5585</v>
          </cell>
          <cell r="G1538">
            <v>44182</v>
          </cell>
        </row>
        <row r="1539">
          <cell r="B1539">
            <v>4515</v>
          </cell>
          <cell r="G1539">
            <v>43739</v>
          </cell>
        </row>
        <row r="1540">
          <cell r="B1540">
            <v>6186</v>
          </cell>
          <cell r="G1540">
            <v>44879</v>
          </cell>
        </row>
        <row r="1541">
          <cell r="B1541">
            <v>4958</v>
          </cell>
          <cell r="G1541">
            <v>43862</v>
          </cell>
        </row>
        <row r="1542">
          <cell r="B1542">
            <v>2985</v>
          </cell>
          <cell r="G1542">
            <v>42376</v>
          </cell>
        </row>
        <row r="1543">
          <cell r="B1543">
            <v>6669</v>
          </cell>
          <cell r="G1543">
            <v>45071</v>
          </cell>
        </row>
        <row r="1544">
          <cell r="B1544">
            <v>1259</v>
          </cell>
          <cell r="G1544">
            <v>40603</v>
          </cell>
        </row>
        <row r="1545">
          <cell r="B1545">
            <v>5349</v>
          </cell>
          <cell r="G1545">
            <v>44392</v>
          </cell>
        </row>
        <row r="1546">
          <cell r="B1546">
            <v>7397</v>
          </cell>
          <cell r="G1546">
            <v>45458</v>
          </cell>
        </row>
        <row r="1547">
          <cell r="B1547">
            <v>6606</v>
          </cell>
          <cell r="G1547">
            <v>45148</v>
          </cell>
        </row>
        <row r="1548">
          <cell r="B1548">
            <v>2005117</v>
          </cell>
          <cell r="G1548">
            <v>39083</v>
          </cell>
        </row>
        <row r="1549">
          <cell r="B1549">
            <v>5725</v>
          </cell>
          <cell r="G1549">
            <v>44364</v>
          </cell>
        </row>
        <row r="1550">
          <cell r="B1550">
            <v>4212</v>
          </cell>
          <cell r="G1550">
            <v>43258</v>
          </cell>
        </row>
        <row r="1551">
          <cell r="B1551">
            <v>1435</v>
          </cell>
          <cell r="G1551">
            <v>40909</v>
          </cell>
        </row>
        <row r="1552">
          <cell r="B1552">
            <v>4612</v>
          </cell>
          <cell r="G1552">
            <v>43710</v>
          </cell>
        </row>
        <row r="1553">
          <cell r="B1553">
            <v>4874</v>
          </cell>
          <cell r="G1553">
            <v>43739</v>
          </cell>
        </row>
        <row r="1554">
          <cell r="B1554">
            <v>7233</v>
          </cell>
          <cell r="G1554">
            <v>45962</v>
          </cell>
        </row>
        <row r="1555">
          <cell r="B1555">
            <v>1336</v>
          </cell>
          <cell r="G1555">
            <v>40735</v>
          </cell>
        </row>
        <row r="1556">
          <cell r="B1556">
            <v>7922</v>
          </cell>
          <cell r="G1556">
            <v>45701</v>
          </cell>
        </row>
        <row r="1557">
          <cell r="B1557">
            <v>8171</v>
          </cell>
          <cell r="G1557">
            <v>46023</v>
          </cell>
        </row>
        <row r="1558">
          <cell r="B1558">
            <v>2858</v>
          </cell>
          <cell r="G1558">
            <v>42300</v>
          </cell>
        </row>
        <row r="1559">
          <cell r="B1559">
            <v>7843</v>
          </cell>
          <cell r="G1559">
            <v>45747</v>
          </cell>
        </row>
        <row r="1560">
          <cell r="B1560">
            <v>3694</v>
          </cell>
          <cell r="G1560">
            <v>42922</v>
          </cell>
        </row>
        <row r="1561">
          <cell r="B1561">
            <v>4187</v>
          </cell>
          <cell r="G1561">
            <v>43237</v>
          </cell>
        </row>
        <row r="1562">
          <cell r="B1562">
            <v>5952</v>
          </cell>
          <cell r="G1562">
            <v>44682</v>
          </cell>
        </row>
        <row r="1563">
          <cell r="B1563">
            <v>7807</v>
          </cell>
          <cell r="G1563">
            <v>45855</v>
          </cell>
        </row>
        <row r="1564">
          <cell r="B1564">
            <v>4977</v>
          </cell>
          <cell r="G1564">
            <v>43678</v>
          </cell>
        </row>
        <row r="1565">
          <cell r="B1565">
            <v>6883</v>
          </cell>
          <cell r="G1565">
            <v>45490</v>
          </cell>
        </row>
        <row r="1566">
          <cell r="B1566">
            <v>6885</v>
          </cell>
          <cell r="G1566">
            <v>45182</v>
          </cell>
        </row>
        <row r="1567">
          <cell r="B1567">
            <v>20</v>
          </cell>
          <cell r="G1567">
            <v>40026</v>
          </cell>
        </row>
        <row r="1568">
          <cell r="B1568">
            <v>6756</v>
          </cell>
          <cell r="G1568">
            <v>45139</v>
          </cell>
        </row>
        <row r="1569">
          <cell r="B1569">
            <v>2775</v>
          </cell>
          <cell r="G1569">
            <v>42243</v>
          </cell>
        </row>
        <row r="1570">
          <cell r="B1570">
            <v>8554</v>
          </cell>
          <cell r="G1570">
            <v>46177</v>
          </cell>
        </row>
        <row r="1571">
          <cell r="B1571">
            <v>6618</v>
          </cell>
          <cell r="G1571">
            <v>45047</v>
          </cell>
        </row>
        <row r="1572">
          <cell r="B1572">
            <v>3032</v>
          </cell>
          <cell r="G1572">
            <v>42675</v>
          </cell>
        </row>
        <row r="1573">
          <cell r="B1573">
            <v>4582</v>
          </cell>
          <cell r="G1573">
            <v>43425</v>
          </cell>
        </row>
        <row r="1574">
          <cell r="B1574">
            <v>8078</v>
          </cell>
          <cell r="G1574">
            <v>45867</v>
          </cell>
        </row>
        <row r="1575">
          <cell r="B1575">
            <v>6710</v>
          </cell>
          <cell r="G1575">
            <v>45099</v>
          </cell>
        </row>
        <row r="1576">
          <cell r="B1576">
            <v>4514</v>
          </cell>
          <cell r="G1576">
            <v>43420</v>
          </cell>
        </row>
        <row r="1577">
          <cell r="B1577">
            <v>7181</v>
          </cell>
          <cell r="G1577">
            <v>45717</v>
          </cell>
        </row>
        <row r="1578">
          <cell r="B1578">
            <v>3596</v>
          </cell>
          <cell r="G1578">
            <v>42851</v>
          </cell>
        </row>
        <row r="1579">
          <cell r="B1579">
            <v>4227</v>
          </cell>
          <cell r="G1579">
            <v>43250</v>
          </cell>
        </row>
        <row r="1580">
          <cell r="B1580">
            <v>155</v>
          </cell>
          <cell r="G1580">
            <v>39213</v>
          </cell>
        </row>
        <row r="1581">
          <cell r="B1581">
            <v>1009</v>
          </cell>
          <cell r="G1581">
            <v>40283</v>
          </cell>
        </row>
        <row r="1582">
          <cell r="B1582">
            <v>5240</v>
          </cell>
          <cell r="G1582">
            <v>44943</v>
          </cell>
        </row>
        <row r="1583">
          <cell r="B1583">
            <v>5959</v>
          </cell>
          <cell r="G1583">
            <v>44621</v>
          </cell>
        </row>
        <row r="1584">
          <cell r="B1584">
            <v>2776</v>
          </cell>
          <cell r="G1584">
            <v>42795</v>
          </cell>
        </row>
        <row r="1585">
          <cell r="B1585">
            <v>4429</v>
          </cell>
          <cell r="G1585">
            <v>43356</v>
          </cell>
        </row>
        <row r="1586">
          <cell r="B1586">
            <v>557</v>
          </cell>
          <cell r="G1586">
            <v>39653</v>
          </cell>
        </row>
        <row r="1587">
          <cell r="B1587">
            <v>5623</v>
          </cell>
          <cell r="G1587">
            <v>44501</v>
          </cell>
        </row>
        <row r="1588">
          <cell r="B1588">
            <v>7296</v>
          </cell>
          <cell r="G1588">
            <v>45421</v>
          </cell>
        </row>
        <row r="1589">
          <cell r="B1589">
            <v>4228</v>
          </cell>
          <cell r="G1589">
            <v>43363</v>
          </cell>
        </row>
        <row r="1590">
          <cell r="B1590">
            <v>1409</v>
          </cell>
          <cell r="G1590">
            <v>40817</v>
          </cell>
        </row>
        <row r="1591">
          <cell r="B1591">
            <v>4389</v>
          </cell>
          <cell r="G1591">
            <v>43374</v>
          </cell>
        </row>
        <row r="1592">
          <cell r="B1592">
            <v>8714</v>
          </cell>
          <cell r="G1592">
            <v>46093</v>
          </cell>
        </row>
        <row r="1593">
          <cell r="B1593">
            <v>5994</v>
          </cell>
          <cell r="G1593">
            <v>45320</v>
          </cell>
        </row>
        <row r="1594">
          <cell r="B1594">
            <v>5834</v>
          </cell>
          <cell r="G1594">
            <v>44699</v>
          </cell>
        </row>
        <row r="1595">
          <cell r="B1595">
            <v>4875</v>
          </cell>
          <cell r="G1595">
            <v>43770</v>
          </cell>
        </row>
        <row r="1596">
          <cell r="B1596">
            <v>1565</v>
          </cell>
          <cell r="G1596">
            <v>40969</v>
          </cell>
        </row>
        <row r="1597">
          <cell r="B1597">
            <v>7418</v>
          </cell>
          <cell r="G1597">
            <v>45484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74305553" backgroundQuery="1" createdVersion="8" refreshedVersion="7" minRefreshableVersion="3" recordCount="0" supportSubquery="1" supportAdvancedDrill="1" xr:uid="{30C2F06D-DC16-41CE-9CF2-59B55B0B3988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Measures].[Recuento de Título Local]" caption="Recuento de Título Local" numFmtId="0" hierarchy="32" level="32767"/>
    <cacheField name="[Tabla1].[GENERO].[GENERO]" caption="GENERO" numFmtId="0" hierarchy="20" level="1">
      <sharedItems containsSemiMixedTypes="0" containsNonDate="0" containsString="0"/>
    </cacheField>
    <cacheField name="[Tabla1].[Duración (Tipo)].[Duración (Tipo)]" caption="Duración (Tipo)" numFmtId="0" hierarchy="18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75578707" backgroundQuery="1" createdVersion="8" refreshedVersion="7" minRefreshableVersion="3" recordCount="0" supportSubquery="1" supportAdvancedDrill="1" xr:uid="{FA429102-0447-456D-8C1B-9907759E40FE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Duración (Tipo)].[Duración (Tipo)]" caption="Duración (Tipo)" numFmtId="0" hierarchy="18" level="1">
      <sharedItems count="2">
        <s v="Cortometraje"/>
        <s v="Largometraje"/>
      </sharedItems>
    </cacheField>
    <cacheField name="[Measures].[Recuento de Título Local]" caption="Recuento de Título Local" numFmtId="0" hierarchy="32" level="32767"/>
    <cacheField name="[Tabla1].[GENERO].[GENERO]" caption="GENERO" numFmtId="0" hierarchy="20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76967593" backgroundQuery="1" createdVersion="8" refreshedVersion="7" minRefreshableVersion="3" recordCount="0" supportSubquery="1" supportAdvancedDrill="1" xr:uid="{0D992381-8229-4D7F-B5E4-FA95BFAC38F7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GENERO].[GENERO]" caption="GENERO" numFmtId="0" hierarchy="20" level="1">
      <sharedItems count="3">
        <s v="Animación"/>
        <s v="Documental"/>
        <s v="Ficción"/>
      </sharedItems>
    </cacheField>
    <cacheField name="[Measures].[Recuento de Título Local]" caption="Recuento de Título Local" numFmtId="0" hierarchy="32" level="32767"/>
    <cacheField name="[Tabla1].[Duración (Tipo)].[Duración (Tipo)]" caption="Duración (Tipo)" numFmtId="0" hierarchy="18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78125001" backgroundQuery="1" createdVersion="8" refreshedVersion="7" minRefreshableVersion="3" recordCount="0" supportSubquery="1" supportAdvancedDrill="1" xr:uid="{6C5FB1FF-76DE-4C22-A1F5-91A0EEF51026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Tabla1].[Duración (Tipo)].[Duración (Tipo)]" caption="Duración (Tipo)" numFmtId="0" hierarchy="18" level="1">
      <sharedItems count="2">
        <s v="Cortometraje"/>
        <s v="Largometraje"/>
      </sharedItems>
    </cacheField>
    <cacheField name="[Measures].[Recuento de Título Local]" caption="Recuento de Título Local" numFmtId="0" hierarchy="32" level="32767"/>
    <cacheField name="[Tabla1].[GENERO].[GENERO]" caption="GENERO" numFmtId="0" hierarchy="20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79398148" backgroundQuery="1" createdVersion="8" refreshedVersion="7" minRefreshableVersion="3" recordCount="0" supportSubquery="1" supportAdvancedDrill="1" xr:uid="{E50CACED-FCC2-4FE5-97B5-C7B2E4E14320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Tabla1].[Duración (Tipo)].[Duración (Tipo)]" caption="Duración (Tipo)" numFmtId="0" hierarchy="18" level="1">
      <sharedItems count="2">
        <s v="Cortometraje"/>
        <s v="Largometraje"/>
      </sharedItems>
    </cacheField>
    <cacheField name="[Measures].[Recuento de Título Local]" caption="Recuento de Título Local" numFmtId="0" hierarchy="32" level="32767"/>
    <cacheField name="[Tabla1].[GENERO].[GENERO]" caption="GENERO" numFmtId="0" hierarchy="20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80787034" backgroundQuery="1" createdVersion="8" refreshedVersion="7" minRefreshableVersion="3" recordCount="0" supportSubquery="1" supportAdvancedDrill="1" xr:uid="{0EC5F2DF-F512-4CBA-A0ED-D6F9CB50805C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Tabla1].[GENERO].[GENERO]" caption="GENERO" numFmtId="0" hierarchy="20" level="1">
      <sharedItems count="3">
        <s v="Animación"/>
        <s v="Documental"/>
        <s v="Ficción"/>
      </sharedItems>
    </cacheField>
    <cacheField name="[Measures].[Recuento de Título Local]" caption="Recuento de Título Local" numFmtId="0" hierarchy="32" level="32767"/>
    <cacheField name="[Tabla1].[Duración (Tipo)].[Duración (Tipo)]" caption="Duración (Tipo)" numFmtId="0" hierarchy="18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81944442" backgroundQuery="1" createdVersion="8" refreshedVersion="7" minRefreshableVersion="3" recordCount="0" supportSubquery="1" supportAdvancedDrill="1" xr:uid="{E8EB6AB6-8F2A-48E5-ACB3-6136CDCFF2EF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Tabla1].[GENERO].[GENERO]" caption="GENERO" numFmtId="0" hierarchy="20" level="1">
      <sharedItems count="3">
        <s v="Animación"/>
        <s v="Documental"/>
        <s v="Ficción"/>
      </sharedItems>
    </cacheField>
    <cacheField name="[Measures].[Recuento de Título Local]" caption="Recuento de Título Local" numFmtId="0" hierarchy="32" level="32767"/>
    <cacheField name="[Tabla1].[Duración (Tipo)].[Duración (Tipo)]" caption="Duración (Tipo)" numFmtId="0" hierarchy="18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83217589" backgroundQuery="1" createdVersion="8" refreshedVersion="7" minRefreshableVersion="3" recordCount="0" supportSubquery="1" supportAdvancedDrill="1" xr:uid="{0D742A23-92F8-40DE-ABCB-00E0EE42CD46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Measures].[Recuento de Título Local]" caption="Recuento de Título Local" numFmtId="0" hierarchy="32" level="32767"/>
    <cacheField name="[Tabla1].[Clasificación].[Clasificación]" caption="Clasificación" numFmtId="0" hierarchy="21" level="1">
      <sharedItems count="5">
        <s v="+12 Años"/>
        <s v="+15 Años"/>
        <s v="+18 Años"/>
        <s v="+7 Años"/>
        <s v="Todos"/>
      </sharedItems>
    </cacheField>
    <cacheField name="[Tabla1].[GENERO].[GENERO]" caption="GENERO" numFmtId="0" hierarchy="20" level="1">
      <sharedItems containsSemiMixedTypes="0" containsNonDate="0" containsString="0"/>
    </cacheField>
    <cacheField name="[Tabla1].[Duración (Tipo)].[Duración (Tipo)]" caption="Duración (Tipo)" numFmtId="0" hierarchy="18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84490744" backgroundQuery="1" createdVersion="8" refreshedVersion="7" minRefreshableVersion="3" recordCount="0" supportSubquery="1" supportAdvancedDrill="1" xr:uid="{6A166FA4-1E48-4A9F-A10B-094A2B44C8C0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Measures].[Recuento de Título Local]" caption="Recuento de Título Local" numFmtId="0" hierarchy="32" level="32767"/>
    <cacheField name="[Tabla1].[Clasificación].[Clasificación]" caption="Clasificación" numFmtId="0" hierarchy="21" level="1">
      <sharedItems count="5">
        <s v="+12 Años"/>
        <s v="+15 Años"/>
        <s v="+18 Años"/>
        <s v="+7 Años"/>
        <s v="Todos"/>
      </sharedItems>
    </cacheField>
    <cacheField name="[Tabla1].[GENERO].[GENERO]" caption="GENERO" numFmtId="0" hierarchy="20" level="1">
      <sharedItems containsSemiMixedTypes="0" containsNonDate="0" containsString="0"/>
    </cacheField>
    <cacheField name="[Tabla1].[Duración (Tipo)].[Duración (Tipo)]" caption="Duración (Tipo)" numFmtId="0" hierarchy="18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85763891" backgroundQuery="1" createdVersion="8" refreshedVersion="7" minRefreshableVersion="3" recordCount="0" supportSubquery="1" supportAdvancedDrill="1" xr:uid="{BD697D8D-58A0-40B2-91EA-BA08065E8269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Measures].[Recuento de Título Local]" caption="Recuento de Título Local" numFmtId="0" hierarchy="32" level="32767"/>
    <cacheField name="[Tabla1].[Clasificación].[Clasificación]" caption="Clasificación" numFmtId="0" hierarchy="21" level="1">
      <sharedItems count="5">
        <s v="+12 Años"/>
        <s v="+15 Años"/>
        <s v="+18 Años"/>
        <s v="+7 Años"/>
        <s v="Todos"/>
      </sharedItems>
    </cacheField>
    <cacheField name="[Tabla1].[GENERO].[GENERO]" caption="GENERO" numFmtId="0" hierarchy="20" level="1">
      <sharedItems containsSemiMixedTypes="0" containsNonDate="0" containsString="0"/>
    </cacheField>
    <cacheField name="[Tabla1].[Duración (Tipo)].[Duración (Tipo)]" caption="Duración (Tipo)" numFmtId="0" hierarchy="18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87037038" backgroundQuery="1" createdVersion="8" refreshedVersion="7" minRefreshableVersion="3" recordCount="0" supportSubquery="1" supportAdvancedDrill="1" xr:uid="{6CC7F56B-3993-476F-AB19-442391EE42F7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Measures].[Recuento de Título Local]" caption="Recuento de Título Local" numFmtId="0" hierarchy="32" level="32767"/>
    <cacheField name="[Tabla1].[Clasificación].[Clasificación]" caption="Clasificación" numFmtId="0" hierarchy="21" level="1">
      <sharedItems count="5">
        <s v="+12 Años"/>
        <s v="+15 Años"/>
        <s v="+18 Años"/>
        <s v="+7 Años"/>
        <s v="Todos"/>
      </sharedItems>
    </cacheField>
    <cacheField name="[Tabla1].[GENERO].[GENERO]" caption="GENERO" numFmtId="0" hierarchy="20" level="1">
      <sharedItems containsSemiMixedTypes="0" containsNonDate="0" containsString="0"/>
    </cacheField>
    <cacheField name="[Tabla1].[Duración (Tipo)].[Duración (Tipo)]" caption="Duración (Tipo)" numFmtId="0" hierarchy="18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88425923" backgroundQuery="1" createdVersion="8" refreshedVersion="7" minRefreshableVersion="3" recordCount="0" supportSubquery="1" supportAdvancedDrill="1" xr:uid="{DCF9E560-CBC5-4D1A-9350-440E6B18D75B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Duración (Tipo)].[Duración (Tipo)]" caption="Duración (Tipo)" numFmtId="0" hierarchy="18" level="1">
      <sharedItems count="2">
        <s v="Cortometraje"/>
        <s v="Largometraje"/>
      </sharedItems>
    </cacheField>
    <cacheField name="[Measures].[Suma de Admisiones]" caption="Suma de Admisiones" numFmtId="0" hierarchy="34" level="32767"/>
    <cacheField name="[Tabla1].[GENERO].[GENERO]" caption="GENERO" numFmtId="0" hierarchy="20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89699071" backgroundQuery="1" createdVersion="8" refreshedVersion="7" minRefreshableVersion="3" recordCount="0" supportSubquery="1" supportAdvancedDrill="1" xr:uid="{ECDB976D-9259-44B8-8395-2215748E9DC8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GENERO].[GENERO]" caption="GENERO" numFmtId="0" hierarchy="20" level="1">
      <sharedItems count="3">
        <s v="Animación"/>
        <s v="Documental"/>
        <s v="Ficción"/>
      </sharedItems>
    </cacheField>
    <cacheField name="[Measures].[Suma de Admisiones]" caption="Suma de Admisiones" numFmtId="0" hierarchy="34" level="32767"/>
    <cacheField name="[Tabla1].[Duración (Tipo)].[Duración (Tipo)]" caption="Duración (Tipo)" numFmtId="0" hierarchy="18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90972225" backgroundQuery="1" createdVersion="8" refreshedVersion="7" minRefreshableVersion="3" recordCount="0" supportSubquery="1" supportAdvancedDrill="1" xr:uid="{6B25BA6D-FCFE-476E-BB19-1C26C6C1EC91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Tabla1].[Duración (Tipo)].[Duración (Tipo)]" caption="Duración (Tipo)" numFmtId="0" hierarchy="18" level="1">
      <sharedItems count="2">
        <s v="Cortometraje"/>
        <s v="Largometraje"/>
      </sharedItems>
    </cacheField>
    <cacheField name="[Measures].[Recuento de Título Local]" caption="Recuento de Título Local" numFmtId="0" hierarchy="32" level="32767"/>
    <cacheField name="[Tabla1].[GENERO].[GENERO]" caption="GENERO" numFmtId="0" hierarchy="20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92245372" backgroundQuery="1" createdVersion="8" refreshedVersion="7" minRefreshableVersion="3" recordCount="0" supportSubquery="1" supportAdvancedDrill="1" xr:uid="{B4ED7DC1-39C9-48DE-A367-EE53A42DD2FB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Tabla1].[GENERO].[GENERO]" caption="GENERO" numFmtId="0" hierarchy="20" level="1">
      <sharedItems count="3">
        <s v="Animación"/>
        <s v="Documental"/>
        <s v="Ficción"/>
      </sharedItems>
    </cacheField>
    <cacheField name="[Measures].[Recuento de Título Local]" caption="Recuento de Título Local" numFmtId="0" hierarchy="32" level="32767"/>
    <cacheField name="[Tabla1].[Duración (Tipo)].[Duración (Tipo)]" caption="Duración (Tipo)" numFmtId="0" hierarchy="18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93518519" backgroundQuery="1" createdVersion="8" refreshedVersion="7" minRefreshableVersion="3" recordCount="0" supportSubquery="1" supportAdvancedDrill="1" xr:uid="{3C57DD93-2DF1-457E-8553-57C47E984E79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Tabla1].[Duración (Tipo)].[Duración (Tipo)]" caption="Duración (Tipo)" numFmtId="0" hierarchy="18" level="1">
      <sharedItems count="2">
        <s v="Cortometraje"/>
        <s v="Largometraje"/>
      </sharedItems>
    </cacheField>
    <cacheField name="[Measures].[Recuento de Título Local]" caption="Recuento de Título Local" numFmtId="0" hierarchy="32" level="32767"/>
    <cacheField name="[Tabla1].[GENERO].[GENERO]" caption="GENERO" numFmtId="0" hierarchy="20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94791666" backgroundQuery="1" createdVersion="8" refreshedVersion="7" minRefreshableVersion="3" recordCount="0" supportSubquery="1" supportAdvancedDrill="1" xr:uid="{C25976AC-50CB-414B-A9F5-2CBBDE7887BF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Tabla1].[GENERO].[GENERO]" caption="GENERO" numFmtId="0" hierarchy="20" level="1">
      <sharedItems count="3">
        <s v="Animación"/>
        <s v="Documental"/>
        <s v="Ficción"/>
      </sharedItems>
    </cacheField>
    <cacheField name="[Measures].[Recuento de Título Local]" caption="Recuento de Título Local" numFmtId="0" hierarchy="32" level="32767"/>
    <cacheField name="[Tabla1].[Duración (Tipo)].[Duración (Tipo)]" caption="Duración (Tipo)" numFmtId="0" hierarchy="18" level="1">
      <sharedItems containsSemiMixedTypes="0" containsNonDate="0" containsString="0"/>
    </cacheField>
    <cacheField name="[Tabla1].[Clasificación].[Clasificación]" caption="Clasificación" numFmtId="0" hierarchy="21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96064813" backgroundQuery="1" createdVersion="8" refreshedVersion="7" minRefreshableVersion="3" recordCount="0" supportSubquery="1" supportAdvancedDrill="1" xr:uid="{F24801AF-5289-45D7-9567-D130BA3E7391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6" maxValue="2022" count="14">
        <n v="2006"/>
        <n v="2009"/>
        <n v="2010"/>
        <n v="2011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6]"/>
            <x15:cachedUniqueName index="1" name="[Tabla1].[AÑO Estreno].&amp;[2009]"/>
            <x15:cachedUniqueName index="2" name="[Tabla1].[AÑO Estreno].&amp;[2010]"/>
            <x15:cachedUniqueName index="3" name="[Tabla1].[AÑO Estreno].&amp;[2011]"/>
            <x15:cachedUniqueName index="4" name="[Tabla1].[AÑO Estreno].&amp;[2013]"/>
            <x15:cachedUniqueName index="5" name="[Tabla1].[AÑO Estreno].&amp;[2014]"/>
            <x15:cachedUniqueName index="6" name="[Tabla1].[AÑO Estreno].&amp;[2015]"/>
            <x15:cachedUniqueName index="7" name="[Tabla1].[AÑO Estreno].&amp;[2016]"/>
            <x15:cachedUniqueName index="8" name="[Tabla1].[AÑO Estreno].&amp;[2017]"/>
            <x15:cachedUniqueName index="9" name="[Tabla1].[AÑO Estreno].&amp;[2018]"/>
            <x15:cachedUniqueName index="10" name="[Tabla1].[AÑO Estreno].&amp;[2019]"/>
            <x15:cachedUniqueName index="11" name="[Tabla1].[AÑO Estreno].&amp;[2020]"/>
            <x15:cachedUniqueName index="12" name="[Tabla1].[AÑO Estreno].&amp;[2021]"/>
            <x15:cachedUniqueName index="13" name="[Tabla1].[AÑO Estreno].&amp;[2022]"/>
          </x15:cachedUniqueNames>
        </ext>
      </extLst>
    </cacheField>
    <cacheField name="[Measures].[Recuento de Título Local]" caption="Recuento de Título Local" numFmtId="0" hierarchy="32" level="32767"/>
    <cacheField name="[Tabla1].[Clasificación].[Clasificación]" caption="Clasificación" numFmtId="0" hierarchy="21" level="1">
      <sharedItems count="5">
        <s v="+12 Años"/>
        <s v="+15 Años"/>
        <s v="+18 Años"/>
        <s v="+7 Años"/>
        <s v="Todos"/>
      </sharedItems>
    </cacheField>
    <cacheField name="[Tabla1].[GENERO].[GENERO]" caption="GENERO" numFmtId="0" hierarchy="20" level="1">
      <sharedItems containsSemiMixedTypes="0" containsNonDate="0" containsString="0"/>
    </cacheField>
    <cacheField name="[Tabla1].[Duración (Tipo)].[Duración (Tipo)]" caption="Duración (Tipo)" numFmtId="0" hierarchy="18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9733796" backgroundQuery="1" createdVersion="8" refreshedVersion="7" minRefreshableVersion="3" recordCount="0" supportSubquery="1" supportAdvancedDrill="1" xr:uid="{89E85AAC-6E9C-46FF-8211-F988D463D8C0}">
  <cacheSource type="external" connectionId="1"/>
  <cacheFields count="6">
    <cacheField name="[Tabla1].[AÑO Estreno].[AÑO Estreno]" caption="AÑO Estreno" numFmtId="0" hierarchy="13" level="1">
      <sharedItems containsSemiMixedTypes="0" containsString="0" containsNumber="1" containsInteger="1" minValue="2003" maxValue="2026" count="23">
        <n v="2003"/>
        <n v="2004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a1].[AÑO Estreno].&amp;[2003]"/>
            <x15:cachedUniqueName index="1" name="[Tabla1].[AÑO Estreno].&amp;[2004]"/>
            <x15:cachedUniqueName index="2" name="[Tabla1].[AÑO Estreno].&amp;[2006]"/>
            <x15:cachedUniqueName index="3" name="[Tabla1].[AÑO Estreno].&amp;[2007]"/>
            <x15:cachedUniqueName index="4" name="[Tabla1].[AÑO Estreno].&amp;[2008]"/>
            <x15:cachedUniqueName index="5" name="[Tabla1].[AÑO Estreno].&amp;[2009]"/>
            <x15:cachedUniqueName index="6" name="[Tabla1].[AÑO Estreno].&amp;[2010]"/>
            <x15:cachedUniqueName index="7" name="[Tabla1].[AÑO Estreno].&amp;[2011]"/>
            <x15:cachedUniqueName index="8" name="[Tabla1].[AÑO Estreno].&amp;[2012]"/>
            <x15:cachedUniqueName index="9" name="[Tabla1].[AÑO Estreno].&amp;[2013]"/>
            <x15:cachedUniqueName index="10" name="[Tabla1].[AÑO Estreno].&amp;[2014]"/>
            <x15:cachedUniqueName index="11" name="[Tabla1].[AÑO Estreno].&amp;[2015]"/>
            <x15:cachedUniqueName index="12" name="[Tabla1].[AÑO Estreno].&amp;[2016]"/>
            <x15:cachedUniqueName index="13" name="[Tabla1].[AÑO Estreno].&amp;[2017]"/>
            <x15:cachedUniqueName index="14" name="[Tabla1].[AÑO Estreno].&amp;[2018]"/>
            <x15:cachedUniqueName index="15" name="[Tabla1].[AÑO Estreno].&amp;[2019]"/>
            <x15:cachedUniqueName index="16" name="[Tabla1].[AÑO Estreno].&amp;[2020]"/>
            <x15:cachedUniqueName index="17" name="[Tabla1].[AÑO Estreno].&amp;[2021]"/>
            <x15:cachedUniqueName index="18" name="[Tabla1].[AÑO Estreno].&amp;[2022]"/>
            <x15:cachedUniqueName index="19" name="[Tabla1].[AÑO Estreno].&amp;[2023]"/>
            <x15:cachedUniqueName index="20" name="[Tabla1].[AÑO Estreno].&amp;[2024]"/>
            <x15:cachedUniqueName index="21" name="[Tabla1].[AÑO Estreno].&amp;[2025]"/>
            <x15:cachedUniqueName index="22" name="[Tabla1].[AÑO Estreno].&amp;[2026]"/>
          </x15:cachedUniqueNames>
        </ext>
      </extLst>
    </cacheField>
    <cacheField name="[Tabla1].[Clasificación].[Clasificación]" caption="Clasificación" numFmtId="0" hierarchy="21" level="1">
      <sharedItems count="5">
        <s v="+12 Años"/>
        <s v="+15 Años"/>
        <s v="+18 Años"/>
        <s v="+7 Años"/>
        <s v="Todos"/>
      </sharedItems>
    </cacheField>
    <cacheField name="[Measures].[Suma de Admisiones]" caption="Suma de Admisiones" numFmtId="0" hierarchy="34" level="32767"/>
    <cacheField name="[Tabla1].[GENERO].[GENERO]" caption="GENERO" numFmtId="0" hierarchy="20" level="1">
      <sharedItems containsSemiMixedTypes="0" containsNonDate="0" containsString="0"/>
    </cacheField>
    <cacheField name="[Tabla1].[Duración (Tipo)].[Duración (Tipo)]" caption="Duración (Tipo)" numFmtId="0" hierarchy="18" level="1">
      <sharedItems containsSemiMixedTypes="0" containsNonDate="0" containsString="0"/>
    </cacheField>
    <cacheField name="[Tabla1].[Solicitud clasificación por].[Solicitud clasificación por]" caption="Solicitud clasificación por" numFmtId="0" hierarchy="24" level="1">
      <sharedItems containsSemiMixedTypes="0" containsNonDate="0" containsString="0"/>
    </cacheField>
  </cacheFields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Tabla1" uniqueName="[Tabla1]" caption="Tabla1"/>
  </dimensions>
  <measureGroups count="2">
    <measureGroup name="Rango" caption="Rango"/>
    <measureGroup name="Tabla1" caption="Tab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72453705" backgroundQuery="1" createdVersion="3" refreshedVersion="7" minRefreshableVersion="3" recordCount="0" supportSubquery="1" supportAdvancedDrill="1" xr:uid="{01A73264-6994-47B1-9A6D-403BC8FF968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0" memberValueDatatype="20" unbalanced="0"/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0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2" memberValueDatatype="130" unbalanced="0"/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2" memberValueDatatype="130" unbalanced="0"/>
    <cacheHierarchy uniqueName="[Tabla1].[Clasificación]" caption="Clasificación" attribute="1" defaultMemberUniqueName="[Tabla1].[Clasificación].[All]" allUniqueName="[Tabla1].[Clasificación].[All]" dimensionUniqueName="[Tabla1]" displayFolder="" count="2" memberValueDatatype="130" unbalanced="0"/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2" memberValueDatatype="130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257536021"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grid Paola Quiroga Pedreros" refreshedDate="46205.401172800928" backgroundQuery="1" createdVersion="3" refreshedVersion="7" minRefreshableVersion="3" recordCount="0" supportSubquery="1" supportAdvancedDrill="1" xr:uid="{79A7FE18-F646-4678-9F8C-36C464F3E24F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Rango].[AÑO Estreno]" caption="AÑO Estreno" attribute="1" defaultMemberUniqueName="[Rango].[AÑO Estreno].[All]" allUniqueName="[Rango].[AÑO Estreno].[All]" dimensionUniqueName="[Rango]" displayFolder="" count="0" memberValueDatatype="20" unbalanced="0"/>
    <cacheHierarchy uniqueName="[Rango].[Fecha 1ra Exhibición]" caption="Fecha 1ra Exhibición" attribute="1" time="1" defaultMemberUniqueName="[Rango].[Fecha 1ra Exhibición].[All]" allUniqueName="[Rango].[Fecha 1ra Exhibición].[All]" dimensionUniqueName="[Rango]" displayFolder="" count="0" memberValueDatatype="7" unbalanced="0"/>
    <cacheHierarchy uniqueName="[Rango].[Acta  de Clasificación]" caption="Acta  de Clasificación" attribute="1" defaultMemberUniqueName="[Rango].[Acta  de Clasificación].[All]" allUniqueName="[Rango].[Acta  de Clasificación].[All]" dimensionUniqueName="[Rango]" displayFolder="" count="0" memberValueDatatype="20" unbalanced="0"/>
    <cacheHierarchy uniqueName="[Rango].[Título Local]" caption="Título Local" attribute="1" defaultMemberUniqueName="[Rango].[Título Local].[All]" allUniqueName="[Rango].[Título Local].[All]" dimensionUniqueName="[Rango]" displayFolder="" count="0" memberValueDatatype="130" unbalanced="0"/>
    <cacheHierarchy uniqueName="[Rango].[Titulo original]" caption="Titulo original" attribute="1" defaultMemberUniqueName="[Rango].[Titulo original].[All]" allUniqueName="[Rango].[Titulo original].[All]" dimensionUniqueName="[Rango]" displayFolder="" count="0" memberValueDatatype="130" unbalanced="0"/>
    <cacheHierarchy uniqueName="[Rango].[Duración (Tipo)]" caption="Duración (Tipo)" attribute="1" defaultMemberUniqueName="[Rango].[Duración (Tipo)].[All]" allUniqueName="[Rango].[Duración (Tipo)].[All]" dimensionUniqueName="[Rango]" displayFolder="" count="0" memberValueDatatype="130" unbalanced="0"/>
    <cacheHierarchy uniqueName="[Rango].[Duración (en minutos)]" caption="Duración (en minutos)" attribute="1" defaultMemberUniqueName="[Rango].[Duración (en minutos)].[All]" allUniqueName="[Rango].[Duración (en minutos)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Clasificación]" caption="Clasificación" attribute="1" defaultMemberUniqueName="[Rango].[Clasificación].[All]" allUniqueName="[Rango].[Clasificación].[All]" dimensionUniqueName="[Rango]" displayFolder="" count="0" memberValueDatatype="130" unbalanced="0"/>
    <cacheHierarchy uniqueName="[Rango].[Nacionalidad]" caption="Nacionalidad" attribute="1" defaultMemberUniqueName="[Rango].[Nacionalidad].[All]" allUniqueName="[Rango].[Nacionalidad].[All]" dimensionUniqueName="[Rango]" displayFolder="" count="0" memberValueDatatype="130" unbalanced="0"/>
    <cacheHierarchy uniqueName="[Rango].[Nacionalidad (mayor Participación)]" caption="Nacionalidad (mayor Participación)" attribute="1" defaultMemberUniqueName="[Rango].[Nacionalidad (mayor Participación)].[All]" allUniqueName="[Rango].[Nacionalidad (mayor Participación)].[All]" dimensionUniqueName="[Rango]" displayFolder="" count="0" memberValueDatatype="130" unbalanced="0"/>
    <cacheHierarchy uniqueName="[Rango].[Solicitud clasificación por:]" caption="Solicitud clasificación por:" attribute="1" defaultMemberUniqueName="[Rango].[Solicitud clasificación por:].[All]" allUniqueName="[Rango].[Solicitud clasificación por:].[All]" dimensionUniqueName="[Rango]" displayFolder="" count="0" memberValueDatatype="130" unbalanced="0"/>
    <cacheHierarchy uniqueName="[Rango].[Admisiones]" caption="Admisiones" attribute="1" defaultMemberUniqueName="[Rango].[Admisiones].[All]" allUniqueName="[Rango].[Admisiones].[All]" dimensionUniqueName="[Rango]" displayFolder="" count="0" memberValueDatatype="20" unbalanced="0"/>
    <cacheHierarchy uniqueName="[Tabla1].[AÑO Estreno]" caption="AÑO Estreno" attribute="1" defaultMemberUniqueName="[Tabla1].[AÑO Estreno].[All]" allUniqueName="[Tabla1].[AÑO Estreno].[All]" dimensionUniqueName="[Tabla1]" displayFolder="" count="0" memberValueDatatype="20" unbalanced="0"/>
    <cacheHierarchy uniqueName="[Tabla1].[Fecha 1ra Exhibición]" caption="Fecha 1ra Exhibición" attribute="1" time="1" defaultMemberUniqueName="[Tabla1].[Fecha 1ra Exhibición].[All]" allUniqueName="[Tabla1].[Fecha 1ra Exhibición].[All]" dimensionUniqueName="[Tabla1]" displayFolder="" count="2" memberValueDatatype="7" unbalanced="0"/>
    <cacheHierarchy uniqueName="[Tabla1].[Acta  de Clasificación]" caption="Acta  de Clasificación" attribute="1" defaultMemberUniqueName="[Tabla1].[Acta  de Clasificación].[All]" allUniqueName="[Tabla1].[Acta  de Clasificación].[All]" dimensionUniqueName="[Tabla1]" displayFolder="" count="0" memberValueDatatype="20" unbalanced="0"/>
    <cacheHierarchy uniqueName="[Tabla1].[Título Local]" caption="Título Local" attribute="1" defaultMemberUniqueName="[Tabla1].[Título Local].[All]" allUniqueName="[Tabla1].[Título Local].[All]" dimensionUniqueName="[Tabla1]" displayFolder="" count="0" memberValueDatatype="130" unbalanced="0"/>
    <cacheHierarchy uniqueName="[Tabla1].[Titulo original]" caption="Titulo original" attribute="1" defaultMemberUniqueName="[Tabla1].[Titulo original].[All]" allUniqueName="[Tabla1].[Titulo original].[All]" dimensionUniqueName="[Tabla1]" displayFolder="" count="0" memberValueDatatype="130" unbalanced="0"/>
    <cacheHierarchy uniqueName="[Tabla1].[Duración (Tipo)]" caption="Duración (Tipo)" attribute="1" defaultMemberUniqueName="[Tabla1].[Duración (Tipo)].[All]" allUniqueName="[Tabla1].[Duración (Tipo)].[All]" dimensionUniqueName="[Tabla1]" displayFolder="" count="0" memberValueDatatype="130" unbalanced="0"/>
    <cacheHierarchy uniqueName="[Tabla1].[Duración (en minutos)]" caption="Duración (en minutos)" attribute="1" defaultMemberUniqueName="[Tabla1].[Duración (en minutos)].[All]" allUniqueName="[Tabla1].[Duración (en minutos)].[All]" dimensionUniqueName="[Tabla1]" displayFolder="" count="0" memberValueDatatype="20" unbalanced="0"/>
    <cacheHierarchy uniqueName="[Tabla1].[GENERO]" caption="GENERO" attribute="1" defaultMemberUniqueName="[Tabla1].[GENERO].[All]" allUniqueName="[Tabla1].[GENERO].[All]" dimensionUniqueName="[Tabla1]" displayFolder="" count="0" memberValueDatatype="130" unbalanced="0"/>
    <cacheHierarchy uniqueName="[Tabla1].[Clasificación]" caption="Clasificación" attribute="1" defaultMemberUniqueName="[Tabla1].[Clasificación].[All]" allUniqueName="[Tabla1].[Clasificación].[All]" dimensionUniqueName="[Tabla1]" displayFolder="" count="0" memberValueDatatype="130" unbalanced="0"/>
    <cacheHierarchy uniqueName="[Tabla1].[Nacionalidad]" caption="Nacionalidad" attribute="1" defaultMemberUniqueName="[Tabla1].[Nacionalidad].[All]" allUniqueName="[Tabla1].[Nacionalidad].[All]" dimensionUniqueName="[Tabla1]" displayFolder="" count="0" memberValueDatatype="130" unbalanced="0"/>
    <cacheHierarchy uniqueName="[Tabla1].[Nacionalidad (mayor Participación)]" caption="Nacionalidad (mayor Participación)" attribute="1" defaultMemberUniqueName="[Tabla1].[Nacionalidad (mayor Participación)].[All]" allUniqueName="[Tabla1].[Nacionalidad (mayor Participación)].[All]" dimensionUniqueName="[Tabla1]" displayFolder="" count="0" memberValueDatatype="130" unbalanced="0"/>
    <cacheHierarchy uniqueName="[Tabla1].[Solicitud clasificación por]" caption="Solicitud clasificación por" attribute="1" defaultMemberUniqueName="[Tabla1].[Solicitud clasificación por].[All]" allUniqueName="[Tabla1].[Solicitud clasificación por].[All]" dimensionUniqueName="[Tabla1]" displayFolder="" count="0" memberValueDatatype="130" unbalanced="0"/>
    <cacheHierarchy uniqueName="[Tabla1].[Admisiones]" caption="Admisiones" attribute="1" defaultMemberUniqueName="[Tabla1].[Admisiones].[All]" allUniqueName="[Tabla1].[Admisiones].[All]" dimensionUniqueName="[Tabla1]" displayFolder="" count="0" memberValueDatatype="20" unbalanced="0"/>
    <cacheHierarchy uniqueName="[Tabla1].[Fecha Descarga 02/07/2026]" caption="Fecha Descarga 02/07/2026" attribute="1" defaultMemberUniqueName="[Tabla1].[Fecha Descarga 02/07/2026].[All]" allUniqueName="[Tabla1].[Fecha Descarga 02/07/2026].[All]" dimensionUniqueName="[Tabla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Count of Titulo original]" caption="Count of Titulo original" measure="1" displayFolder="" measureGroup="Rango" count="0" hidden="1"/>
    <cacheHierarchy uniqueName="[Measures].[Distinct Count of Titulo original]" caption="Distinct Count of Titulo original" measure="1" displayFolder="" measureGroup="Rango" count="0" hidden="1"/>
    <cacheHierarchy uniqueName="[Measures].[Recuento de Título Local]" caption="Recue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Título Local]" caption="Recuento distinto de Título Local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Admisiones]" caption="Suma de Admisiones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52078937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4FBB9-2C0D-4120-99A1-1FEE12ADD600}" name="TablaDinámica21" cacheId="484" applyNumberFormats="0" applyBorderFormats="0" applyFontFormats="0" applyPatternFormats="0" applyAlignmentFormats="0" applyWidthHeightFormats="1" dataCaption="Valores" updatedVersion="7" minRefreshableVersion="5" subtotalHiddenItems="1" itemPrintTitles="1" createdVersion="8" indent="0" multipleFieldFilters="0" chartFormat="23" rowHeaderCaption="Año">
  <location ref="AM8:AS33" firstHeaderRow="1" firstDataRow="2" firstDataCol="1"/>
  <pivotFields count="6">
    <pivotField axis="axisRow" allDrilled="1" showAll="0" sortType="ascending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Admisiones" fld="2" baseField="0" baseItem="18" numFmtId="3"/>
  </dataFields>
  <formats count="57">
    <format dxfId="1857">
      <pivotArea field="0" type="button" dataOnly="0" labelOnly="1" outline="0" axis="axisRow" fieldPosition="0"/>
    </format>
    <format dxfId="1858">
      <pivotArea dataOnly="0" labelOnly="1" grandCol="1" outline="0" fieldPosition="0"/>
    </format>
    <format dxfId="1859">
      <pivotArea field="0" type="button" dataOnly="0" labelOnly="1" outline="0" axis="axisRow" fieldPosition="0"/>
    </format>
    <format dxfId="1860">
      <pivotArea dataOnly="0" labelOnly="1" grandCol="1" outline="0" fieldPosition="0"/>
    </format>
    <format dxfId="1861">
      <pivotArea field="0" type="button" dataOnly="0" labelOnly="1" outline="0" axis="axisRow" fieldPosition="0"/>
    </format>
    <format dxfId="1862">
      <pivotArea dataOnly="0" labelOnly="1" grandCol="1" outline="0" fieldPosition="0"/>
    </format>
    <format dxfId="1863">
      <pivotArea field="0" type="button" dataOnly="0" labelOnly="1" outline="0" axis="axisRow" fieldPosition="0"/>
    </format>
    <format dxfId="1864">
      <pivotArea dataOnly="0" labelOnly="1" grandCol="1" outline="0" fieldPosition="0"/>
    </format>
    <format dxfId="1865">
      <pivotArea type="origin" dataOnly="0" labelOnly="1" outline="0" fieldPosition="0"/>
    </format>
    <format dxfId="1866">
      <pivotArea type="all" dataOnly="0" outline="0" fieldPosition="0"/>
    </format>
    <format dxfId="1867">
      <pivotArea type="origin" dataOnly="0" labelOnly="1" outline="0" fieldPosition="0"/>
    </format>
    <format dxfId="1868">
      <pivotArea type="topRight" dataOnly="0" labelOnly="1" outline="0" fieldPosition="0"/>
    </format>
    <format dxfId="1869">
      <pivotArea field="0" type="button" dataOnly="0" labelOnly="1" outline="0" axis="axisRow" fieldPosition="0"/>
    </format>
    <format dxfId="1870">
      <pivotArea dataOnly="0" labelOnly="1" grandCol="1" outline="0" fieldPosition="0"/>
    </format>
    <format dxfId="1871">
      <pivotArea type="origin" dataOnly="0" labelOnly="1" outline="0" fieldPosition="0"/>
    </format>
    <format dxfId="1872">
      <pivotArea type="topRight" dataOnly="0" labelOnly="1" outline="0" fieldPosition="0"/>
    </format>
    <format dxfId="1873">
      <pivotArea field="0" type="button" dataOnly="0" labelOnly="1" outline="0" axis="axisRow" fieldPosition="0"/>
    </format>
    <format dxfId="1874">
      <pivotArea dataOnly="0" labelOnly="1" grandCol="1" outline="0" fieldPosition="0"/>
    </format>
    <format dxfId="1875">
      <pivotArea field="0" type="button" dataOnly="0" labelOnly="1" outline="0" axis="axisRow" fieldPosition="0"/>
    </format>
    <format dxfId="1876">
      <pivotArea dataOnly="0" labelOnly="1" grandCol="1" outline="0" fieldPosition="0"/>
    </format>
    <format dxfId="1877">
      <pivotArea field="0" type="button" dataOnly="0" labelOnly="1" outline="0" axis="axisRow" fieldPosition="0"/>
    </format>
    <format dxfId="1878">
      <pivotArea dataOnly="0" labelOnly="1" grandCol="1" outline="0" fieldPosition="0"/>
    </format>
    <format dxfId="1879">
      <pivotArea type="all" dataOnly="0" outline="0" fieldPosition="0"/>
    </format>
    <format dxfId="1880">
      <pivotArea type="origin" dataOnly="0" labelOnly="1" outline="0" fieldPosition="0"/>
    </format>
    <format dxfId="1881">
      <pivotArea field="0" type="button" dataOnly="0" labelOnly="1" outline="0" axis="axisRow" fieldPosition="0"/>
    </format>
    <format dxfId="1882">
      <pivotArea dataOnly="0" labelOnly="1" grandCol="1" outline="0" fieldPosition="0"/>
    </format>
    <format dxfId="1883">
      <pivotArea field="0" type="button" dataOnly="0" labelOnly="1" outline="0" axis="axisRow" fieldPosition="0"/>
    </format>
    <format dxfId="1884">
      <pivotArea dataOnly="0" labelOnly="1" fieldPosition="0">
        <references count="1">
          <reference field="1" count="0"/>
        </references>
      </pivotArea>
    </format>
    <format dxfId="1885">
      <pivotArea dataOnly="0" labelOnly="1" grandCol="1" outline="0" fieldPosition="0"/>
    </format>
    <format dxfId="1886">
      <pivotArea dataOnly="0" labelOnly="1" fieldPosition="0">
        <references count="1">
          <reference field="1" count="0"/>
        </references>
      </pivotArea>
    </format>
    <format dxfId="1887">
      <pivotArea type="origin" dataOnly="0" labelOnly="1" outline="0" fieldPosition="0"/>
    </format>
    <format dxfId="1888">
      <pivotArea field="1" type="button" dataOnly="0" labelOnly="1" outline="0" axis="axisCol" fieldPosition="0"/>
    </format>
    <format dxfId="1889">
      <pivotArea type="all" dataOnly="0" outline="0" fieldPosition="0"/>
    </format>
    <format dxfId="1890">
      <pivotArea outline="0" fieldPosition="0">
        <references count="1">
          <reference field="4294967294" count="1">
            <x v="0"/>
          </reference>
        </references>
      </pivotArea>
    </format>
    <format dxfId="1891">
      <pivotArea type="all" dataOnly="0" outline="0" fieldPosition="0"/>
    </format>
    <format dxfId="1892">
      <pivotArea outline="0" collapsedLevelsAreSubtotals="1" fieldPosition="0"/>
    </format>
    <format dxfId="1893">
      <pivotArea type="origin" dataOnly="0" labelOnly="1" outline="0" fieldPosition="0"/>
    </format>
    <format dxfId="1894">
      <pivotArea field="1" type="button" dataOnly="0" labelOnly="1" outline="0" axis="axisCol" fieldPosition="0"/>
    </format>
    <format dxfId="1895">
      <pivotArea type="topRight" dataOnly="0" labelOnly="1" outline="0" fieldPosition="0"/>
    </format>
    <format dxfId="1896">
      <pivotArea field="0" type="button" dataOnly="0" labelOnly="1" outline="0" axis="axisRow" fieldPosition="0"/>
    </format>
    <format dxfId="1897">
      <pivotArea dataOnly="0" labelOnly="1" fieldPosition="0">
        <references count="1">
          <reference field="0" count="0"/>
        </references>
      </pivotArea>
    </format>
    <format dxfId="1898">
      <pivotArea dataOnly="0" labelOnly="1" grandRow="1" outline="0" fieldPosition="0"/>
    </format>
    <format dxfId="1899">
      <pivotArea dataOnly="0" labelOnly="1" fieldPosition="0">
        <references count="1">
          <reference field="1" count="0"/>
        </references>
      </pivotArea>
    </format>
    <format dxfId="1900">
      <pivotArea dataOnly="0" labelOnly="1" grandCol="1" outline="0" fieldPosition="0"/>
    </format>
    <format dxfId="1901">
      <pivotArea dataOnly="0" grandRow="1" axis="axisRow" fieldPosition="0"/>
    </format>
    <format dxfId="1902">
      <pivotArea type="origin" dataOnly="0" labelOnly="1" outline="0" fieldPosition="0"/>
    </format>
    <format dxfId="1903">
      <pivotArea field="1" type="button" dataOnly="0" labelOnly="1" outline="0" axis="axisCol" fieldPosition="0"/>
    </format>
    <format dxfId="1904">
      <pivotArea type="topRight" dataOnly="0" labelOnly="1" outline="0" fieldPosition="0"/>
    </format>
    <format dxfId="1905">
      <pivotArea field="0" type="button" dataOnly="0" labelOnly="1" outline="0" axis="axisRow" fieldPosition="0"/>
    </format>
    <format dxfId="1906">
      <pivotArea dataOnly="0" labelOnly="1" fieldPosition="0">
        <references count="1">
          <reference field="1" count="0"/>
        </references>
      </pivotArea>
    </format>
    <format dxfId="1907">
      <pivotArea dataOnly="0" labelOnly="1" grandCol="1" outline="0" fieldPosition="0"/>
    </format>
    <format dxfId="1908">
      <pivotArea outline="0" collapsedLevelsAreSubtotals="1" fieldPosition="0"/>
    </format>
    <format dxfId="1909">
      <pivotArea dataOnly="0" labelOnly="1" fieldPosition="0">
        <references count="1">
          <reference field="0" count="0"/>
        </references>
      </pivotArea>
    </format>
    <format dxfId="1910">
      <pivotArea dataOnly="0" labelOnly="1" grandRow="1" outline="0" fieldPosition="0"/>
    </format>
    <format dxfId="1911">
      <pivotArea field="0" type="button" dataOnly="0" labelOnly="1" outline="0" axis="axisRow" fieldPosition="0"/>
    </format>
    <format dxfId="1912">
      <pivotArea dataOnly="0" labelOnly="1" fieldPosition="0">
        <references count="1">
          <reference field="1" count="0"/>
        </references>
      </pivotArea>
    </format>
    <format dxfId="1913">
      <pivotArea dataOnly="0" labelOnly="1" grandCol="1" outline="0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9" showRowHeaders="1" showColHeaders="1" showRowStripes="0" showColStripes="1" showLastColumn="1"/>
  <rowHierarchiesUsage count="1">
    <rowHierarchyUsage hierarchyUsage="13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7726D-3F46-4F86-8C4D-24FE56F7BEA9}" name="TablaDinámica17" cacheId="463" applyNumberFormats="0" applyBorderFormats="0" applyFontFormats="0" applyPatternFormats="0" applyAlignmentFormats="0" applyWidthHeightFormats="1" dataCaption="Valores" updatedVersion="7" minRefreshableVersion="5" subtotalHiddenItems="1" itemPrintTitles="1" createdVersion="8" indent="0" multipleFieldFilters="0" chartFormat="19" rowHeaderCaption="Año">
  <location ref="AB8:AE33" firstHeaderRow="1" firstDataRow="2" firstDataCol="1"/>
  <pivotFields count="6">
    <pivotField axis="axisRow" allDrilled="1" showAll="0" sortType="ascending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Admisiones" fld="2" baseField="0" baseItem="15" numFmtId="3"/>
  </dataFields>
  <formats count="60">
    <format dxfId="1797">
      <pivotArea field="0" type="button" dataOnly="0" labelOnly="1" outline="0" axis="axisRow" fieldPosition="0"/>
    </format>
    <format dxfId="1798">
      <pivotArea dataOnly="0" labelOnly="1" fieldPosition="0">
        <references count="1">
          <reference field="1" count="0"/>
        </references>
      </pivotArea>
    </format>
    <format dxfId="1799">
      <pivotArea dataOnly="0" labelOnly="1" grandCol="1" outline="0" fieldPosition="0"/>
    </format>
    <format dxfId="1800">
      <pivotArea field="0" type="button" dataOnly="0" labelOnly="1" outline="0" axis="axisRow" fieldPosition="0"/>
    </format>
    <format dxfId="1801">
      <pivotArea dataOnly="0" labelOnly="1" fieldPosition="0">
        <references count="1">
          <reference field="1" count="0"/>
        </references>
      </pivotArea>
    </format>
    <format dxfId="1802">
      <pivotArea dataOnly="0" labelOnly="1" grandCol="1" outline="0" fieldPosition="0"/>
    </format>
    <format dxfId="1803">
      <pivotArea field="0" type="button" dataOnly="0" labelOnly="1" outline="0" axis="axisRow" fieldPosition="0"/>
    </format>
    <format dxfId="1804">
      <pivotArea dataOnly="0" labelOnly="1" fieldPosition="0">
        <references count="1">
          <reference field="1" count="0"/>
        </references>
      </pivotArea>
    </format>
    <format dxfId="1805">
      <pivotArea dataOnly="0" labelOnly="1" grandCol="1" outline="0" fieldPosition="0"/>
    </format>
    <format dxfId="1806">
      <pivotArea field="0" type="button" dataOnly="0" labelOnly="1" outline="0" axis="axisRow" fieldPosition="0"/>
    </format>
    <format dxfId="1807">
      <pivotArea dataOnly="0" labelOnly="1" fieldPosition="0">
        <references count="1">
          <reference field="1" count="0"/>
        </references>
      </pivotArea>
    </format>
    <format dxfId="1808">
      <pivotArea dataOnly="0" labelOnly="1" grandCol="1" outline="0" fieldPosition="0"/>
    </format>
    <format dxfId="1809">
      <pivotArea type="origin" dataOnly="0" labelOnly="1" outline="0" fieldPosition="0"/>
    </format>
    <format dxfId="1810">
      <pivotArea field="1" type="button" dataOnly="0" labelOnly="1" outline="0" axis="axisCol" fieldPosition="0"/>
    </format>
    <format dxfId="1811">
      <pivotArea type="all" dataOnly="0" outline="0" fieldPosition="0"/>
    </format>
    <format dxfId="1812">
      <pivotArea field="0" type="button" dataOnly="0" labelOnly="1" outline="0" axis="axisRow" fieldPosition="0"/>
    </format>
    <format dxfId="1813">
      <pivotArea dataOnly="0" labelOnly="1" fieldPosition="0">
        <references count="1">
          <reference field="1" count="0"/>
        </references>
      </pivotArea>
    </format>
    <format dxfId="1814">
      <pivotArea dataOnly="0" labelOnly="1" grandCol="1" outline="0" fieldPosition="0"/>
    </format>
    <format dxfId="1815">
      <pivotArea field="0" type="button" dataOnly="0" labelOnly="1" outline="0" axis="axisRow" fieldPosition="0"/>
    </format>
    <format dxfId="1816">
      <pivotArea dataOnly="0" labelOnly="1" fieldPosition="0">
        <references count="1">
          <reference field="1" count="0"/>
        </references>
      </pivotArea>
    </format>
    <format dxfId="1817">
      <pivotArea dataOnly="0" labelOnly="1" grandCol="1" outline="0" fieldPosition="0"/>
    </format>
    <format dxfId="1818">
      <pivotArea field="0" type="button" dataOnly="0" labelOnly="1" outline="0" axis="axisRow" fieldPosition="0"/>
    </format>
    <format dxfId="1819">
      <pivotArea dataOnly="0" labelOnly="1" fieldPosition="0">
        <references count="1">
          <reference field="1" count="0"/>
        </references>
      </pivotArea>
    </format>
    <format dxfId="1820">
      <pivotArea dataOnly="0" labelOnly="1" grandCol="1" outline="0" fieldPosition="0"/>
    </format>
    <format dxfId="1821">
      <pivotArea field="0" type="button" dataOnly="0" labelOnly="1" outline="0" axis="axisRow" fieldPosition="0"/>
    </format>
    <format dxfId="1822">
      <pivotArea dataOnly="0" labelOnly="1" fieldPosition="0">
        <references count="1">
          <reference field="1" count="0"/>
        </references>
      </pivotArea>
    </format>
    <format dxfId="1823">
      <pivotArea dataOnly="0" labelOnly="1" grandCol="1" outline="0" fieldPosition="0"/>
    </format>
    <format dxfId="1824">
      <pivotArea type="all" dataOnly="0" outline="0" fieldPosition="0"/>
    </format>
    <format dxfId="1825">
      <pivotArea field="0" type="button" dataOnly="0" labelOnly="1" outline="0" axis="axisRow" fieldPosition="0"/>
    </format>
    <format dxfId="1826">
      <pivotArea dataOnly="0" labelOnly="1" fieldPosition="0">
        <references count="1">
          <reference field="1" count="0"/>
        </references>
      </pivotArea>
    </format>
    <format dxfId="1827">
      <pivotArea dataOnly="0" labelOnly="1" grandCol="1" outline="0" fieldPosition="0"/>
    </format>
    <format dxfId="1828">
      <pivotArea field="0" type="button" dataOnly="0" labelOnly="1" outline="0" axis="axisRow" fieldPosition="0"/>
    </format>
    <format dxfId="1829">
      <pivotArea dataOnly="0" labelOnly="1" fieldPosition="0">
        <references count="1">
          <reference field="1" count="0"/>
        </references>
      </pivotArea>
    </format>
    <format dxfId="1830">
      <pivotArea dataOnly="0" labelOnly="1" grandCol="1" outline="0" fieldPosition="0"/>
    </format>
    <format dxfId="1831">
      <pivotArea type="all" dataOnly="0" outline="0" fieldPosition="0"/>
    </format>
    <format dxfId="1832">
      <pivotArea outline="0" fieldPosition="0">
        <references count="1">
          <reference field="4294967294" count="1">
            <x v="0"/>
          </reference>
        </references>
      </pivotArea>
    </format>
    <format dxfId="1833">
      <pivotArea type="all" dataOnly="0" outline="0" fieldPosition="0"/>
    </format>
    <format dxfId="1834">
      <pivotArea outline="0" collapsedLevelsAreSubtotals="1" fieldPosition="0"/>
    </format>
    <format dxfId="1835">
      <pivotArea type="origin" dataOnly="0" labelOnly="1" outline="0" fieldPosition="0"/>
    </format>
    <format dxfId="1836">
      <pivotArea field="1" type="button" dataOnly="0" labelOnly="1" outline="0" axis="axisCol" fieldPosition="0"/>
    </format>
    <format dxfId="1837">
      <pivotArea type="topRight" dataOnly="0" labelOnly="1" outline="0" fieldPosition="0"/>
    </format>
    <format dxfId="1838">
      <pivotArea field="0" type="button" dataOnly="0" labelOnly="1" outline="0" axis="axisRow" fieldPosition="0"/>
    </format>
    <format dxfId="1839">
      <pivotArea dataOnly="0" labelOnly="1" fieldPosition="0">
        <references count="1">
          <reference field="0" count="0"/>
        </references>
      </pivotArea>
    </format>
    <format dxfId="1840">
      <pivotArea dataOnly="0" labelOnly="1" grandRow="1" outline="0" fieldPosition="0"/>
    </format>
    <format dxfId="1841">
      <pivotArea dataOnly="0" labelOnly="1" fieldPosition="0">
        <references count="1">
          <reference field="1" count="0"/>
        </references>
      </pivotArea>
    </format>
    <format dxfId="1842">
      <pivotArea dataOnly="0" labelOnly="1" grandCol="1" outline="0" fieldPosition="0"/>
    </format>
    <format dxfId="1843">
      <pivotArea grandRow="1" outline="0" collapsedLevelsAreSubtotals="1" fieldPosition="0"/>
    </format>
    <format dxfId="1844">
      <pivotArea dataOnly="0" labelOnly="1" grandRow="1" outline="0" fieldPosition="0"/>
    </format>
    <format dxfId="1845">
      <pivotArea type="origin" dataOnly="0" labelOnly="1" outline="0" fieldPosition="0"/>
    </format>
    <format dxfId="1846">
      <pivotArea field="1" type="button" dataOnly="0" labelOnly="1" outline="0" axis="axisCol" fieldPosition="0"/>
    </format>
    <format dxfId="1847">
      <pivotArea type="topRight" dataOnly="0" labelOnly="1" outline="0" fieldPosition="0"/>
    </format>
    <format dxfId="1848">
      <pivotArea field="0" type="button" dataOnly="0" labelOnly="1" outline="0" axis="axisRow" fieldPosition="0"/>
    </format>
    <format dxfId="1849">
      <pivotArea dataOnly="0" labelOnly="1" fieldPosition="0">
        <references count="1">
          <reference field="1" count="0"/>
        </references>
      </pivotArea>
    </format>
    <format dxfId="1850">
      <pivotArea dataOnly="0" labelOnly="1" grandCol="1" outline="0" fieldPosition="0"/>
    </format>
    <format dxfId="1851">
      <pivotArea outline="0" collapsedLevelsAreSubtotals="1" fieldPosition="0"/>
    </format>
    <format dxfId="1852">
      <pivotArea dataOnly="0" labelOnly="1" fieldPosition="0">
        <references count="1">
          <reference field="0" count="0"/>
        </references>
      </pivotArea>
    </format>
    <format dxfId="1853">
      <pivotArea dataOnly="0" labelOnly="1" grandRow="1" outline="0" fieldPosition="0"/>
    </format>
    <format dxfId="1854">
      <pivotArea field="0" type="button" dataOnly="0" labelOnly="1" outline="0" axis="axisRow" fieldPosition="0"/>
    </format>
    <format dxfId="1855">
      <pivotArea dataOnly="0" labelOnly="1" fieldPosition="0">
        <references count="1">
          <reference field="1" count="0"/>
        </references>
      </pivotArea>
    </format>
    <format dxfId="1856">
      <pivotArea dataOnly="0" labelOnly="1" grandCol="1" outline="0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rowHierarchiesUsage count="1">
    <rowHierarchyUsage hierarchyUsage="13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3FCAB-7D71-4A51-944E-76E2EC5A0597}" name="TablaDinámica20" cacheId="469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AB105:AD107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1"/>
  </colFields>
  <colItems count="2">
    <i>
      <x/>
    </i>
    <i>
      <x v="1"/>
    </i>
  </colItems>
  <dataFields count="1">
    <dataField name="Recuento de Título Local" fld="2" subtotal="count" showDataAs="percentOfTotal" baseField="0" baseItem="0" numFmtId="10"/>
  </dataFields>
  <formats count="29">
    <format dxfId="1768">
      <pivotArea field="0" type="button" dataOnly="0" labelOnly="1" outline="0"/>
    </format>
    <format dxfId="1769">
      <pivotArea dataOnly="0" labelOnly="1" fieldPosition="0">
        <references count="1">
          <reference field="1" count="0"/>
        </references>
      </pivotArea>
    </format>
    <format dxfId="1770">
      <pivotArea dataOnly="0" labelOnly="1" grandCol="1" outline="0" fieldPosition="0"/>
    </format>
    <format dxfId="1771">
      <pivotArea field="0" type="button" dataOnly="0" labelOnly="1" outline="0"/>
    </format>
    <format dxfId="1772">
      <pivotArea dataOnly="0" labelOnly="1" fieldPosition="0">
        <references count="1">
          <reference field="1" count="0"/>
        </references>
      </pivotArea>
    </format>
    <format dxfId="1773">
      <pivotArea dataOnly="0" labelOnly="1" grandCol="1" outline="0" fieldPosition="0"/>
    </format>
    <format dxfId="1774">
      <pivotArea field="0" type="button" dataOnly="0" labelOnly="1" outline="0"/>
    </format>
    <format dxfId="1775">
      <pivotArea dataOnly="0" labelOnly="1" fieldPosition="0">
        <references count="1">
          <reference field="1" count="0"/>
        </references>
      </pivotArea>
    </format>
    <format dxfId="1776">
      <pivotArea dataOnly="0" labelOnly="1" grandCol="1" outline="0" fieldPosition="0"/>
    </format>
    <format dxfId="1777">
      <pivotArea field="0" type="button" dataOnly="0" labelOnly="1" outline="0"/>
    </format>
    <format dxfId="1778">
      <pivotArea dataOnly="0" labelOnly="1" fieldPosition="0">
        <references count="1">
          <reference field="1" count="0"/>
        </references>
      </pivotArea>
    </format>
    <format dxfId="1779">
      <pivotArea dataOnly="0" labelOnly="1" grandCol="1" outline="0" fieldPosition="0"/>
    </format>
    <format dxfId="1780">
      <pivotArea type="origin" dataOnly="0" labelOnly="1" outline="0" fieldPosition="0"/>
    </format>
    <format dxfId="1781">
      <pivotArea field="1" type="button" dataOnly="0" labelOnly="1" outline="0" axis="axisCol" fieldPosition="0"/>
    </format>
    <format dxfId="1782">
      <pivotArea type="all" dataOnly="0" outline="0" fieldPosition="0"/>
    </format>
    <format dxfId="1783">
      <pivotArea type="origin" dataOnly="0" labelOnly="1" outline="0" fieldPosition="0"/>
    </format>
    <format dxfId="1784">
      <pivotArea field="0" type="button" dataOnly="0" labelOnly="1" outline="0"/>
    </format>
    <format dxfId="1785">
      <pivotArea dataOnly="0" labelOnly="1" grandRow="1" outline="0" fieldPosition="0"/>
    </format>
    <format dxfId="1786">
      <pivotArea dataOnly="0" labelOnly="1" grandCol="1" outline="0" fieldPosition="0"/>
    </format>
    <format dxfId="1787">
      <pivotArea type="all" dataOnly="0" outline="0" fieldPosition="0"/>
    </format>
    <format dxfId="1788">
      <pivotArea outline="0" fieldPosition="0">
        <references count="1">
          <reference field="4294967294" count="1">
            <x v="0"/>
          </reference>
        </references>
      </pivotArea>
    </format>
    <format dxfId="1789">
      <pivotArea type="all" dataOnly="0" outline="0" fieldPosition="0"/>
    </format>
    <format dxfId="1790">
      <pivotArea outline="0" collapsedLevelsAreSubtotals="1" fieldPosition="0"/>
    </format>
    <format dxfId="1791">
      <pivotArea type="origin" dataOnly="0" labelOnly="1" outline="0" offset="A1" fieldPosition="0"/>
    </format>
    <format dxfId="1792">
      <pivotArea dataOnly="0" labelOnly="1" outline="0" axis="axisValues" fieldPosition="0"/>
    </format>
    <format dxfId="1793">
      <pivotArea field="1" type="button" dataOnly="0" labelOnly="1" outline="0" axis="axisCol" fieldPosition="0"/>
    </format>
    <format dxfId="1794">
      <pivotArea type="topRight" dataOnly="0" labelOnly="1" outline="0" fieldPosition="0"/>
    </format>
    <format dxfId="1795">
      <pivotArea type="origin" dataOnly="0" labelOnly="1" outline="0" offset="A2" fieldPosition="0"/>
    </format>
    <format dxfId="1796">
      <pivotArea dataOnly="0" labelOnly="1" fieldPosition="0">
        <references count="1">
          <reference field="1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A531B-6D86-4B45-84EE-CAA197A13889}" name="TablaDinámica22" cacheId="472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AG105:AJ107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1"/>
  </colFields>
  <colItems count="3">
    <i>
      <x v="2"/>
    </i>
    <i>
      <x v="1"/>
    </i>
    <i>
      <x/>
    </i>
  </colItems>
  <dataFields count="1">
    <dataField name="Recuento de Título Local" fld="2" subtotal="count" showDataAs="percentOfTotal" baseField="0" baseItem="0" numFmtId="10"/>
  </dataFields>
  <formats count="19">
    <format dxfId="1749">
      <pivotArea field="0" type="button" dataOnly="0" labelOnly="1" outline="0"/>
    </format>
    <format dxfId="1750">
      <pivotArea dataOnly="0" labelOnly="1" grandCol="1" outline="0" fieldPosition="0"/>
    </format>
    <format dxfId="1751">
      <pivotArea field="0" type="button" dataOnly="0" labelOnly="1" outline="0"/>
    </format>
    <format dxfId="1752">
      <pivotArea dataOnly="0" labelOnly="1" grandCol="1" outline="0" fieldPosition="0"/>
    </format>
    <format dxfId="1753">
      <pivotArea field="0" type="button" dataOnly="0" labelOnly="1" outline="0"/>
    </format>
    <format dxfId="1754">
      <pivotArea dataOnly="0" labelOnly="1" grandCol="1" outline="0" fieldPosition="0"/>
    </format>
    <format dxfId="1755">
      <pivotArea field="0" type="button" dataOnly="0" labelOnly="1" outline="0"/>
    </format>
    <format dxfId="1756">
      <pivotArea dataOnly="0" labelOnly="1" grandCol="1" outline="0" fieldPosition="0"/>
    </format>
    <format dxfId="1757">
      <pivotArea type="origin" dataOnly="0" labelOnly="1" outline="0" fieldPosition="0"/>
    </format>
    <format dxfId="1758">
      <pivotArea type="all" dataOnly="0" outline="0" fieldPosition="0"/>
    </format>
    <format dxfId="1759">
      <pivotArea outline="0" fieldPosition="0">
        <references count="1">
          <reference field="4294967294" count="1">
            <x v="0"/>
          </reference>
        </references>
      </pivotArea>
    </format>
    <format dxfId="1760">
      <pivotArea type="all" dataOnly="0" outline="0" fieldPosition="0"/>
    </format>
    <format dxfId="1761">
      <pivotArea outline="0" collapsedLevelsAreSubtotals="1" fieldPosition="0"/>
    </format>
    <format dxfId="1762">
      <pivotArea type="origin" dataOnly="0" labelOnly="1" outline="0" offset="A1" fieldPosition="0"/>
    </format>
    <format dxfId="1763">
      <pivotArea dataOnly="0" labelOnly="1" outline="0" axis="axisValues" fieldPosition="0"/>
    </format>
    <format dxfId="1764">
      <pivotArea field="1" type="button" dataOnly="0" labelOnly="1" outline="0" axis="axisCol" fieldPosition="0"/>
    </format>
    <format dxfId="1765">
      <pivotArea type="topRight" dataOnly="0" labelOnly="1" outline="0" fieldPosition="0"/>
    </format>
    <format dxfId="1766">
      <pivotArea type="origin" dataOnly="0" labelOnly="1" outline="0" offset="A2" fieldPosition="0"/>
    </format>
    <format dxfId="1767">
      <pivotArea dataOnly="0" labelOnly="1" fieldPosition="0">
        <references count="1">
          <reference field="1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02280-6205-4FBB-B9BE-569FD7942750}" name="Estrenos_Clas2" cacheId="454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T101:Y103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Recuento de Título Local" fld="1" subtotal="count" baseField="0" baseItem="0"/>
  </dataFields>
  <formats count="17">
    <format dxfId="1732">
      <pivotArea field="0" type="button" dataOnly="0" labelOnly="1" outline="0"/>
    </format>
    <format dxfId="1733">
      <pivotArea dataOnly="0" labelOnly="1" grandCol="1" outline="0" fieldPosition="0"/>
    </format>
    <format dxfId="1734">
      <pivotArea field="0" type="button" dataOnly="0" labelOnly="1" outline="0"/>
    </format>
    <format dxfId="1735">
      <pivotArea dataOnly="0" labelOnly="1" grandCol="1" outline="0" fieldPosition="0"/>
    </format>
    <format dxfId="1736">
      <pivotArea field="0" type="button" dataOnly="0" labelOnly="1" outline="0"/>
    </format>
    <format dxfId="1737">
      <pivotArea dataOnly="0" labelOnly="1" grandCol="1" outline="0" fieldPosition="0"/>
    </format>
    <format dxfId="1738">
      <pivotArea field="0" type="button" dataOnly="0" labelOnly="1" outline="0"/>
    </format>
    <format dxfId="1739">
      <pivotArea dataOnly="0" labelOnly="1" grandCol="1" outline="0" fieldPosition="0"/>
    </format>
    <format dxfId="1740">
      <pivotArea type="origin" dataOnly="0" labelOnly="1" outline="0" fieldPosition="0"/>
    </format>
    <format dxfId="1741">
      <pivotArea type="all" dataOnly="0" outline="0" fieldPosition="0"/>
    </format>
    <format dxfId="1742">
      <pivotArea outline="0" collapsedLevelsAreSubtotals="1" fieldPosition="0"/>
    </format>
    <format dxfId="1743">
      <pivotArea type="origin" dataOnly="0" labelOnly="1" outline="0" offset="A1" fieldPosition="0"/>
    </format>
    <format dxfId="1744">
      <pivotArea dataOnly="0" labelOnly="1" outline="0" axis="axisValues" fieldPosition="0"/>
    </format>
    <format dxfId="1745">
      <pivotArea field="2" type="button" dataOnly="0" labelOnly="1" outline="0" axis="axisCol" fieldPosition="0"/>
    </format>
    <format dxfId="1746">
      <pivotArea type="topRight" dataOnly="0" labelOnly="1" outline="0" fieldPosition="0"/>
    </format>
    <format dxfId="1747">
      <pivotArea type="origin" dataOnly="0" labelOnly="1" outline="0" offset="A2" fieldPosition="0"/>
    </format>
    <format dxfId="1748">
      <pivotArea dataOnly="0" labelOnly="1" fieldPosition="0">
        <references count="1">
          <reference field="2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5C9DE-122D-434C-A241-B2FF5419E7BC}" name="Estrenos_Genero2" cacheId="448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N101:Q103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1"/>
  </colFields>
  <colItems count="3">
    <i>
      <x v="2"/>
    </i>
    <i>
      <x v="1"/>
    </i>
    <i>
      <x/>
    </i>
  </colItems>
  <dataFields count="1">
    <dataField name="Recuento de Título Local" fld="2" subtotal="count" baseField="0" baseItem="0"/>
  </dataFields>
  <formats count="17">
    <format dxfId="1715">
      <pivotArea field="0" type="button" dataOnly="0" labelOnly="1" outline="0"/>
    </format>
    <format dxfId="1716">
      <pivotArea dataOnly="0" labelOnly="1" grandCol="1" outline="0" fieldPosition="0"/>
    </format>
    <format dxfId="1717">
      <pivotArea field="0" type="button" dataOnly="0" labelOnly="1" outline="0"/>
    </format>
    <format dxfId="1718">
      <pivotArea dataOnly="0" labelOnly="1" grandCol="1" outline="0" fieldPosition="0"/>
    </format>
    <format dxfId="1719">
      <pivotArea field="0" type="button" dataOnly="0" labelOnly="1" outline="0"/>
    </format>
    <format dxfId="1720">
      <pivotArea dataOnly="0" labelOnly="1" grandCol="1" outline="0" fieldPosition="0"/>
    </format>
    <format dxfId="1721">
      <pivotArea field="0" type="button" dataOnly="0" labelOnly="1" outline="0"/>
    </format>
    <format dxfId="1722">
      <pivotArea dataOnly="0" labelOnly="1" grandCol="1" outline="0" fieldPosition="0"/>
    </format>
    <format dxfId="1723">
      <pivotArea type="origin" dataOnly="0" labelOnly="1" outline="0" fieldPosition="0"/>
    </format>
    <format dxfId="1724">
      <pivotArea type="all" dataOnly="0" outline="0" fieldPosition="0"/>
    </format>
    <format dxfId="1725">
      <pivotArea outline="0" collapsedLevelsAreSubtotals="1" fieldPosition="0"/>
    </format>
    <format dxfId="1726">
      <pivotArea type="origin" dataOnly="0" labelOnly="1" outline="0" offset="A1" fieldPosition="0"/>
    </format>
    <format dxfId="1727">
      <pivotArea dataOnly="0" labelOnly="1" outline="0" axis="axisValues" fieldPosition="0"/>
    </format>
    <format dxfId="1728">
      <pivotArea field="1" type="button" dataOnly="0" labelOnly="1" outline="0" axis="axisCol" fieldPosition="0"/>
    </format>
    <format dxfId="1729">
      <pivotArea type="topRight" dataOnly="0" labelOnly="1" outline="0" fieldPosition="0"/>
    </format>
    <format dxfId="1730">
      <pivotArea type="origin" dataOnly="0" labelOnly="1" outline="0" offset="A2" fieldPosition="0"/>
    </format>
    <format dxfId="1731">
      <pivotArea dataOnly="0" labelOnly="1" fieldPosition="0">
        <references count="1">
          <reference field="1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F9744-EDB6-44A3-80FE-B12E6506F7B7}" name="TablaDinámica18" cacheId="466" applyNumberFormats="0" applyBorderFormats="0" applyFontFormats="0" applyPatternFormats="0" applyAlignmentFormats="0" applyWidthHeightFormats="1" dataCaption="Valores" updatedVersion="7" minRefreshableVersion="5" subtotalHiddenItems="1" itemPrintTitles="1" createdVersion="8" indent="0" multipleFieldFilters="0" chartFormat="21" rowHeaderCaption="Año">
  <location ref="AG8:AK33" firstHeaderRow="1" firstDataRow="2" firstDataCol="1"/>
  <pivotFields count="6">
    <pivotField axis="axisRow" allDrilled="1" showAll="0" sortType="ascending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Admisiones" fld="2" baseField="0" baseItem="5" numFmtId="3"/>
  </dataFields>
  <formats count="61">
    <format dxfId="1654">
      <pivotArea field="0" type="button" dataOnly="0" labelOnly="1" outline="0" axis="axisRow" fieldPosition="0"/>
    </format>
    <format dxfId="1655">
      <pivotArea dataOnly="0" labelOnly="1" grandCol="1" outline="0" fieldPosition="0"/>
    </format>
    <format dxfId="1656">
      <pivotArea field="0" type="button" dataOnly="0" labelOnly="1" outline="0" axis="axisRow" fieldPosition="0"/>
    </format>
    <format dxfId="1657">
      <pivotArea dataOnly="0" labelOnly="1" grandCol="1" outline="0" fieldPosition="0"/>
    </format>
    <format dxfId="1658">
      <pivotArea field="0" type="button" dataOnly="0" labelOnly="1" outline="0" axis="axisRow" fieldPosition="0"/>
    </format>
    <format dxfId="1659">
      <pivotArea dataOnly="0" labelOnly="1" grandCol="1" outline="0" fieldPosition="0"/>
    </format>
    <format dxfId="1660">
      <pivotArea field="0" type="button" dataOnly="0" labelOnly="1" outline="0" axis="axisRow" fieldPosition="0"/>
    </format>
    <format dxfId="1661">
      <pivotArea dataOnly="0" labelOnly="1" grandCol="1" outline="0" fieldPosition="0"/>
    </format>
    <format dxfId="1662">
      <pivotArea type="origin" dataOnly="0" labelOnly="1" outline="0" fieldPosition="0"/>
    </format>
    <format dxfId="1663">
      <pivotArea type="all" dataOnly="0" outline="0" fieldPosition="0"/>
    </format>
    <format dxfId="1664">
      <pivotArea type="origin" dataOnly="0" labelOnly="1" outline="0" fieldPosition="0"/>
    </format>
    <format dxfId="1665">
      <pivotArea type="topRight" dataOnly="0" labelOnly="1" outline="0" fieldPosition="0"/>
    </format>
    <format dxfId="1666">
      <pivotArea field="0" type="button" dataOnly="0" labelOnly="1" outline="0" axis="axisRow" fieldPosition="0"/>
    </format>
    <format dxfId="1667">
      <pivotArea dataOnly="0" labelOnly="1" grandCol="1" outline="0" fieldPosition="0"/>
    </format>
    <format dxfId="1668">
      <pivotArea type="origin" dataOnly="0" labelOnly="1" outline="0" fieldPosition="0"/>
    </format>
    <format dxfId="1669">
      <pivotArea field="1" type="button" dataOnly="0" labelOnly="1" outline="0" axis="axisCol" fieldPosition="0"/>
    </format>
    <format dxfId="1670">
      <pivotArea type="topRight" dataOnly="0" labelOnly="1" outline="0" fieldPosition="0"/>
    </format>
    <format dxfId="1671">
      <pivotArea field="0" type="button" dataOnly="0" labelOnly="1" outline="0" axis="axisRow" fieldPosition="0"/>
    </format>
    <format dxfId="1672">
      <pivotArea dataOnly="0" labelOnly="1" grandCol="1" outline="0" fieldPosition="0"/>
    </format>
    <format dxfId="1673">
      <pivotArea field="0" type="button" dataOnly="0" labelOnly="1" outline="0" axis="axisRow" fieldPosition="0"/>
    </format>
    <format dxfId="1674">
      <pivotArea dataOnly="0" labelOnly="1" grandCol="1" outline="0" fieldPosition="0"/>
    </format>
    <format dxfId="1675">
      <pivotArea field="0" type="button" dataOnly="0" labelOnly="1" outline="0" axis="axisRow" fieldPosition="0"/>
    </format>
    <format dxfId="1676">
      <pivotArea dataOnly="0" labelOnly="1" grandCol="1" outline="0" fieldPosition="0"/>
    </format>
    <format dxfId="1677">
      <pivotArea type="all" dataOnly="0" outline="0" fieldPosition="0"/>
    </format>
    <format dxfId="1678">
      <pivotArea type="origin" dataOnly="0" labelOnly="1" outline="0" fieldPosition="0"/>
    </format>
    <format dxfId="1679">
      <pivotArea field="1" type="button" dataOnly="0" labelOnly="1" outline="0" axis="axisCol" fieldPosition="0"/>
    </format>
    <format dxfId="1680">
      <pivotArea field="0" type="button" dataOnly="0" labelOnly="1" outline="0" axis="axisRow" fieldPosition="0"/>
    </format>
    <format dxfId="1681">
      <pivotArea dataOnly="0" labelOnly="1" grandCol="1" outline="0" fieldPosition="0"/>
    </format>
    <format dxfId="1682">
      <pivotArea field="0" type="button" dataOnly="0" labelOnly="1" outline="0" axis="axisRow" fieldPosition="0"/>
    </format>
    <format dxfId="1683">
      <pivotArea dataOnly="0" labelOnly="1" grandCol="1" outline="0" fieldPosition="0"/>
    </format>
    <format dxfId="1684">
      <pivotArea type="origin" dataOnly="0" labelOnly="1" outline="0" fieldPosition="0"/>
    </format>
    <format dxfId="1685">
      <pivotArea field="1" type="button" dataOnly="0" labelOnly="1" outline="0" axis="axisCol" fieldPosition="0"/>
    </format>
    <format dxfId="1686">
      <pivotArea type="all" dataOnly="0" outline="0" fieldPosition="0"/>
    </format>
    <format dxfId="1687">
      <pivotArea outline="0" fieldPosition="0">
        <references count="1">
          <reference field="4294967294" count="1">
            <x v="0"/>
          </reference>
        </references>
      </pivotArea>
    </format>
    <format dxfId="1688">
      <pivotArea type="all" dataOnly="0" outline="0" fieldPosition="0"/>
    </format>
    <format dxfId="1689">
      <pivotArea outline="0" collapsedLevelsAreSubtotals="1" fieldPosition="0"/>
    </format>
    <format dxfId="1690">
      <pivotArea type="origin" dataOnly="0" labelOnly="1" outline="0" fieldPosition="0"/>
    </format>
    <format dxfId="1691">
      <pivotArea field="1" type="button" dataOnly="0" labelOnly="1" outline="0" axis="axisCol" fieldPosition="0"/>
    </format>
    <format dxfId="1692">
      <pivotArea type="topRight" dataOnly="0" labelOnly="1" outline="0" fieldPosition="0"/>
    </format>
    <format dxfId="1693">
      <pivotArea field="0" type="button" dataOnly="0" labelOnly="1" outline="0" axis="axisRow" fieldPosition="0"/>
    </format>
    <format dxfId="1694">
      <pivotArea dataOnly="0" labelOnly="1" fieldPosition="0">
        <references count="1">
          <reference field="0" count="0"/>
        </references>
      </pivotArea>
    </format>
    <format dxfId="1695">
      <pivotArea dataOnly="0" labelOnly="1" fieldPosition="0">
        <references count="1">
          <reference field="1" count="0"/>
        </references>
      </pivotArea>
    </format>
    <format dxfId="1696">
      <pivotArea dataOnly="0" labelOnly="1" grandCol="1" outline="0" fieldPosition="0"/>
    </format>
    <format dxfId="1697">
      <pivotArea grandRow="1" outline="0" collapsedLevelsAreSubtotals="1" fieldPosition="0"/>
    </format>
    <format dxfId="1698">
      <pivotArea grandRow="1" outline="0" collapsedLevelsAreSubtotals="1" fieldPosition="0"/>
    </format>
    <format dxfId="1699">
      <pivotArea dataOnly="0" labelOnly="1" grandRow="1" outline="0" fieldPosition="0"/>
    </format>
    <format dxfId="1700">
      <pivotArea type="origin" dataOnly="0" labelOnly="1" outline="0" fieldPosition="0"/>
    </format>
    <format dxfId="1701">
      <pivotArea field="1" type="button" dataOnly="0" labelOnly="1" outline="0" axis="axisCol" fieldPosition="0"/>
    </format>
    <format dxfId="1702">
      <pivotArea type="topRight" dataOnly="0" labelOnly="1" outline="0" fieldPosition="0"/>
    </format>
    <format dxfId="1703">
      <pivotArea field="0" type="button" dataOnly="0" labelOnly="1" outline="0" axis="axisRow" fieldPosition="0"/>
    </format>
    <format dxfId="1704">
      <pivotArea dataOnly="0" labelOnly="1" fieldPosition="0">
        <references count="1">
          <reference field="1" count="0"/>
        </references>
      </pivotArea>
    </format>
    <format dxfId="1705">
      <pivotArea dataOnly="0" labelOnly="1" grandCol="1" outline="0" fieldPosition="0"/>
    </format>
    <format dxfId="1706">
      <pivotArea outline="0" collapsedLevelsAreSubtotals="1" fieldPosition="0"/>
    </format>
    <format dxfId="1707">
      <pivotArea dataOnly="0" labelOnly="1" fieldPosition="0">
        <references count="1">
          <reference field="0" count="0"/>
        </references>
      </pivotArea>
    </format>
    <format dxfId="1708">
      <pivotArea dataOnly="0" labelOnly="1" grandRow="1" outline="0" fieldPosition="0"/>
    </format>
    <format dxfId="1709">
      <pivotArea field="0" type="button" dataOnly="0" labelOnly="1" outline="0" axis="axisRow" fieldPosition="0"/>
    </format>
    <format dxfId="1710">
      <pivotArea dataOnly="0" labelOnly="1" fieldPosition="0">
        <references count="1">
          <reference field="1" count="0"/>
        </references>
      </pivotArea>
    </format>
    <format dxfId="1711">
      <pivotArea dataOnly="0" labelOnly="1" grandCol="1" outline="0" fieldPosition="0"/>
    </format>
    <format dxfId="1712">
      <pivotArea field="1" grandRow="1" outline="0" collapsedLevelsAreSubtotals="1" axis="axisCol" fieldPosition="0">
        <references count="1">
          <reference field="1" count="1" selected="0">
            <x v="0"/>
          </reference>
        </references>
      </pivotArea>
    </format>
    <format dxfId="1713">
      <pivotArea field="1" grandRow="1" outline="0" collapsedLevelsAreSubtotals="1" axis="axisCol" fieldPosition="0">
        <references count="1">
          <reference field="1" count="2" selected="0">
            <x v="1"/>
            <x v="2"/>
          </reference>
        </references>
      </pivotArea>
    </format>
    <format dxfId="1714">
      <pivotArea grandRow="1" grandCol="1"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9" showRowHeaders="1" showColHeaders="1" showRowStripes="0" showColStripes="1" showLastColumn="1"/>
  <rowHierarchiesUsage count="1">
    <rowHierarchyUsage hierarchyUsage="13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FBE8C-1CD1-423D-8924-10E3EE2E64A3}" name="Estrenos_Año" cacheId="430" applyNumberFormats="0" applyBorderFormats="0" applyFontFormats="0" applyPatternFormats="0" applyAlignmentFormats="0" applyWidthHeightFormats="1" dataCaption="Valores" updatedVersion="7" minRefreshableVersion="5" subtotalHiddenItems="1" itemPrintTitles="1" createdVersion="8" indent="0" outline="1" outlineData="1" multipleFieldFilters="0" chartFormat="16" rowHeaderCaption="Año Estreno">
  <location ref="F9:G33" firstHeaderRow="1" firstDataRow="1" firstDataCol="1"/>
  <pivotFields count="6">
    <pivotField axis="axisRow" allDrilled="1" showAll="0" sortType="ascending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Recuento de Título Local" fld="1" subtotal="count" baseField="0" baseItem="0"/>
  </dataFields>
  <formats count="35">
    <format dxfId="1619">
      <pivotArea field="0" type="button" dataOnly="0" labelOnly="1" outline="0" axis="axisRow" fieldPosition="0"/>
    </format>
    <format dxfId="1620">
      <pivotArea dataOnly="0" labelOnly="1" outline="0" axis="axisValues" fieldPosition="0"/>
    </format>
    <format dxfId="1621">
      <pivotArea dataOnly="0" labelOnly="1" outline="0" axis="axisValues" fieldPosition="0"/>
    </format>
    <format dxfId="1622">
      <pivotArea field="0" type="button" dataOnly="0" labelOnly="1" outline="0" axis="axisRow" fieldPosition="0"/>
    </format>
    <format dxfId="1623">
      <pivotArea field="0" type="button" dataOnly="0" labelOnly="1" outline="0" axis="axisRow" fieldPosition="0"/>
    </format>
    <format dxfId="1624">
      <pivotArea field="0" type="button" dataOnly="0" labelOnly="1" outline="0" axis="axisRow" fieldPosition="0"/>
    </format>
    <format dxfId="1625">
      <pivotArea type="all" dataOnly="0" outline="0" fieldPosition="0"/>
    </format>
    <format dxfId="1626">
      <pivotArea field="0" type="button" dataOnly="0" labelOnly="1" outline="0" axis="axisRow" fieldPosition="0"/>
    </format>
    <format dxfId="1627">
      <pivotArea dataOnly="0" labelOnly="1" outline="0" axis="axisValues" fieldPosition="0"/>
    </format>
    <format dxfId="1628">
      <pivotArea field="0" type="button" dataOnly="0" labelOnly="1" outline="0" axis="axisRow" fieldPosition="0"/>
    </format>
    <format dxfId="1629">
      <pivotArea dataOnly="0" labelOnly="1" outline="0" axis="axisValues" fieldPosition="0"/>
    </format>
    <format dxfId="1630">
      <pivotArea field="0" type="button" dataOnly="0" labelOnly="1" outline="0" axis="axisRow" fieldPosition="0"/>
    </format>
    <format dxfId="1631">
      <pivotArea dataOnly="0" labelOnly="1" outline="0" axis="axisValues" fieldPosition="0"/>
    </format>
    <format dxfId="1632">
      <pivotArea field="0" type="button" dataOnly="0" labelOnly="1" outline="0" axis="axisRow" fieldPosition="0"/>
    </format>
    <format dxfId="1633">
      <pivotArea dataOnly="0" labelOnly="1" outline="0" axis="axisValues" fieldPosition="0"/>
    </format>
    <format dxfId="1634">
      <pivotArea type="all" dataOnly="0" outline="0" fieldPosition="0"/>
    </format>
    <format dxfId="1635">
      <pivotArea field="0" type="button" dataOnly="0" labelOnly="1" outline="0" axis="axisRow" fieldPosition="0"/>
    </format>
    <format dxfId="1636">
      <pivotArea dataOnly="0" labelOnly="1" outline="0" axis="axisValues" fieldPosition="0"/>
    </format>
    <format dxfId="1637">
      <pivotArea field="0" type="button" dataOnly="0" labelOnly="1" outline="0" axis="axisRow" fieldPosition="0"/>
    </format>
    <format dxfId="1638">
      <pivotArea dataOnly="0" labelOnly="1" outline="0" axis="axisValues" fieldPosition="0"/>
    </format>
    <format dxfId="1639">
      <pivotArea type="all" dataOnly="0" outline="0" fieldPosition="0"/>
    </format>
    <format dxfId="1640">
      <pivotArea outline="0" collapsedLevelsAreSubtotals="1" fieldPosition="0"/>
    </format>
    <format dxfId="1641">
      <pivotArea field="0" type="button" dataOnly="0" labelOnly="1" outline="0" axis="axisRow" fieldPosition="0"/>
    </format>
    <format dxfId="1642">
      <pivotArea dataOnly="0" labelOnly="1" fieldPosition="0">
        <references count="1">
          <reference field="0" count="0"/>
        </references>
      </pivotArea>
    </format>
    <format dxfId="1643">
      <pivotArea dataOnly="0" labelOnly="1" grandRow="1" outline="0" fieldPosition="0"/>
    </format>
    <format dxfId="1644">
      <pivotArea dataOnly="0" labelOnly="1" outline="0" axis="axisValues" fieldPosition="0"/>
    </format>
    <format dxfId="1645">
      <pivotArea field="0" type="button" dataOnly="0" labelOnly="1" outline="0" axis="axisRow" fieldPosition="0"/>
    </format>
    <format dxfId="1646">
      <pivotArea dataOnly="0" labelOnly="1" outline="0" axis="axisValues" fieldPosition="0"/>
    </format>
    <format dxfId="1647">
      <pivotArea grandRow="1" outline="0" collapsedLevelsAreSubtotals="1" fieldPosition="0"/>
    </format>
    <format dxfId="1648">
      <pivotArea dataOnly="0" labelOnly="1" grandRow="1" outline="0" fieldPosition="0"/>
    </format>
    <format dxfId="1649">
      <pivotArea outline="0" collapsedLevelsAreSubtotals="1" fieldPosition="0"/>
    </format>
    <format dxfId="1650">
      <pivotArea dataOnly="0" labelOnly="1" fieldPosition="0">
        <references count="1">
          <reference field="0" count="0"/>
        </references>
      </pivotArea>
    </format>
    <format dxfId="1651">
      <pivotArea dataOnly="0" labelOnly="1" grandRow="1" outline="0" fieldPosition="0"/>
    </format>
    <format dxfId="1652">
      <pivotArea field="0" type="button" dataOnly="0" labelOnly="1" outline="0" axis="axisRow" fieldPosition="0"/>
    </format>
    <format dxfId="1653">
      <pivotArea dataOnly="0" labelOnly="1" outline="0" axis="axisValues" fieldPosition="0"/>
    </format>
  </format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31E92-4D26-4F36-9FEC-0A91A3F74894}" name="TablaDinámica16" cacheId="460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AM105:AR107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Recuento de Título Local" fld="1" subtotal="count" showDataAs="percentOfTotal" baseField="0" baseItem="0" numFmtId="10"/>
  </dataFields>
  <formats count="21">
    <format dxfId="1598">
      <pivotArea field="0" type="button" dataOnly="0" labelOnly="1" outline="0"/>
    </format>
    <format dxfId="1599">
      <pivotArea dataOnly="0" labelOnly="1" grandCol="1" outline="0" fieldPosition="0"/>
    </format>
    <format dxfId="1600">
      <pivotArea field="0" type="button" dataOnly="0" labelOnly="1" outline="0"/>
    </format>
    <format dxfId="1601">
      <pivotArea dataOnly="0" labelOnly="1" grandCol="1" outline="0" fieldPosition="0"/>
    </format>
    <format dxfId="1602">
      <pivotArea field="0" type="button" dataOnly="0" labelOnly="1" outline="0"/>
    </format>
    <format dxfId="1603">
      <pivotArea dataOnly="0" labelOnly="1" grandCol="1" outline="0" fieldPosition="0"/>
    </format>
    <format dxfId="1604">
      <pivotArea field="0" type="button" dataOnly="0" labelOnly="1" outline="0"/>
    </format>
    <format dxfId="1605">
      <pivotArea dataOnly="0" labelOnly="1" grandCol="1" outline="0" fieldPosition="0"/>
    </format>
    <format dxfId="1606">
      <pivotArea type="origin" dataOnly="0" labelOnly="1" outline="0" fieldPosition="0"/>
    </format>
    <format dxfId="1607">
      <pivotArea type="all" dataOnly="0" outline="0" fieldPosition="0"/>
    </format>
    <format dxfId="1608">
      <pivotArea outline="0" fieldPosition="0">
        <references count="1">
          <reference field="4294967294" count="1">
            <x v="0"/>
          </reference>
        </references>
      </pivotArea>
    </format>
    <format dxfId="1609">
      <pivotArea type="origin" dataOnly="0" labelOnly="1" outline="0" fieldPosition="0"/>
    </format>
    <format dxfId="1610">
      <pivotArea dataOnly="0" labelOnly="1" outline="0" axis="axisValues" fieldPosition="0"/>
    </format>
    <format dxfId="1611">
      <pivotArea type="all" dataOnly="0" outline="0" fieldPosition="0"/>
    </format>
    <format dxfId="1612">
      <pivotArea outline="0" collapsedLevelsAreSubtotals="1" fieldPosition="0"/>
    </format>
    <format dxfId="1613">
      <pivotArea type="origin" dataOnly="0" labelOnly="1" outline="0" offset="A1" fieldPosition="0"/>
    </format>
    <format dxfId="1614">
      <pivotArea dataOnly="0" labelOnly="1" outline="0" axis="axisValues" fieldPosition="0"/>
    </format>
    <format dxfId="1615">
      <pivotArea field="2" type="button" dataOnly="0" labelOnly="1" outline="0" axis="axisCol" fieldPosition="0"/>
    </format>
    <format dxfId="1616">
      <pivotArea type="topRight" dataOnly="0" labelOnly="1" outline="0" fieldPosition="0"/>
    </format>
    <format dxfId="1617">
      <pivotArea type="origin" dataOnly="0" labelOnly="1" outline="0" offset="A2" fieldPosition="0"/>
    </format>
    <format dxfId="1618">
      <pivotArea dataOnly="0" labelOnly="1" fieldPosition="0">
        <references count="1">
          <reference field="2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B2382-98F2-43B8-9826-B0F216E5B1D2}" name="Estrenos_Clas3" cacheId="457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T105:Y107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Recuento de Título Local" fld="1" subtotal="count" showDataAs="percentOfTotal" baseField="0" baseItem="0" numFmtId="10"/>
  </dataFields>
  <formats count="21">
    <format dxfId="1577">
      <pivotArea field="0" type="button" dataOnly="0" labelOnly="1" outline="0"/>
    </format>
    <format dxfId="1578">
      <pivotArea dataOnly="0" labelOnly="1" grandCol="1" outline="0" fieldPosition="0"/>
    </format>
    <format dxfId="1579">
      <pivotArea field="0" type="button" dataOnly="0" labelOnly="1" outline="0"/>
    </format>
    <format dxfId="1580">
      <pivotArea dataOnly="0" labelOnly="1" grandCol="1" outline="0" fieldPosition="0"/>
    </format>
    <format dxfId="1581">
      <pivotArea field="0" type="button" dataOnly="0" labelOnly="1" outline="0"/>
    </format>
    <format dxfId="1582">
      <pivotArea dataOnly="0" labelOnly="1" grandCol="1" outline="0" fieldPosition="0"/>
    </format>
    <format dxfId="1583">
      <pivotArea field="0" type="button" dataOnly="0" labelOnly="1" outline="0"/>
    </format>
    <format dxfId="1584">
      <pivotArea dataOnly="0" labelOnly="1" grandCol="1" outline="0" fieldPosition="0"/>
    </format>
    <format dxfId="1585">
      <pivotArea type="origin" dataOnly="0" labelOnly="1" outline="0" fieldPosition="0"/>
    </format>
    <format dxfId="1586">
      <pivotArea type="all" dataOnly="0" outline="0" fieldPosition="0"/>
    </format>
    <format dxfId="1587">
      <pivotArea outline="0" fieldPosition="0">
        <references count="1">
          <reference field="4294967294" count="1">
            <x v="0"/>
          </reference>
        </references>
      </pivotArea>
    </format>
    <format dxfId="1588">
      <pivotArea type="origin" dataOnly="0" labelOnly="1" outline="0" fieldPosition="0"/>
    </format>
    <format dxfId="1589">
      <pivotArea dataOnly="0" labelOnly="1" outline="0" axis="axisValues" fieldPosition="0"/>
    </format>
    <format dxfId="1590">
      <pivotArea type="all" dataOnly="0" outline="0" fieldPosition="0"/>
    </format>
    <format dxfId="1591">
      <pivotArea outline="0" collapsedLevelsAreSubtotals="1" fieldPosition="0"/>
    </format>
    <format dxfId="1592">
      <pivotArea type="origin" dataOnly="0" labelOnly="1" outline="0" offset="A1" fieldPosition="0"/>
    </format>
    <format dxfId="1593">
      <pivotArea dataOnly="0" labelOnly="1" outline="0" axis="axisValues" fieldPosition="0"/>
    </format>
    <format dxfId="1594">
      <pivotArea field="2" type="button" dataOnly="0" labelOnly="1" outline="0" axis="axisCol" fieldPosition="0"/>
    </format>
    <format dxfId="1595">
      <pivotArea type="topRight" dataOnly="0" labelOnly="1" outline="0" fieldPosition="0"/>
    </format>
    <format dxfId="1596">
      <pivotArea type="origin" dataOnly="0" labelOnly="1" outline="0" offset="A2" fieldPosition="0"/>
    </format>
    <format dxfId="1597">
      <pivotArea dataOnly="0" labelOnly="1" fieldPosition="0">
        <references count="1">
          <reference field="2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A3F58-8C96-4368-9D0D-44674681908F}" name="Estrenos_Duracion3" cacheId="442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I105:K107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1"/>
  </colFields>
  <colItems count="2">
    <i>
      <x/>
    </i>
    <i>
      <x v="1"/>
    </i>
  </colItems>
  <dataFields count="1">
    <dataField name="Recuento de Título Local" fld="2" subtotal="count" showDataAs="percentOfTotal" baseField="0" baseItem="0" numFmtId="10"/>
  </dataFields>
  <formats count="29">
    <format dxfId="1548">
      <pivotArea field="0" type="button" dataOnly="0" labelOnly="1" outline="0"/>
    </format>
    <format dxfId="1549">
      <pivotArea dataOnly="0" labelOnly="1" fieldPosition="0">
        <references count="1">
          <reference field="1" count="0"/>
        </references>
      </pivotArea>
    </format>
    <format dxfId="1550">
      <pivotArea dataOnly="0" labelOnly="1" grandCol="1" outline="0" fieldPosition="0"/>
    </format>
    <format dxfId="1551">
      <pivotArea field="0" type="button" dataOnly="0" labelOnly="1" outline="0"/>
    </format>
    <format dxfId="1552">
      <pivotArea dataOnly="0" labelOnly="1" fieldPosition="0">
        <references count="1">
          <reference field="1" count="0"/>
        </references>
      </pivotArea>
    </format>
    <format dxfId="1553">
      <pivotArea dataOnly="0" labelOnly="1" grandCol="1" outline="0" fieldPosition="0"/>
    </format>
    <format dxfId="1554">
      <pivotArea field="0" type="button" dataOnly="0" labelOnly="1" outline="0"/>
    </format>
    <format dxfId="1555">
      <pivotArea dataOnly="0" labelOnly="1" fieldPosition="0">
        <references count="1">
          <reference field="1" count="0"/>
        </references>
      </pivotArea>
    </format>
    <format dxfId="1556">
      <pivotArea dataOnly="0" labelOnly="1" grandCol="1" outline="0" fieldPosition="0"/>
    </format>
    <format dxfId="1557">
      <pivotArea field="0" type="button" dataOnly="0" labelOnly="1" outline="0"/>
    </format>
    <format dxfId="1558">
      <pivotArea dataOnly="0" labelOnly="1" fieldPosition="0">
        <references count="1">
          <reference field="1" count="0"/>
        </references>
      </pivotArea>
    </format>
    <format dxfId="1559">
      <pivotArea dataOnly="0" labelOnly="1" grandCol="1" outline="0" fieldPosition="0"/>
    </format>
    <format dxfId="1560">
      <pivotArea type="origin" dataOnly="0" labelOnly="1" outline="0" fieldPosition="0"/>
    </format>
    <format dxfId="1561">
      <pivotArea field="1" type="button" dataOnly="0" labelOnly="1" outline="0" axis="axisCol" fieldPosition="0"/>
    </format>
    <format dxfId="1562">
      <pivotArea type="all" dataOnly="0" outline="0" fieldPosition="0"/>
    </format>
    <format dxfId="1563">
      <pivotArea type="origin" dataOnly="0" labelOnly="1" outline="0" fieldPosition="0"/>
    </format>
    <format dxfId="1564">
      <pivotArea field="0" type="button" dataOnly="0" labelOnly="1" outline="0"/>
    </format>
    <format dxfId="1565">
      <pivotArea dataOnly="0" labelOnly="1" grandRow="1" outline="0" fieldPosition="0"/>
    </format>
    <format dxfId="1566">
      <pivotArea dataOnly="0" labelOnly="1" grandCol="1" outline="0" fieldPosition="0"/>
    </format>
    <format dxfId="1567">
      <pivotArea type="all" dataOnly="0" outline="0" fieldPosition="0"/>
    </format>
    <format dxfId="1568">
      <pivotArea outline="0" fieldPosition="0">
        <references count="1">
          <reference field="4294967294" count="1">
            <x v="0"/>
          </reference>
        </references>
      </pivotArea>
    </format>
    <format dxfId="1569">
      <pivotArea type="all" dataOnly="0" outline="0" fieldPosition="0"/>
    </format>
    <format dxfId="1570">
      <pivotArea outline="0" collapsedLevelsAreSubtotals="1" fieldPosition="0"/>
    </format>
    <format dxfId="1571">
      <pivotArea type="origin" dataOnly="0" labelOnly="1" outline="0" offset="A1" fieldPosition="0"/>
    </format>
    <format dxfId="1572">
      <pivotArea dataOnly="0" labelOnly="1" outline="0" axis="axisValues" fieldPosition="0"/>
    </format>
    <format dxfId="1573">
      <pivotArea field="1" type="button" dataOnly="0" labelOnly="1" outline="0" axis="axisCol" fieldPosition="0"/>
    </format>
    <format dxfId="1574">
      <pivotArea type="topRight" dataOnly="0" labelOnly="1" outline="0" fieldPosition="0"/>
    </format>
    <format dxfId="1575">
      <pivotArea type="origin" dataOnly="0" labelOnly="1" outline="0" offset="A2" fieldPosition="0"/>
    </format>
    <format dxfId="1576">
      <pivotArea dataOnly="0" labelOnly="1" fieldPosition="0">
        <references count="1">
          <reference field="1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49EEE-1CC6-4A1F-8F4B-372A05CF9D4E}" name="Estrenos_Duracion" cacheId="433" applyNumberFormats="0" applyBorderFormats="0" applyFontFormats="0" applyPatternFormats="0" applyAlignmentFormats="0" applyWidthHeightFormats="1" dataCaption="Valores" updatedVersion="7" minRefreshableVersion="5" subtotalHiddenItems="1" itemPrintTitles="1" createdVersion="8" indent="0" multipleFieldFilters="0" chartFormat="21" rowHeaderCaption="Año">
  <location ref="I8:L33" firstHeaderRow="1" firstDataRow="2" firstDataCol="1"/>
  <pivotFields count="6">
    <pivotField axis="axisRow" allDrilled="1" showAll="0" sortType="ascending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Recuento de Título Local" fld="2" subtotal="count" baseField="0" baseItem="0"/>
  </dataFields>
  <formats count="59">
    <format dxfId="1489">
      <pivotArea field="0" type="button" dataOnly="0" labelOnly="1" outline="0" axis="axisRow" fieldPosition="0"/>
    </format>
    <format dxfId="1490">
      <pivotArea dataOnly="0" labelOnly="1" fieldPosition="0">
        <references count="1">
          <reference field="1" count="0"/>
        </references>
      </pivotArea>
    </format>
    <format dxfId="1491">
      <pivotArea dataOnly="0" labelOnly="1" grandCol="1" outline="0" fieldPosition="0"/>
    </format>
    <format dxfId="1492">
      <pivotArea field="0" type="button" dataOnly="0" labelOnly="1" outline="0" axis="axisRow" fieldPosition="0"/>
    </format>
    <format dxfId="1493">
      <pivotArea dataOnly="0" labelOnly="1" fieldPosition="0">
        <references count="1">
          <reference field="1" count="0"/>
        </references>
      </pivotArea>
    </format>
    <format dxfId="1494">
      <pivotArea dataOnly="0" labelOnly="1" grandCol="1" outline="0" fieldPosition="0"/>
    </format>
    <format dxfId="1495">
      <pivotArea field="0" type="button" dataOnly="0" labelOnly="1" outline="0" axis="axisRow" fieldPosition="0"/>
    </format>
    <format dxfId="1496">
      <pivotArea dataOnly="0" labelOnly="1" fieldPosition="0">
        <references count="1">
          <reference field="1" count="0"/>
        </references>
      </pivotArea>
    </format>
    <format dxfId="1497">
      <pivotArea dataOnly="0" labelOnly="1" grandCol="1" outline="0" fieldPosition="0"/>
    </format>
    <format dxfId="1498">
      <pivotArea field="0" type="button" dataOnly="0" labelOnly="1" outline="0" axis="axisRow" fieldPosition="0"/>
    </format>
    <format dxfId="1499">
      <pivotArea dataOnly="0" labelOnly="1" fieldPosition="0">
        <references count="1">
          <reference field="1" count="0"/>
        </references>
      </pivotArea>
    </format>
    <format dxfId="1500">
      <pivotArea dataOnly="0" labelOnly="1" grandCol="1" outline="0" fieldPosition="0"/>
    </format>
    <format dxfId="1501">
      <pivotArea type="origin" dataOnly="0" labelOnly="1" outline="0" fieldPosition="0"/>
    </format>
    <format dxfId="1502">
      <pivotArea field="1" type="button" dataOnly="0" labelOnly="1" outline="0" axis="axisCol" fieldPosition="0"/>
    </format>
    <format dxfId="1503">
      <pivotArea type="all" dataOnly="0" outline="0" fieldPosition="0"/>
    </format>
    <format dxfId="1504">
      <pivotArea field="0" type="button" dataOnly="0" labelOnly="1" outline="0" axis="axisRow" fieldPosition="0"/>
    </format>
    <format dxfId="1505">
      <pivotArea dataOnly="0" labelOnly="1" fieldPosition="0">
        <references count="1">
          <reference field="1" count="0"/>
        </references>
      </pivotArea>
    </format>
    <format dxfId="1506">
      <pivotArea dataOnly="0" labelOnly="1" grandCol="1" outline="0" fieldPosition="0"/>
    </format>
    <format dxfId="1507">
      <pivotArea field="0" type="button" dataOnly="0" labelOnly="1" outline="0" axis="axisRow" fieldPosition="0"/>
    </format>
    <format dxfId="1508">
      <pivotArea dataOnly="0" labelOnly="1" fieldPosition="0">
        <references count="1">
          <reference field="1" count="0"/>
        </references>
      </pivotArea>
    </format>
    <format dxfId="1509">
      <pivotArea dataOnly="0" labelOnly="1" grandCol="1" outline="0" fieldPosition="0"/>
    </format>
    <format dxfId="1510">
      <pivotArea field="0" type="button" dataOnly="0" labelOnly="1" outline="0" axis="axisRow" fieldPosition="0"/>
    </format>
    <format dxfId="1511">
      <pivotArea dataOnly="0" labelOnly="1" fieldPosition="0">
        <references count="1">
          <reference field="1" count="0"/>
        </references>
      </pivotArea>
    </format>
    <format dxfId="1512">
      <pivotArea dataOnly="0" labelOnly="1" grandCol="1" outline="0" fieldPosition="0"/>
    </format>
    <format dxfId="1513">
      <pivotArea field="0" type="button" dataOnly="0" labelOnly="1" outline="0" axis="axisRow" fieldPosition="0"/>
    </format>
    <format dxfId="1514">
      <pivotArea dataOnly="0" labelOnly="1" fieldPosition="0">
        <references count="1">
          <reference field="1" count="0"/>
        </references>
      </pivotArea>
    </format>
    <format dxfId="1515">
      <pivotArea dataOnly="0" labelOnly="1" grandCol="1" outline="0" fieldPosition="0"/>
    </format>
    <format dxfId="1516">
      <pivotArea type="all" dataOnly="0" outline="0" fieldPosition="0"/>
    </format>
    <format dxfId="1517">
      <pivotArea field="0" type="button" dataOnly="0" labelOnly="1" outline="0" axis="axisRow" fieldPosition="0"/>
    </format>
    <format dxfId="1518">
      <pivotArea dataOnly="0" labelOnly="1" fieldPosition="0">
        <references count="1">
          <reference field="1" count="0"/>
        </references>
      </pivotArea>
    </format>
    <format dxfId="1519">
      <pivotArea dataOnly="0" labelOnly="1" grandCol="1" outline="0" fieldPosition="0"/>
    </format>
    <format dxfId="1520">
      <pivotArea field="0" type="button" dataOnly="0" labelOnly="1" outline="0" axis="axisRow" fieldPosition="0"/>
    </format>
    <format dxfId="1521">
      <pivotArea dataOnly="0" labelOnly="1" fieldPosition="0">
        <references count="1">
          <reference field="1" count="0"/>
        </references>
      </pivotArea>
    </format>
    <format dxfId="1522">
      <pivotArea dataOnly="0" labelOnly="1" grandCol="1" outline="0" fieldPosition="0"/>
    </format>
    <format dxfId="1523">
      <pivotArea type="all" dataOnly="0" outline="0" fieldPosition="0"/>
    </format>
    <format dxfId="1524">
      <pivotArea outline="0" collapsedLevelsAreSubtotals="1" fieldPosition="0"/>
    </format>
    <format dxfId="1525">
      <pivotArea type="origin" dataOnly="0" labelOnly="1" outline="0" fieldPosition="0"/>
    </format>
    <format dxfId="1526">
      <pivotArea field="1" type="button" dataOnly="0" labelOnly="1" outline="0" axis="axisCol" fieldPosition="0"/>
    </format>
    <format dxfId="1527">
      <pivotArea type="topRight" dataOnly="0" labelOnly="1" outline="0" fieldPosition="0"/>
    </format>
    <format dxfId="1528">
      <pivotArea field="0" type="button" dataOnly="0" labelOnly="1" outline="0" axis="axisRow" fieldPosition="0"/>
    </format>
    <format dxfId="1529">
      <pivotArea dataOnly="0" labelOnly="1" grandRow="1" outline="0" fieldPosition="0"/>
    </format>
    <format dxfId="1530">
      <pivotArea dataOnly="0" labelOnly="1" fieldPosition="0">
        <references count="1">
          <reference field="1" count="0"/>
        </references>
      </pivotArea>
    </format>
    <format dxfId="1531">
      <pivotArea dataOnly="0" labelOnly="1" grandCol="1" outline="0" fieldPosition="0"/>
    </format>
    <format dxfId="1532">
      <pivotArea type="origin" dataOnly="0" labelOnly="1" outline="0" fieldPosition="0"/>
    </format>
    <format dxfId="1533">
      <pivotArea field="1" type="button" dataOnly="0" labelOnly="1" outline="0" axis="axisCol" fieldPosition="0"/>
    </format>
    <format dxfId="1534">
      <pivotArea type="topRight" dataOnly="0" labelOnly="1" outline="0" fieldPosition="0"/>
    </format>
    <format dxfId="1535">
      <pivotArea field="0" type="button" dataOnly="0" labelOnly="1" outline="0" axis="axisRow" fieldPosition="0"/>
    </format>
    <format dxfId="1536">
      <pivotArea dataOnly="0" labelOnly="1" fieldPosition="0">
        <references count="1">
          <reference field="1" count="0"/>
        </references>
      </pivotArea>
    </format>
    <format dxfId="1537">
      <pivotArea dataOnly="0" labelOnly="1" grandCol="1" outline="0" fieldPosition="0"/>
    </format>
    <format dxfId="1538">
      <pivotArea grandRow="1" outline="0" collapsedLevelsAreSubtotals="1" fieldPosition="0"/>
    </format>
    <format dxfId="1539">
      <pivotArea dataOnly="0" labelOnly="1" grandRow="1" outline="0" fieldPosition="0"/>
    </format>
    <format dxfId="1540">
      <pivotArea collapsedLevelsAreSubtotals="1" fieldPosition="0">
        <references count="1">
          <reference field="0" count="0"/>
        </references>
      </pivotArea>
    </format>
    <format dxfId="1541">
      <pivotArea dataOnly="0" labelOnly="1" fieldPosition="0">
        <references count="1">
          <reference field="0" count="0"/>
        </references>
      </pivotArea>
    </format>
    <format dxfId="1542">
      <pivotArea outline="0" collapsedLevelsAreSubtotals="1" fieldPosition="0"/>
    </format>
    <format dxfId="1543">
      <pivotArea dataOnly="0" labelOnly="1" fieldPosition="0">
        <references count="1">
          <reference field="0" count="0"/>
        </references>
      </pivotArea>
    </format>
    <format dxfId="1544">
      <pivotArea dataOnly="0" labelOnly="1" grandRow="1" outline="0" fieldPosition="0"/>
    </format>
    <format dxfId="1545">
      <pivotArea field="0" type="button" dataOnly="0" labelOnly="1" outline="0" axis="axisRow" fieldPosition="0"/>
    </format>
    <format dxfId="1546">
      <pivotArea dataOnly="0" labelOnly="1" fieldPosition="0">
        <references count="1">
          <reference field="1" count="0"/>
        </references>
      </pivotArea>
    </format>
    <format dxfId="1547">
      <pivotArea dataOnly="0" labelOnly="1" grandCol="1" outline="0" fieldPosition="0"/>
    </format>
  </formats>
  <chartFormats count="13"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1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1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17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17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rowHierarchiesUsage count="1">
    <rowHierarchyUsage hierarchyUsage="13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21326-30CF-4333-9DF9-09C4A3D3FCBC}" name="TablaDinámica25" cacheId="481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AM101:AR103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Recuento de Título Local" fld="1" subtotal="count" baseField="0" baseItem="0"/>
  </dataFields>
  <formats count="17">
    <format dxfId="1472">
      <pivotArea field="0" type="button" dataOnly="0" labelOnly="1" outline="0"/>
    </format>
    <format dxfId="1473">
      <pivotArea dataOnly="0" labelOnly="1" grandCol="1" outline="0" fieldPosition="0"/>
    </format>
    <format dxfId="1474">
      <pivotArea field="0" type="button" dataOnly="0" labelOnly="1" outline="0"/>
    </format>
    <format dxfId="1475">
      <pivotArea dataOnly="0" labelOnly="1" grandCol="1" outline="0" fieldPosition="0"/>
    </format>
    <format dxfId="1476">
      <pivotArea field="0" type="button" dataOnly="0" labelOnly="1" outline="0"/>
    </format>
    <format dxfId="1477">
      <pivotArea dataOnly="0" labelOnly="1" grandCol="1" outline="0" fieldPosition="0"/>
    </format>
    <format dxfId="1478">
      <pivotArea field="0" type="button" dataOnly="0" labelOnly="1" outline="0"/>
    </format>
    <format dxfId="1479">
      <pivotArea dataOnly="0" labelOnly="1" grandCol="1" outline="0" fieldPosition="0"/>
    </format>
    <format dxfId="1480">
      <pivotArea type="origin" dataOnly="0" labelOnly="1" outline="0" fieldPosition="0"/>
    </format>
    <format dxfId="1481">
      <pivotArea type="all" dataOnly="0" outline="0" fieldPosition="0"/>
    </format>
    <format dxfId="1482">
      <pivotArea outline="0" collapsedLevelsAreSubtotals="1" fieldPosition="0"/>
    </format>
    <format dxfId="1483">
      <pivotArea type="origin" dataOnly="0" labelOnly="1" outline="0" offset="A1" fieldPosition="0"/>
    </format>
    <format dxfId="1484">
      <pivotArea dataOnly="0" labelOnly="1" outline="0" axis="axisValues" fieldPosition="0"/>
    </format>
    <format dxfId="1485">
      <pivotArea field="2" type="button" dataOnly="0" labelOnly="1" outline="0" axis="axisCol" fieldPosition="0"/>
    </format>
    <format dxfId="1486">
      <pivotArea type="topRight" dataOnly="0" labelOnly="1" outline="0" fieldPosition="0"/>
    </format>
    <format dxfId="1487">
      <pivotArea type="origin" dataOnly="0" labelOnly="1" outline="0" offset="A2" fieldPosition="0"/>
    </format>
    <format dxfId="1488">
      <pivotArea dataOnly="0" labelOnly="1" fieldPosition="0">
        <references count="1">
          <reference field="2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9994A-D1A8-4A9A-9B93-8BD7E55CC4FB}" name="Estrenos_Genero" cacheId="436" applyNumberFormats="0" applyBorderFormats="0" applyFontFormats="0" applyPatternFormats="0" applyAlignmentFormats="0" applyWidthHeightFormats="1" dataCaption="Valores" updatedVersion="7" minRefreshableVersion="5" subtotalHiddenItems="1" itemPrintTitles="1" createdVersion="8" indent="0" multipleFieldFilters="0" chartFormat="21" rowHeaderCaption="Año">
  <location ref="N8:R33" firstHeaderRow="1" firstDataRow="2" firstDataCol="1"/>
  <pivotFields count="6">
    <pivotField axis="axisRow" allDrilled="1" showAll="0" sortType="ascending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4">
    <i>
      <x v="2"/>
    </i>
    <i>
      <x v="1"/>
    </i>
    <i>
      <x/>
    </i>
    <i t="grand">
      <x/>
    </i>
  </colItems>
  <dataFields count="1">
    <dataField name="Recuento de Título Local" fld="2" subtotal="count" baseField="0" baseItem="0"/>
  </dataFields>
  <formats count="57">
    <format dxfId="1415">
      <pivotArea field="0" type="button" dataOnly="0" labelOnly="1" outline="0" axis="axisRow" fieldPosition="0"/>
    </format>
    <format dxfId="1416">
      <pivotArea dataOnly="0" labelOnly="1" grandCol="1" outline="0" fieldPosition="0"/>
    </format>
    <format dxfId="1417">
      <pivotArea field="0" type="button" dataOnly="0" labelOnly="1" outline="0" axis="axisRow" fieldPosition="0"/>
    </format>
    <format dxfId="1418">
      <pivotArea dataOnly="0" labelOnly="1" grandCol="1" outline="0" fieldPosition="0"/>
    </format>
    <format dxfId="1419">
      <pivotArea field="0" type="button" dataOnly="0" labelOnly="1" outline="0" axis="axisRow" fieldPosition="0"/>
    </format>
    <format dxfId="1420">
      <pivotArea dataOnly="0" labelOnly="1" grandCol="1" outline="0" fieldPosition="0"/>
    </format>
    <format dxfId="1421">
      <pivotArea field="0" type="button" dataOnly="0" labelOnly="1" outline="0" axis="axisRow" fieldPosition="0"/>
    </format>
    <format dxfId="1422">
      <pivotArea dataOnly="0" labelOnly="1" grandCol="1" outline="0" fieldPosition="0"/>
    </format>
    <format dxfId="1423">
      <pivotArea type="origin" dataOnly="0" labelOnly="1" outline="0" fieldPosition="0"/>
    </format>
    <format dxfId="1424">
      <pivotArea type="all" dataOnly="0" outline="0" fieldPosition="0"/>
    </format>
    <format dxfId="1425">
      <pivotArea type="origin" dataOnly="0" labelOnly="1" outline="0" fieldPosition="0"/>
    </format>
    <format dxfId="1426">
      <pivotArea type="topRight" dataOnly="0" labelOnly="1" outline="0" fieldPosition="0"/>
    </format>
    <format dxfId="1427">
      <pivotArea field="0" type="button" dataOnly="0" labelOnly="1" outline="0" axis="axisRow" fieldPosition="0"/>
    </format>
    <format dxfId="1428">
      <pivotArea dataOnly="0" labelOnly="1" grandCol="1" outline="0" fieldPosition="0"/>
    </format>
    <format dxfId="1429">
      <pivotArea type="origin" dataOnly="0" labelOnly="1" outline="0" fieldPosition="0"/>
    </format>
    <format dxfId="1430">
      <pivotArea field="1" type="button" dataOnly="0" labelOnly="1" outline="0" axis="axisCol" fieldPosition="0"/>
    </format>
    <format dxfId="1431">
      <pivotArea type="topRight" dataOnly="0" labelOnly="1" outline="0" fieldPosition="0"/>
    </format>
    <format dxfId="1432">
      <pivotArea field="0" type="button" dataOnly="0" labelOnly="1" outline="0" axis="axisRow" fieldPosition="0"/>
    </format>
    <format dxfId="1433">
      <pivotArea dataOnly="0" labelOnly="1" grandCol="1" outline="0" fieldPosition="0"/>
    </format>
    <format dxfId="1434">
      <pivotArea field="0" type="button" dataOnly="0" labelOnly="1" outline="0" axis="axisRow" fieldPosition="0"/>
    </format>
    <format dxfId="1435">
      <pivotArea dataOnly="0" labelOnly="1" grandCol="1" outline="0" fieldPosition="0"/>
    </format>
    <format dxfId="1436">
      <pivotArea field="0" type="button" dataOnly="0" labelOnly="1" outline="0" axis="axisRow" fieldPosition="0"/>
    </format>
    <format dxfId="1437">
      <pivotArea dataOnly="0" labelOnly="1" grandCol="1" outline="0" fieldPosition="0"/>
    </format>
    <format dxfId="1438">
      <pivotArea type="all" dataOnly="0" outline="0" fieldPosition="0"/>
    </format>
    <format dxfId="1439">
      <pivotArea type="origin" dataOnly="0" labelOnly="1" outline="0" fieldPosition="0"/>
    </format>
    <format dxfId="1440">
      <pivotArea field="1" type="button" dataOnly="0" labelOnly="1" outline="0" axis="axisCol" fieldPosition="0"/>
    </format>
    <format dxfId="1441">
      <pivotArea field="0" type="button" dataOnly="0" labelOnly="1" outline="0" axis="axisRow" fieldPosition="0"/>
    </format>
    <format dxfId="1442">
      <pivotArea dataOnly="0" labelOnly="1" grandCol="1" outline="0" fieldPosition="0"/>
    </format>
    <format dxfId="1443">
      <pivotArea field="0" type="button" dataOnly="0" labelOnly="1" outline="0" axis="axisRow" fieldPosition="0"/>
    </format>
    <format dxfId="1444">
      <pivotArea dataOnly="0" labelOnly="1" grandCol="1" outline="0" fieldPosition="0"/>
    </format>
    <format dxfId="1445">
      <pivotArea type="origin" dataOnly="0" labelOnly="1" outline="0" fieldPosition="0"/>
    </format>
    <format dxfId="1446">
      <pivotArea field="1" type="button" dataOnly="0" labelOnly="1" outline="0" axis="axisCol" fieldPosition="0"/>
    </format>
    <format dxfId="1447">
      <pivotArea type="all" dataOnly="0" outline="0" fieldPosition="0"/>
    </format>
    <format dxfId="1448">
      <pivotArea outline="0" collapsedLevelsAreSubtotals="1" fieldPosition="0"/>
    </format>
    <format dxfId="1449">
      <pivotArea type="origin" dataOnly="0" labelOnly="1" outline="0" fieldPosition="0"/>
    </format>
    <format dxfId="1450">
      <pivotArea field="1" type="button" dataOnly="0" labelOnly="1" outline="0" axis="axisCol" fieldPosition="0"/>
    </format>
    <format dxfId="1451">
      <pivotArea type="topRight" dataOnly="0" labelOnly="1" outline="0" fieldPosition="0"/>
    </format>
    <format dxfId="1452">
      <pivotArea field="0" type="button" dataOnly="0" labelOnly="1" outline="0" axis="axisRow" fieldPosition="0"/>
    </format>
    <format dxfId="1453">
      <pivotArea dataOnly="0" labelOnly="1" grandRow="1" outline="0" fieldPosition="0"/>
    </format>
    <format dxfId="1454">
      <pivotArea dataOnly="0" labelOnly="1" fieldPosition="0">
        <references count="1">
          <reference field="1" count="0"/>
        </references>
      </pivotArea>
    </format>
    <format dxfId="1455">
      <pivotArea dataOnly="0" labelOnly="1" grandCol="1" outline="0" fieldPosition="0"/>
    </format>
    <format dxfId="1456">
      <pivotArea grandRow="1" outline="0" collapsedLevelsAreSubtotals="1" fieldPosition="0"/>
    </format>
    <format dxfId="1457">
      <pivotArea dataOnly="0" labelOnly="1" grandRow="1" outline="0" fieldPosition="0"/>
    </format>
    <format dxfId="1458">
      <pivotArea collapsedLevelsAreSubtotals="1" fieldPosition="0">
        <references count="1">
          <reference field="0" count="0"/>
        </references>
      </pivotArea>
    </format>
    <format dxfId="1459">
      <pivotArea dataOnly="0" labelOnly="1" fieldPosition="0">
        <references count="1">
          <reference field="0" count="0"/>
        </references>
      </pivotArea>
    </format>
    <format dxfId="1460">
      <pivotArea type="origin" dataOnly="0" labelOnly="1" outline="0" fieldPosition="0"/>
    </format>
    <format dxfId="1461">
      <pivotArea field="1" type="button" dataOnly="0" labelOnly="1" outline="0" axis="axisCol" fieldPosition="0"/>
    </format>
    <format dxfId="1462">
      <pivotArea type="topRight" dataOnly="0" labelOnly="1" outline="0" fieldPosition="0"/>
    </format>
    <format dxfId="1463">
      <pivotArea field="0" type="button" dataOnly="0" labelOnly="1" outline="0" axis="axisRow" fieldPosition="0"/>
    </format>
    <format dxfId="1464">
      <pivotArea dataOnly="0" labelOnly="1" fieldPosition="0">
        <references count="1">
          <reference field="1" count="0"/>
        </references>
      </pivotArea>
    </format>
    <format dxfId="1465">
      <pivotArea dataOnly="0" labelOnly="1" grandCol="1" outline="0" fieldPosition="0"/>
    </format>
    <format dxfId="1466">
      <pivotArea outline="0" collapsedLevelsAreSubtotals="1" fieldPosition="0"/>
    </format>
    <format dxfId="1467">
      <pivotArea dataOnly="0" labelOnly="1" fieldPosition="0">
        <references count="1">
          <reference field="0" count="0"/>
        </references>
      </pivotArea>
    </format>
    <format dxfId="1468">
      <pivotArea dataOnly="0" labelOnly="1" grandRow="1" outline="0" fieldPosition="0"/>
    </format>
    <format dxfId="1469">
      <pivotArea field="0" type="button" dataOnly="0" labelOnly="1" outline="0" axis="axisRow" fieldPosition="0"/>
    </format>
    <format dxfId="1470">
      <pivotArea dataOnly="0" labelOnly="1" fieldPosition="0">
        <references count="1">
          <reference field="1" count="0"/>
        </references>
      </pivotArea>
    </format>
    <format dxfId="1471">
      <pivotArea dataOnly="0" labelOnly="1" grandCol="1" outline="0" fieldPosition="0"/>
    </format>
  </formats>
  <chartFormats count="7">
    <chartFormat chart="2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rowHierarchiesUsage count="1">
    <rowHierarchyUsage hierarchyUsage="13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0E686-0E5C-4FD9-8E8F-B855DF584D57}" name="Estrenos_Duracion2" cacheId="439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I101:K103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1"/>
  </colFields>
  <colItems count="2">
    <i>
      <x/>
    </i>
    <i>
      <x v="1"/>
    </i>
  </colItems>
  <dataFields count="1">
    <dataField name="Recuento de Título Local" fld="2" subtotal="count" baseField="0" baseItem="0"/>
  </dataFields>
  <formats count="22">
    <format dxfId="1393">
      <pivotArea field="0" type="button" dataOnly="0" labelOnly="1" outline="0"/>
    </format>
    <format dxfId="1394">
      <pivotArea dataOnly="0" labelOnly="1" fieldPosition="0">
        <references count="1">
          <reference field="1" count="0"/>
        </references>
      </pivotArea>
    </format>
    <format dxfId="1395">
      <pivotArea dataOnly="0" labelOnly="1" grandCol="1" outline="0" fieldPosition="0"/>
    </format>
    <format dxfId="1396">
      <pivotArea field="0" type="button" dataOnly="0" labelOnly="1" outline="0"/>
    </format>
    <format dxfId="1397">
      <pivotArea dataOnly="0" labelOnly="1" fieldPosition="0">
        <references count="1">
          <reference field="1" count="0"/>
        </references>
      </pivotArea>
    </format>
    <format dxfId="1398">
      <pivotArea dataOnly="0" labelOnly="1" grandCol="1" outline="0" fieldPosition="0"/>
    </format>
    <format dxfId="1399">
      <pivotArea field="0" type="button" dataOnly="0" labelOnly="1" outline="0"/>
    </format>
    <format dxfId="1400">
      <pivotArea dataOnly="0" labelOnly="1" fieldPosition="0">
        <references count="1">
          <reference field="1" count="0"/>
        </references>
      </pivotArea>
    </format>
    <format dxfId="1401">
      <pivotArea dataOnly="0" labelOnly="1" grandCol="1" outline="0" fieldPosition="0"/>
    </format>
    <format dxfId="1402">
      <pivotArea field="0" type="button" dataOnly="0" labelOnly="1" outline="0"/>
    </format>
    <format dxfId="1403">
      <pivotArea dataOnly="0" labelOnly="1" fieldPosition="0">
        <references count="1">
          <reference field="1" count="0"/>
        </references>
      </pivotArea>
    </format>
    <format dxfId="1404">
      <pivotArea dataOnly="0" labelOnly="1" grandCol="1" outline="0" fieldPosition="0"/>
    </format>
    <format dxfId="1405">
      <pivotArea type="origin" dataOnly="0" labelOnly="1" outline="0" fieldPosition="0"/>
    </format>
    <format dxfId="1406">
      <pivotArea field="1" type="button" dataOnly="0" labelOnly="1" outline="0" axis="axisCol" fieldPosition="0"/>
    </format>
    <format dxfId="1407">
      <pivotArea type="all" dataOnly="0" outline="0" fieldPosition="0"/>
    </format>
    <format dxfId="1408">
      <pivotArea outline="0" collapsedLevelsAreSubtotals="1" fieldPosition="0"/>
    </format>
    <format dxfId="1409">
      <pivotArea type="origin" dataOnly="0" labelOnly="1" outline="0" offset="A1" fieldPosition="0"/>
    </format>
    <format dxfId="1410">
      <pivotArea dataOnly="0" labelOnly="1" outline="0" axis="axisValues" fieldPosition="0"/>
    </format>
    <format dxfId="1411">
      <pivotArea field="1" type="button" dataOnly="0" labelOnly="1" outline="0" axis="axisCol" fieldPosition="0"/>
    </format>
    <format dxfId="1412">
      <pivotArea type="topRight" dataOnly="0" labelOnly="1" outline="0" fieldPosition="0"/>
    </format>
    <format dxfId="1413">
      <pivotArea type="origin" dataOnly="0" labelOnly="1" outline="0" offset="A2" fieldPosition="0"/>
    </format>
    <format dxfId="1414">
      <pivotArea dataOnly="0" labelOnly="1" fieldPosition="0">
        <references count="1">
          <reference field="1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06C1E-36C2-438D-9A7F-E0C23788B477}" name="TablaDinámica24" cacheId="478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AG101:AJ103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1"/>
  </colFields>
  <colItems count="3">
    <i>
      <x v="2"/>
    </i>
    <i>
      <x v="1"/>
    </i>
    <i>
      <x/>
    </i>
  </colItems>
  <dataFields count="1">
    <dataField name="Recuento de Título Local" fld="2" subtotal="count" baseField="0" baseItem="0"/>
  </dataFields>
  <formats count="17">
    <format dxfId="1376">
      <pivotArea field="0" type="button" dataOnly="0" labelOnly="1" outline="0"/>
    </format>
    <format dxfId="1377">
      <pivotArea dataOnly="0" labelOnly="1" grandCol="1" outline="0" fieldPosition="0"/>
    </format>
    <format dxfId="1378">
      <pivotArea field="0" type="button" dataOnly="0" labelOnly="1" outline="0"/>
    </format>
    <format dxfId="1379">
      <pivotArea dataOnly="0" labelOnly="1" grandCol="1" outline="0" fieldPosition="0"/>
    </format>
    <format dxfId="1380">
      <pivotArea field="0" type="button" dataOnly="0" labelOnly="1" outline="0"/>
    </format>
    <format dxfId="1381">
      <pivotArea dataOnly="0" labelOnly="1" grandCol="1" outline="0" fieldPosition="0"/>
    </format>
    <format dxfId="1382">
      <pivotArea field="0" type="button" dataOnly="0" labelOnly="1" outline="0"/>
    </format>
    <format dxfId="1383">
      <pivotArea dataOnly="0" labelOnly="1" grandCol="1" outline="0" fieldPosition="0"/>
    </format>
    <format dxfId="1384">
      <pivotArea type="origin" dataOnly="0" labelOnly="1" outline="0" fieldPosition="0"/>
    </format>
    <format dxfId="1385">
      <pivotArea type="all" dataOnly="0" outline="0" fieldPosition="0"/>
    </format>
    <format dxfId="1386">
      <pivotArea outline="0" collapsedLevelsAreSubtotals="1" fieldPosition="0"/>
    </format>
    <format dxfId="1387">
      <pivotArea type="origin" dataOnly="0" labelOnly="1" outline="0" offset="A1" fieldPosition="0"/>
    </format>
    <format dxfId="1388">
      <pivotArea dataOnly="0" labelOnly="1" outline="0" axis="axisValues" fieldPosition="0"/>
    </format>
    <format dxfId="1389">
      <pivotArea field="1" type="button" dataOnly="0" labelOnly="1" outline="0" axis="axisCol" fieldPosition="0"/>
    </format>
    <format dxfId="1390">
      <pivotArea type="topRight" dataOnly="0" labelOnly="1" outline="0" fieldPosition="0"/>
    </format>
    <format dxfId="1391">
      <pivotArea type="origin" dataOnly="0" labelOnly="1" outline="0" offset="A2" fieldPosition="0"/>
    </format>
    <format dxfId="1392">
      <pivotArea dataOnly="0" labelOnly="1" fieldPosition="0">
        <references count="1">
          <reference field="1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3FA93-49B2-46FC-A674-A7A20AAD0B11}" name="Estrenos_Clas" cacheId="451" applyNumberFormats="0" applyBorderFormats="0" applyFontFormats="0" applyPatternFormats="0" applyAlignmentFormats="0" applyWidthHeightFormats="1" dataCaption="Valores" updatedVersion="7" minRefreshableVersion="5" subtotalHiddenItems="1" itemPrintTitles="1" createdVersion="8" indent="0" multipleFieldFilters="0" chartFormat="23" rowHeaderCaption="Año">
  <location ref="T8:Z33" firstHeaderRow="1" firstDataRow="2" firstDataCol="1"/>
  <pivotFields count="6">
    <pivotField axis="axisRow" allDrilled="1" showAll="0" sortType="ascending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Recuento de Título Local" fld="1" subtotal="count" baseField="0" baseItem="0"/>
  </dataFields>
  <formats count="59">
    <format dxfId="1317">
      <pivotArea field="0" type="button" dataOnly="0" labelOnly="1" outline="0" axis="axisRow" fieldPosition="0"/>
    </format>
    <format dxfId="1318">
      <pivotArea dataOnly="0" labelOnly="1" grandCol="1" outline="0" fieldPosition="0"/>
    </format>
    <format dxfId="1319">
      <pivotArea field="0" type="button" dataOnly="0" labelOnly="1" outline="0" axis="axisRow" fieldPosition="0"/>
    </format>
    <format dxfId="1320">
      <pivotArea dataOnly="0" labelOnly="1" grandCol="1" outline="0" fieldPosition="0"/>
    </format>
    <format dxfId="1321">
      <pivotArea field="0" type="button" dataOnly="0" labelOnly="1" outline="0" axis="axisRow" fieldPosition="0"/>
    </format>
    <format dxfId="1322">
      <pivotArea dataOnly="0" labelOnly="1" grandCol="1" outline="0" fieldPosition="0"/>
    </format>
    <format dxfId="1323">
      <pivotArea field="0" type="button" dataOnly="0" labelOnly="1" outline="0" axis="axisRow" fieldPosition="0"/>
    </format>
    <format dxfId="1324">
      <pivotArea dataOnly="0" labelOnly="1" grandCol="1" outline="0" fieldPosition="0"/>
    </format>
    <format dxfId="1325">
      <pivotArea type="origin" dataOnly="0" labelOnly="1" outline="0" fieldPosition="0"/>
    </format>
    <format dxfId="1326">
      <pivotArea type="all" dataOnly="0" outline="0" fieldPosition="0"/>
    </format>
    <format dxfId="1327">
      <pivotArea type="origin" dataOnly="0" labelOnly="1" outline="0" fieldPosition="0"/>
    </format>
    <format dxfId="1328">
      <pivotArea type="topRight" dataOnly="0" labelOnly="1" outline="0" fieldPosition="0"/>
    </format>
    <format dxfId="1329">
      <pivotArea field="0" type="button" dataOnly="0" labelOnly="1" outline="0" axis="axisRow" fieldPosition="0"/>
    </format>
    <format dxfId="1330">
      <pivotArea dataOnly="0" labelOnly="1" grandCol="1" outline="0" fieldPosition="0"/>
    </format>
    <format dxfId="1331">
      <pivotArea type="origin" dataOnly="0" labelOnly="1" outline="0" fieldPosition="0"/>
    </format>
    <format dxfId="1332">
      <pivotArea type="topRight" dataOnly="0" labelOnly="1" outline="0" fieldPosition="0"/>
    </format>
    <format dxfId="1333">
      <pivotArea field="0" type="button" dataOnly="0" labelOnly="1" outline="0" axis="axisRow" fieldPosition="0"/>
    </format>
    <format dxfId="1334">
      <pivotArea dataOnly="0" labelOnly="1" grandCol="1" outline="0" fieldPosition="0"/>
    </format>
    <format dxfId="1335">
      <pivotArea field="0" type="button" dataOnly="0" labelOnly="1" outline="0" axis="axisRow" fieldPosition="0"/>
    </format>
    <format dxfId="1336">
      <pivotArea dataOnly="0" labelOnly="1" grandCol="1" outline="0" fieldPosition="0"/>
    </format>
    <format dxfId="1337">
      <pivotArea field="0" type="button" dataOnly="0" labelOnly="1" outline="0" axis="axisRow" fieldPosition="0"/>
    </format>
    <format dxfId="1338">
      <pivotArea dataOnly="0" labelOnly="1" grandCol="1" outline="0" fieldPosition="0"/>
    </format>
    <format dxfId="1339">
      <pivotArea type="all" dataOnly="0" outline="0" fieldPosition="0"/>
    </format>
    <format dxfId="1340">
      <pivotArea type="origin" dataOnly="0" labelOnly="1" outline="0" fieldPosition="0"/>
    </format>
    <format dxfId="1341">
      <pivotArea field="0" type="button" dataOnly="0" labelOnly="1" outline="0" axis="axisRow" fieldPosition="0"/>
    </format>
    <format dxfId="1342">
      <pivotArea dataOnly="0" labelOnly="1" grandCol="1" outline="0" fieldPosition="0"/>
    </format>
    <format dxfId="1343">
      <pivotArea field="0" type="button" dataOnly="0" labelOnly="1" outline="0" axis="axisRow" fieldPosition="0"/>
    </format>
    <format dxfId="1344">
      <pivotArea dataOnly="0" labelOnly="1" fieldPosition="0">
        <references count="1">
          <reference field="2" count="0"/>
        </references>
      </pivotArea>
    </format>
    <format dxfId="1345">
      <pivotArea dataOnly="0" labelOnly="1" grandCol="1" outline="0" fieldPosition="0"/>
    </format>
    <format dxfId="1346">
      <pivotArea dataOnly="0" labelOnly="1" fieldPosition="0">
        <references count="1">
          <reference field="2" count="0"/>
        </references>
      </pivotArea>
    </format>
    <format dxfId="1347">
      <pivotArea type="origin" dataOnly="0" labelOnly="1" outline="0" fieldPosition="0"/>
    </format>
    <format dxfId="1348">
      <pivotArea field="2" type="button" dataOnly="0" labelOnly="1" outline="0" axis="axisCol" fieldPosition="0"/>
    </format>
    <format dxfId="1349">
      <pivotArea type="all" dataOnly="0" outline="0" fieldPosition="0"/>
    </format>
    <format dxfId="1350">
      <pivotArea outline="0" collapsedLevelsAreSubtotals="1" fieldPosition="0"/>
    </format>
    <format dxfId="1351">
      <pivotArea type="origin" dataOnly="0" labelOnly="1" outline="0" fieldPosition="0"/>
    </format>
    <format dxfId="1352">
      <pivotArea field="2" type="button" dataOnly="0" labelOnly="1" outline="0" axis="axisCol" fieldPosition="0"/>
    </format>
    <format dxfId="1353">
      <pivotArea type="topRight" dataOnly="0" labelOnly="1" outline="0" fieldPosition="0"/>
    </format>
    <format dxfId="1354">
      <pivotArea field="0" type="button" dataOnly="0" labelOnly="1" outline="0" axis="axisRow" fieldPosition="0"/>
    </format>
    <format dxfId="1355">
      <pivotArea dataOnly="0" labelOnly="1" grandRow="1" outline="0" fieldPosition="0"/>
    </format>
    <format dxfId="1356">
      <pivotArea dataOnly="0" labelOnly="1" fieldPosition="0">
        <references count="1">
          <reference field="2" count="0"/>
        </references>
      </pivotArea>
    </format>
    <format dxfId="1357">
      <pivotArea dataOnly="0" labelOnly="1" grandCol="1" outline="0" fieldPosition="0"/>
    </format>
    <format dxfId="1358">
      <pivotArea grandRow="1" outline="0" collapsedLevelsAreSubtotals="1" fieldPosition="0"/>
    </format>
    <format dxfId="1359">
      <pivotArea dataOnly="0" labelOnly="1" grandRow="1" outline="0" fieldPosition="0"/>
    </format>
    <format dxfId="1360">
      <pivotArea type="origin" dataOnly="0" labelOnly="1" outline="0" fieldPosition="0"/>
    </format>
    <format dxfId="1361">
      <pivotArea field="2" type="button" dataOnly="0" labelOnly="1" outline="0" axis="axisCol" fieldPosition="0"/>
    </format>
    <format dxfId="1362">
      <pivotArea type="topRight" dataOnly="0" labelOnly="1" outline="0" fieldPosition="0"/>
    </format>
    <format dxfId="1363">
      <pivotArea field="0" type="button" dataOnly="0" labelOnly="1" outline="0" axis="axisRow" fieldPosition="0"/>
    </format>
    <format dxfId="1364">
      <pivotArea dataOnly="0" labelOnly="1" fieldPosition="0">
        <references count="1">
          <reference field="2" count="0"/>
        </references>
      </pivotArea>
    </format>
    <format dxfId="1365">
      <pivotArea dataOnly="0" labelOnly="1" grandCol="1" outline="0" fieldPosition="0"/>
    </format>
    <format dxfId="1366">
      <pivotArea collapsedLevelsAreSubtotals="1" fieldPosition="0">
        <references count="1">
          <reference field="0" count="0"/>
        </references>
      </pivotArea>
    </format>
    <format dxfId="1367">
      <pivotArea dataOnly="0" labelOnly="1" fieldPosition="0">
        <references count="1">
          <reference field="0" count="0"/>
        </references>
      </pivotArea>
    </format>
    <format dxfId="1368">
      <pivotArea outline="0" collapsedLevelsAreSubtotals="1" fieldPosition="0"/>
    </format>
    <format dxfId="1369">
      <pivotArea dataOnly="0" labelOnly="1" fieldPosition="0">
        <references count="1">
          <reference field="0" count="0"/>
        </references>
      </pivotArea>
    </format>
    <format dxfId="1370">
      <pivotArea dataOnly="0" labelOnly="1" grandRow="1" outline="0" fieldPosition="0"/>
    </format>
    <format dxfId="1371">
      <pivotArea field="0" type="button" dataOnly="0" labelOnly="1" outline="0" axis="axisRow" fieldPosition="0"/>
    </format>
    <format dxfId="1372">
      <pivotArea dataOnly="0" labelOnly="1" fieldPosition="0">
        <references count="1">
          <reference field="2" count="0"/>
        </references>
      </pivotArea>
    </format>
    <format dxfId="1373">
      <pivotArea dataOnly="0" labelOnly="1" grandCol="1" outline="0" fieldPosition="0"/>
    </format>
    <format dxfId="1374">
      <pivotArea grandRow="1" outline="0" collapsedLevelsAreSubtotals="1" fieldPosition="0"/>
    </format>
    <format dxfId="1375">
      <pivotArea dataOnly="0" labelOnly="1" grandRow="1" outline="0" fieldPosition="0"/>
    </format>
  </formats>
  <chartFormats count="20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832"/>
          </reference>
        </references>
      </pivotArea>
    </chartFormat>
    <chartFormat chart="22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2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2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showRowHeaders="1" showColHeaders="1" showRowStripes="0" showColStripes="1" showLastColumn="1"/>
  <rowHierarchiesUsage count="1">
    <rowHierarchyUsage hierarchyUsage="13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EA634-3D22-4456-9417-10AFC5B3D27A}" name="TablaDinámica23" cacheId="475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AB101:AD103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efaultAttributeDrillState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1"/>
  </colFields>
  <colItems count="2">
    <i>
      <x/>
    </i>
    <i>
      <x v="1"/>
    </i>
  </colItems>
  <dataFields count="1">
    <dataField name="Recuento de Título Local" fld="2" subtotal="count" baseField="0" baseItem="0"/>
  </dataFields>
  <formats count="22">
    <format dxfId="1295">
      <pivotArea field="0" type="button" dataOnly="0" labelOnly="1" outline="0"/>
    </format>
    <format dxfId="1296">
      <pivotArea dataOnly="0" labelOnly="1" fieldPosition="0">
        <references count="1">
          <reference field="1" count="0"/>
        </references>
      </pivotArea>
    </format>
    <format dxfId="1297">
      <pivotArea dataOnly="0" labelOnly="1" grandCol="1" outline="0" fieldPosition="0"/>
    </format>
    <format dxfId="1298">
      <pivotArea field="0" type="button" dataOnly="0" labelOnly="1" outline="0"/>
    </format>
    <format dxfId="1299">
      <pivotArea dataOnly="0" labelOnly="1" fieldPosition="0">
        <references count="1">
          <reference field="1" count="0"/>
        </references>
      </pivotArea>
    </format>
    <format dxfId="1300">
      <pivotArea dataOnly="0" labelOnly="1" grandCol="1" outline="0" fieldPosition="0"/>
    </format>
    <format dxfId="1301">
      <pivotArea field="0" type="button" dataOnly="0" labelOnly="1" outline="0"/>
    </format>
    <format dxfId="1302">
      <pivotArea dataOnly="0" labelOnly="1" fieldPosition="0">
        <references count="1">
          <reference field="1" count="0"/>
        </references>
      </pivotArea>
    </format>
    <format dxfId="1303">
      <pivotArea dataOnly="0" labelOnly="1" grandCol="1" outline="0" fieldPosition="0"/>
    </format>
    <format dxfId="1304">
      <pivotArea field="0" type="button" dataOnly="0" labelOnly="1" outline="0"/>
    </format>
    <format dxfId="1305">
      <pivotArea dataOnly="0" labelOnly="1" fieldPosition="0">
        <references count="1">
          <reference field="1" count="0"/>
        </references>
      </pivotArea>
    </format>
    <format dxfId="1306">
      <pivotArea dataOnly="0" labelOnly="1" grandCol="1" outline="0" fieldPosition="0"/>
    </format>
    <format dxfId="1307">
      <pivotArea type="origin" dataOnly="0" labelOnly="1" outline="0" fieldPosition="0"/>
    </format>
    <format dxfId="1308">
      <pivotArea field="1" type="button" dataOnly="0" labelOnly="1" outline="0" axis="axisCol" fieldPosition="0"/>
    </format>
    <format dxfId="1309">
      <pivotArea type="all" dataOnly="0" outline="0" fieldPosition="0"/>
    </format>
    <format dxfId="1310">
      <pivotArea outline="0" collapsedLevelsAreSubtotals="1" fieldPosition="0"/>
    </format>
    <format dxfId="1311">
      <pivotArea type="origin" dataOnly="0" labelOnly="1" outline="0" offset="A1" fieldPosition="0"/>
    </format>
    <format dxfId="1312">
      <pivotArea dataOnly="0" labelOnly="1" outline="0" axis="axisValues" fieldPosition="0"/>
    </format>
    <format dxfId="1313">
      <pivotArea field="1" type="button" dataOnly="0" labelOnly="1" outline="0" axis="axisCol" fieldPosition="0"/>
    </format>
    <format dxfId="1314">
      <pivotArea type="topRight" dataOnly="0" labelOnly="1" outline="0" fieldPosition="0"/>
    </format>
    <format dxfId="1315">
      <pivotArea type="origin" dataOnly="0" labelOnly="1" outline="0" offset="A2" fieldPosition="0"/>
    </format>
    <format dxfId="1316">
      <pivotArea dataOnly="0" labelOnly="1" fieldPosition="0">
        <references count="1">
          <reference field="1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1AE07-8337-4C7B-A46F-2ACC82BB333E}" name="Estrenos_Genero3" cacheId="445" applyNumberFormats="0" applyBorderFormats="0" applyFontFormats="0" applyPatternFormats="0" applyAlignmentFormats="0" applyWidthHeightFormats="1" dataCaption="Valores" updatedVersion="7" minRefreshableVersion="5" subtotalHiddenItems="1" colGrandTotals="0" itemPrintTitles="1" createdVersion="8" indent="0" multipleFieldFilters="0" chartFormat="13" rowHeaderCaption="Año">
  <location ref="N105:Q107" firstHeaderRow="1" firstDataRow="2" firstDataCol="1"/>
  <pivotFields count="6">
    <pivotField allDrilled="1" showAll="0" sortType="descending" defaultAttributeDrillState="1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1"/>
  </colFields>
  <colItems count="3">
    <i>
      <x v="2"/>
    </i>
    <i>
      <x v="1"/>
    </i>
    <i>
      <x/>
    </i>
  </colItems>
  <dataFields count="1">
    <dataField name="Recuento de Título Local" fld="2" subtotal="count" showDataAs="percentOfTotal" baseField="0" baseItem="0" numFmtId="10"/>
  </dataFields>
  <formats count="19">
    <format dxfId="1276">
      <pivotArea field="0" type="button" dataOnly="0" labelOnly="1" outline="0"/>
    </format>
    <format dxfId="1277">
      <pivotArea dataOnly="0" labelOnly="1" grandCol="1" outline="0" fieldPosition="0"/>
    </format>
    <format dxfId="1278">
      <pivotArea field="0" type="button" dataOnly="0" labelOnly="1" outline="0"/>
    </format>
    <format dxfId="1279">
      <pivotArea dataOnly="0" labelOnly="1" grandCol="1" outline="0" fieldPosition="0"/>
    </format>
    <format dxfId="1280">
      <pivotArea field="0" type="button" dataOnly="0" labelOnly="1" outline="0"/>
    </format>
    <format dxfId="1281">
      <pivotArea dataOnly="0" labelOnly="1" grandCol="1" outline="0" fieldPosition="0"/>
    </format>
    <format dxfId="1282">
      <pivotArea field="0" type="button" dataOnly="0" labelOnly="1" outline="0"/>
    </format>
    <format dxfId="1283">
      <pivotArea dataOnly="0" labelOnly="1" grandCol="1" outline="0" fieldPosition="0"/>
    </format>
    <format dxfId="1284">
      <pivotArea type="origin" dataOnly="0" labelOnly="1" outline="0" fieldPosition="0"/>
    </format>
    <format dxfId="1285">
      <pivotArea type="all" dataOnly="0" outline="0" fieldPosition="0"/>
    </format>
    <format dxfId="1286">
      <pivotArea outline="0" fieldPosition="0">
        <references count="1">
          <reference field="4294967294" count="1">
            <x v="0"/>
          </reference>
        </references>
      </pivotArea>
    </format>
    <format dxfId="1287">
      <pivotArea type="all" dataOnly="0" outline="0" fieldPosition="0"/>
    </format>
    <format dxfId="1288">
      <pivotArea outline="0" collapsedLevelsAreSubtotals="1" fieldPosition="0"/>
    </format>
    <format dxfId="1289">
      <pivotArea type="origin" dataOnly="0" labelOnly="1" outline="0" offset="A1" fieldPosition="0"/>
    </format>
    <format dxfId="1290">
      <pivotArea dataOnly="0" labelOnly="1" outline="0" axis="axisValues" fieldPosition="0"/>
    </format>
    <format dxfId="1291">
      <pivotArea field="1" type="button" dataOnly="0" labelOnly="1" outline="0" axis="axisCol" fieldPosition="0"/>
    </format>
    <format dxfId="1292">
      <pivotArea type="topRight" dataOnly="0" labelOnly="1" outline="0" fieldPosition="0"/>
    </format>
    <format dxfId="1293">
      <pivotArea type="origin" dataOnly="0" labelOnly="1" outline="0" offset="A2" fieldPosition="0"/>
    </format>
    <format dxfId="1294">
      <pivotArea dataOnly="0" labelOnly="1" fieldPosition="0">
        <references count="1">
          <reference field="1" count="0"/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4" showRowHeaders="1" showColHeaders="1" showRowStripes="0" showColStripes="1" showLastColumn="1"/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INFORME PUBLICO PROYECT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ERO" xr10:uid="{BD7F4650-5479-4AB9-A7AE-2A5CCFE3E17A}" sourceName="[Tabla1].[GENERO]">
  <pivotTables>
    <pivotTable tabId="1" name="Estrenos_Año"/>
    <pivotTable tabId="1" name="Estrenos_Duracion"/>
    <pivotTable tabId="1" name="Estrenos_Genero"/>
    <pivotTable tabId="1" name="Estrenos_Duracion2"/>
    <pivotTable tabId="1" name="Estrenos_Duracion3"/>
    <pivotTable tabId="1" name="Estrenos_Genero3"/>
    <pivotTable tabId="1" name="Estrenos_Genero2"/>
    <pivotTable tabId="1" name="Estrenos_Clas"/>
    <pivotTable tabId="1" name="Estrenos_Clas2"/>
    <pivotTable tabId="1" name="Estrenos_Clas3"/>
    <pivotTable tabId="1" name="TablaDinámica16"/>
    <pivotTable tabId="1" name="TablaDinámica17"/>
    <pivotTable tabId="1" name="TablaDinámica18"/>
    <pivotTable tabId="1" name="TablaDinámica20"/>
    <pivotTable tabId="1" name="TablaDinámica21"/>
    <pivotTable tabId="1" name="TablaDinámica22"/>
    <pivotTable tabId="1" name="TablaDinámica23"/>
    <pivotTable tabId="1" name="TablaDinámica24"/>
    <pivotTable tabId="1" name="TablaDinámica25"/>
  </pivotTables>
  <data>
    <olap pivotCacheId="1257536021">
      <levels count="2">
        <level uniqueName="[Tabla1].[GENERO].[(All)]" sourceCaption="(All)" count="0"/>
        <level uniqueName="[Tabla1].[GENERO].[GENERO]" sourceCaption="GENERO" count="3">
          <ranges>
            <range startItem="0">
              <i n="[Tabla1].[GENERO].&amp;[Animación]" c="Animación"/>
              <i n="[Tabla1].[GENERO].&amp;[Documental]" c="Documental"/>
              <i n="[Tabla1].[GENERO].&amp;[Ficción]" c="Ficción"/>
            </range>
          </ranges>
        </level>
      </levels>
      <selections count="1">
        <selection n="[Tabla1].[GENERO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DURACION" xr10:uid="{07141A7B-B523-4498-9DF3-FC5D9BA55240}" sourceName="[Tabla1].[Duración (Tipo)]">
  <pivotTables>
    <pivotTable tabId="1" name="Estrenos_Año"/>
    <pivotTable tabId="1" name="Estrenos_Duracion"/>
    <pivotTable tabId="1" name="Estrenos_Genero"/>
    <pivotTable tabId="1" name="Estrenos_Duracion2"/>
    <pivotTable tabId="1" name="Estrenos_Duracion3"/>
    <pivotTable tabId="1" name="Estrenos_Genero3"/>
    <pivotTable tabId="1" name="Estrenos_Genero2"/>
    <pivotTable tabId="1" name="Estrenos_Clas"/>
    <pivotTable tabId="1" name="Estrenos_Clas2"/>
    <pivotTable tabId="1" name="Estrenos_Clas3"/>
    <pivotTable tabId="1" name="TablaDinámica16"/>
    <pivotTable tabId="1" name="TablaDinámica17"/>
    <pivotTable tabId="1" name="TablaDinámica18"/>
    <pivotTable tabId="1" name="TablaDinámica20"/>
    <pivotTable tabId="1" name="TablaDinámica21"/>
    <pivotTable tabId="1" name="TablaDinámica22"/>
    <pivotTable tabId="1" name="TablaDinámica23"/>
    <pivotTable tabId="1" name="TablaDinámica24"/>
    <pivotTable tabId="1" name="TablaDinámica25"/>
  </pivotTables>
  <data>
    <olap pivotCacheId="1257536021">
      <levels count="2">
        <level uniqueName="[Tabla1].[Duración (Tipo)].[(All)]" sourceCaption="(All)" count="0"/>
        <level uniqueName="[Tabla1].[Duración (Tipo)].[Duración (Tipo)]" sourceCaption="Duración (Tipo)" count="2">
          <ranges>
            <range startItem="0">
              <i n="[Tabla1].[Duración (Tipo)].&amp;[Cortometraje]" c="Cortometraje"/>
              <i n="[Tabla1].[Duración (Tipo)].&amp;[Largometraje]" c="Largometraje"/>
            </range>
          </ranges>
        </level>
      </levels>
      <selections count="1">
        <selection n="[Tabla1].[Duración (Tipo)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ificación" xr10:uid="{9ACDF5C4-342D-427E-9545-DDEBA29E67B9}" sourceName="[Tabla1].[Clasificación]">
  <pivotTables>
    <pivotTable tabId="1" name="Estrenos_Duracion"/>
    <pivotTable tabId="1" name="Estrenos_Año"/>
    <pivotTable tabId="1" name="Estrenos_Clas"/>
    <pivotTable tabId="1" name="Estrenos_Clas2"/>
    <pivotTable tabId="1" name="Estrenos_Clas3"/>
    <pivotTable tabId="1" name="Estrenos_Duracion2"/>
    <pivotTable tabId="1" name="Estrenos_Duracion3"/>
    <pivotTable tabId="1" name="Estrenos_Genero"/>
    <pivotTable tabId="1" name="Estrenos_Genero2"/>
    <pivotTable tabId="1" name="Estrenos_Genero3"/>
    <pivotTable tabId="1" name="TablaDinámica16"/>
    <pivotTable tabId="1" name="TablaDinámica17"/>
    <pivotTable tabId="1" name="TablaDinámica18"/>
    <pivotTable tabId="1" name="TablaDinámica20"/>
    <pivotTable tabId="1" name="TablaDinámica21"/>
    <pivotTable tabId="1" name="TablaDinámica22"/>
    <pivotTable tabId="1" name="TablaDinámica23"/>
    <pivotTable tabId="1" name="TablaDinámica24"/>
    <pivotTable tabId="1" name="TablaDinámica25"/>
  </pivotTables>
  <data>
    <olap pivotCacheId="1257536021">
      <levels count="2">
        <level uniqueName="[Tabla1].[Clasificación].[(All)]" sourceCaption="(All)" count="0"/>
        <level uniqueName="[Tabla1].[Clasificación].[Clasificación]" sourceCaption="Clasificación" count="5">
          <ranges>
            <range startItem="0">
              <i n="[Tabla1].[Clasificación].&amp;[+12 Años]" c="+12 Años"/>
              <i n="[Tabla1].[Clasificación].&amp;[+15 Años]" c="+15 Años"/>
              <i n="[Tabla1].[Clasificación].&amp;[+18 Años]" c="+18 Años"/>
              <i n="[Tabla1].[Clasificación].&amp;[+7 Años]" c="+7 Años"/>
              <i n="[Tabla1].[Clasificación].&amp;[Todos]" c="Todos"/>
            </range>
          </ranges>
        </level>
      </levels>
      <selections count="1">
        <selection n="[Tabla1].[Clasificación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olicitud_clasificación_por" xr10:uid="{791AFE14-B16E-424C-B26C-75F10D707315}" sourceName="[Tabla1].[Solicitud clasificación por]">
  <pivotTables>
    <pivotTable tabId="1" name="Estrenos_Duracion"/>
    <pivotTable tabId="1" name="Estrenos_Año"/>
    <pivotTable tabId="1" name="Estrenos_Clas"/>
    <pivotTable tabId="1" name="Estrenos_Clas2"/>
    <pivotTable tabId="1" name="Estrenos_Clas3"/>
    <pivotTable tabId="1" name="Estrenos_Duracion2"/>
    <pivotTable tabId="1" name="Estrenos_Duracion3"/>
    <pivotTable tabId="1" name="Estrenos_Genero"/>
    <pivotTable tabId="1" name="Estrenos_Genero2"/>
    <pivotTable tabId="1" name="Estrenos_Genero3"/>
    <pivotTable tabId="1" name="TablaDinámica16"/>
    <pivotTable tabId="1" name="TablaDinámica17"/>
    <pivotTable tabId="1" name="TablaDinámica18"/>
    <pivotTable tabId="1" name="TablaDinámica20"/>
    <pivotTable tabId="1" name="TablaDinámica21"/>
    <pivotTable tabId="1" name="TablaDinámica22"/>
    <pivotTable tabId="1" name="TablaDinámica23"/>
    <pivotTable tabId="1" name="TablaDinámica24"/>
    <pivotTable tabId="1" name="TablaDinámica25"/>
  </pivotTables>
  <data>
    <olap pivotCacheId="1257536021">
      <levels count="2">
        <level uniqueName="[Tabla1].[Solicitud clasificación por].[(All)]" sourceCaption="(All)" count="0"/>
        <level uniqueName="[Tabla1].[Solicitud clasificación por].[Solicitud clasificación por]" sourceCaption="Solicitud clasificación por" count="585">
          <ranges>
            <range startItem="0">
              <i n="[Tabla1].[Solicitud clasificación por].&amp;[11 11 S A S]" c="11 11 S A S"/>
              <i n="[Tabla1].[Solicitud clasificación por].&amp;[1881 ANIMATION S.A.S.]" c="1881 ANIMATION S.A.S."/>
              <i n="[Tabla1].[Solicitud clasificación por].&amp;[2&amp;2 PRODUCCIONES S.A.]" c="2&amp;2 PRODUCCIONES S.A."/>
              <i n="[Tabla1].[Solicitud clasificación por].&amp;[2/4 PRODUCCIONES]" c="2/4 PRODUCCIONES"/>
              <i n="[Tabla1].[Solicitud clasificación por].&amp;[24 L/S SAS]" c="24 L/S SAS"/>
              <i n="[Tabla1].[Solicitud clasificación por].&amp;[4 DIRECCIONES S.A.S.]" c="4 DIRECCIONES S.A.S."/>
              <i n="[Tabla1].[Solicitud clasificación por].&amp;[64A FILMS S.A.S]" c="64A FILMS S.A.S"/>
              <i n="[Tabla1].[Solicitud clasificación por].&amp;[9 BANDAS SAS]" c="9 BANDAS SAS"/>
              <i n="[Tabla1].[Solicitud clasificación por].&amp;[ACTOR INMATERIAL PRODUCCIONES S.A.S.]" c="ACTOR INMATERIAL PRODUCCIONES S.A.S."/>
              <i n="[Tabla1].[Solicitud clasificación por].&amp;[ADRIANA BERNAL MARTÍNEZ]" c="ADRIANA BERNAL MARTÍNEZ"/>
              <i n="[Tabla1].[Solicitud clasificación por].&amp;[AF PRODUCCIONES S.A.]" c="AF PRODUCCIONES S.A."/>
              <i n="[Tabla1].[Solicitud clasificación por].&amp;[AGRESTE PRODUCCIONES LIMITADA]" c="AGRESTE PRODUCCIONES LIMITADA"/>
              <i n="[Tabla1].[Solicitud clasificación por].&amp;[AGUACATE S.A.S.]" c="AGUACATE S.A.S."/>
              <i n="[Tabla1].[Solicitud clasificación por].&amp;[ALBA LUCIA MARTINEZ RUEDA]" c="ALBA LUCIA MARTINEZ RUEDA"/>
              <i n="[Tabla1].[Solicitud clasificación por].&amp;[ALBA LUCIA TAMAYO OROZCO]" c="ALBA LUCIA TAMAYO OROZCO"/>
              <i n="[Tabla1].[Solicitud clasificación por].&amp;[ALEJANDRA WILLS RESTREPO]" c="ALEJANDRA WILLS RESTREPO"/>
              <i n="[Tabla1].[Solicitud clasificación por].&amp;[ALEJANDRO ÁNGEL TORRES]" c="ALEJANDRO ÁNGEL TORRES"/>
              <i n="[Tabla1].[Solicitud clasificación por].&amp;[ALEJANDRO LEMOS VARELO]" c="ALEJANDRO LEMOS VARELO"/>
              <i n="[Tabla1].[Solicitud clasificación por].&amp;[ALEXANDER ALEXANDER GARCÍA MELO]" c="ALEXANDER ALEXANDER GARCÍA MELO"/>
              <i n="[Tabla1].[Solicitud clasificación por].&amp;[ALFONSO FELIPE GUERRERO DIAZ]" c="ALFONSO FELIPE GUERRERO DIAZ"/>
              <i n="[Tabla1].[Solicitud clasificación por].&amp;[ALINA  HLEAP BORRERO]" c="ALINA  HLEAP BORRERO"/>
              <i n="[Tabla1].[Solicitud clasificación por].&amp;[ALPATACO FILMS]" c="ALPATACO FILMS"/>
              <i n="[Tabla1].[Solicitud clasificación por].&amp;[ALTERNA VISTA]" c="ALTERNA VISTA"/>
              <i n="[Tabla1].[Solicitud clasificación por].&amp;[ÁLVARO ALDANA BARÓN]" c="ÁLVARO ALDANA BARÓN"/>
              <i n="[Tabla1].[Solicitud clasificación por].&amp;[ALVARO D. DAVID RUIZ]" c="ALVARO D. DAVID RUIZ"/>
              <i n="[Tabla1].[Solicitud clasificación por].&amp;[ALVARO ERNESTO DIAZ RUIZ]" c="ALVARO ERNESTO DIAZ RUIZ"/>
              <i n="[Tabla1].[Solicitud clasificación por].&amp;[ALVARO MUÑOZ SANCHEZ]" c="ALVARO MUÑOZ SANCHEZ"/>
              <i n="[Tabla1].[Solicitud clasificación por].&amp;[ANA ISABEL LOPERA AGUDELO]" c="ANA ISABEL LOPERA AGUDELO"/>
              <i n="[Tabla1].[Solicitud clasificación por].&amp;[ANA MARÍA RAMÍREZ BEDOYA]" c="ANA MARÍA RAMÍREZ BEDOYA"/>
              <i n="[Tabla1].[Solicitud clasificación por].&amp;[ANA MAZHARI]" c="ANA MAZHARI"/>
              <i n="[Tabla1].[Solicitud clasificación por].&amp;[ANDES FILMS E.U.]" c="ANDES FILMS E.U."/>
              <i n="[Tabla1].[Solicitud clasificación por].&amp;[ANDRES  ISAZA GIRALDO]" c="ANDRES  ISAZA GIRALDO"/>
              <i n="[Tabla1].[Solicitud clasificación por].&amp;[ANDRES  MOLANO MONCADA]" c="ANDRES  MOLANO MONCADA"/>
              <i n="[Tabla1].[Solicitud clasificación por].&amp;[ANDRÉS  NARANJO HURTADO]" c="ANDRÉS  NARANJO HURTADO"/>
              <i n="[Tabla1].[Solicitud clasificación por].&amp;[ANDRÉS BELTRÁN PRADO]" c="ANDRÉS BELTRÁN PRADO"/>
              <i n="[Tabla1].[Solicitud clasificación por].&amp;[ANDRÉS DAVID CAMACHO SILVA]" c="ANDRÉS DAVID CAMACHO SILVA"/>
              <i n="[Tabla1].[Solicitud clasificación por].&amp;[ANDRÉS DAVID CUEVAS NAVARRETE]" c="ANDRÉS DAVID CUEVAS NAVARRETE"/>
              <i n="[Tabla1].[Solicitud clasificación por].&amp;[ANDRÉS FELIPE GÓMEZ GIL]" c="ANDRÉS FELIPE GÓMEZ GIL"/>
              <i n="[Tabla1].[Solicitud clasificación por].&amp;[ANDRÉS FELIPE SERRANO ROJAS]" c="ANDRÉS FELIPE SERRANO ROJAS"/>
              <i n="[Tabla1].[Solicitud clasificación por].&amp;[ANDRES FELIPE TUDELA HERNANDEZ]" c="ANDRES FELIPE TUDELA HERNANDEZ"/>
              <i n="[Tabla1].[Solicitud clasificación por].&amp;[ÁNGELA PATRICIA ORDÓÑEZ ÁLVAREZ]" c="ÁNGELA PATRICIA ORDÓÑEZ ÁLVAREZ"/>
              <i n="[Tabla1].[Solicitud clasificación por].&amp;[ÁNGELA PIEDAD  ECHEVERRY ATEHORTUA]" c="ÁNGELA PIEDAD  ECHEVERRY ATEHORTUA"/>
              <i n="[Tabla1].[Solicitud clasificación por].&amp;[ANIMAL FILMS SAS]" c="ANIMAL FILMS SAS"/>
              <i n="[Tabla1].[Solicitud clasificación por].&amp;[ANTONIO JOSÉ MEZA CÁRDENAS]" c="ANTONIO JOSÉ MEZA CÁRDENAS"/>
              <i n="[Tabla1].[Solicitud clasificación por].&amp;[ANTORCHA FILMS]" c="ANTORCHA FILMS"/>
              <i n="[Tabla1].[Solicitud clasificación por].&amp;[ASENETH   SUÁREZ  RUIZ]" c="ASENETH   SUÁREZ  RUIZ"/>
              <i n="[Tabla1].[Solicitud clasificación por].&amp;[ASOCIACIÓN COLECTIVO DE MEDIOS ALTERNATIVOS DE JÓVENES DEL DISTRITO DE AGUA BLANCA ME.JO.D.A.]" c="ASOCIACIÓN COLECTIVO DE MEDIOS ALTERNATIVOS DE JÓVENES DEL DISTRITO DE AGUA BLANCA ME.JO.D.A."/>
              <i n="[Tabla1].[Solicitud clasificación por].&amp;[ATLANTIC FILMS LTDA.]" c="ATLANTIC FILMS LTDA."/>
              <i n="[Tabla1].[Solicitud clasificación por].&amp;[ATMÓSFERAS]" c="ATMÓSFERAS"/>
              <i n="[Tabla1].[Solicitud clasificación por].&amp;[AURA MARÍA APONTE HIGUERA]" c="AURA MARÍA APONTE HIGUERA"/>
              <i n="[Tabla1].[Solicitud clasificación por].&amp;[B.A STUDIOS]" c="B.A STUDIOS"/>
              <i n="[Tabla1].[Solicitud clasificación por].&amp;[BABILLA CINE]" c="BABILLA CINE"/>
              <i n="[Tabla1].[Solicitud clasificación por].&amp;[BAHHIAVISUAL S.A.S.]" c="BAHHIAVISUAL S.A.S."/>
              <i n="[Tabla1].[Solicitud clasificación por].&amp;[BERTHA MARIA QUINTERO ESCORCIA]" c="BERTHA MARIA QUINTERO ESCORCIA"/>
              <i n="[Tabla1].[Solicitud clasificación por].&amp;[BICEFALA CINE S.A.S]" c="BICEFALA CINE S.A.S"/>
              <i n="[Tabla1].[Solicitud clasificación por].&amp;[BIRNA IVONNE AVILA PINTO]" c="BIRNA IVONNE AVILA PINTO"/>
              <i n="[Tabla1].[Solicitud clasificación por].&amp;[BIVIANA MARCELA MARQUEZ SANCHEZ]" c="BIVIANA MARCELA MARQUEZ SANCHEZ"/>
              <i n="[Tabla1].[Solicitud clasificación por].&amp;[BLUMM BRAND]" c="BLUMM BRAND"/>
              <i n="[Tabla1].[Solicitud clasificación por].&amp;[BRASH 3D S.A.S.]" c="BRASH 3D S.A.S."/>
              <i n="[Tabla1].[Solicitud clasificación por].&amp;[BRIOSA FILMS]" c="BRIOSA FILMS"/>
              <i n="[Tabla1].[Solicitud clasificación por].&amp;[BRUMA CINE SAS]" c="BRUMA CINE SAS"/>
              <i n="[Tabla1].[Solicitud clasificación por].&amp;[BURNING BLUE]" c="BURNING BLUE"/>
              <i n="[Tabla1].[Solicitud clasificación por].&amp;[C.I. COLOMBIA EMRALD CENTER ANDES ART FILM LTDA]" c="C.I. COLOMBIA EMRALD CENTER ANDES ART FILM LTDA"/>
              <i n="[Tabla1].[Solicitud clasificación por].&amp;[C.I. CONTENTO FILMS  SAS]" c="C.I. CONTENTO FILMS  SAS"/>
              <i n="[Tabla1].[Solicitud clasificación por].&amp;[CABECITANEGRA PRODUCCIONES LTDA]" c="CABECITANEGRA PRODUCCIONES LTDA"/>
              <i n="[Tabla1].[Solicitud clasificación por].&amp;[CABEZA RODANTE PRODUCCIONES SAS]" c="CABEZA RODANTE PRODUCCIONES SAS"/>
              <i n="[Tabla1].[Solicitud clasificación por].&amp;[CAJANEGRA PRODUCCIONES]" c="CAJANEGRA PRODUCCIONES"/>
              <i n="[Tabla1].[Solicitud clasificación por].&amp;[CAMILA JIMÉNEZ VILLA]" c="CAMILA JIMÉNEZ VILLA"/>
              <i n="[Tabla1].[Solicitud clasificación por].&amp;[CAMILO  AYALA NIETO]" c="CAMILO  AYALA NIETO"/>
              <i n="[Tabla1].[Solicitud clasificación por].&amp;[CAMILO  CABRERA GALVEZ]" c="CAMILO  CABRERA GALVEZ"/>
              <i n="[Tabla1].[Solicitud clasificación por].&amp;[CAMILO ALFONSO GÓMEZ PARDO]" c="CAMILO ALFONSO GÓMEZ PARDO"/>
              <i n="[Tabla1].[Solicitud clasificación por].&amp;[CANOA FILMS SAS]" c="CANOA FILMS SAS"/>
              <i n="[Tabla1].[Solicitud clasificación por].&amp;[CARACOL TELEVISION]" c="CARACOL TELEVISION"/>
              <i n="[Tabla1].[Solicitud clasificación por].&amp;[CARLA FIORELLA MELO GAMPERT]" c="CARLA FIORELLA MELO GAMPERT"/>
              <i n="[Tabla1].[Solicitud clasificación por].&amp;[CARLOS ALBERTO  SANTANA]" c="CARLOS ALBERTO  SANTANA"/>
              <i n="[Tabla1].[Solicitud clasificación por].&amp;[CARLOS ALBERTO MERA JIMÉNEZ]" c="CARLOS ALBERTO MERA JIMÉNEZ"/>
              <i n="[Tabla1].[Solicitud clasificación por].&amp;[CARLOS ALBERTO ZAPATA OROZCO]" c="CARLOS ALBERTO ZAPATA OROZCO"/>
              <i n="[Tabla1].[Solicitud clasificación por].&amp;[CARLOS ANDRÉS  FELIPE  PINEDA LONDOÑO]" c="CARLOS ANDRÉS  FELIPE  PINEDA LONDOÑO"/>
              <i n="[Tabla1].[Solicitud clasificación por].&amp;[CARLOS ANDRÉS CHÁVES SÁNCHEZ]" c="CARLOS ANDRÉS CHÁVES SÁNCHEZ"/>
              <i n="[Tabla1].[Solicitud clasificación por].&amp;[CARLOS ANDRES PIÑEROS TORRES]" c="CARLOS ANDRES PIÑEROS TORRES"/>
              <i n="[Tabla1].[Solicitud clasificación por].&amp;[CARLOS ANDRÉS POGGIO BARONA]" c="CARLOS ANDRÉS POGGIO BARONA"/>
              <i n="[Tabla1].[Solicitud clasificación por].&amp;[CARLOS ARTURO PALAU BONILLA]" c="CARLOS ARTURO PALAU BONILLA"/>
              <i n="[Tabla1].[Solicitud clasificación por].&amp;[CARLOS EDUARDO SMITH ROVIRA]" c="CARLOS EDUARDO SMITH ROVIRA"/>
              <i n="[Tabla1].[Solicitud clasificación por].&amp;[CAROLINA  AYALA LOPERA]" c="CAROLINA  AYALA LOPERA"/>
              <i n="[Tabla1].[Solicitud clasificación por].&amp;[CASA KINO&amp;GRAPH]" c="CASA KINO&amp;GRAPH"/>
              <i n="[Tabla1].[Solicitud clasificación por].&amp;[CASA RODANTE FILMS LTDA]" c="CASA RODANTE FILMS LTDA"/>
              <i n="[Tabla1].[Solicitud clasificación por].&amp;[CASATARANTULA SAS]" c="CASATARANTULA SAS"/>
              <i n="[Tabla1].[Solicitud clasificación por].&amp;[CATALINA  MATAMOROS PUERTO]" c="CATALINA  MATAMOROS PUERTO"/>
              <i n="[Tabla1].[Solicitud clasificación por].&amp;[CATALINA  SANTAMARÍA GÓMEZ]" c="CATALINA  SANTAMARÍA GÓMEZ"/>
              <i n="[Tabla1].[Solicitud clasificación por].&amp;[CENTAURO CINEMAESTRO S.A.]" c="CENTAURO CINEMAESTRO S.A."/>
              <i n="[Tabla1].[Solicitud clasificación por].&amp;[CENTAURO COMUNICACIONES S.A.]" c="CENTAURO COMUNICACIONES S.A."/>
              <i n="[Tabla1].[Solicitud clasificación por].&amp;[CERDITA VOLADORA FILMS S.A.S.]" c="CERDITA VOLADORA FILMS S.A.S."/>
              <i n="[Tabla1].[Solicitud clasificación por].&amp;[CESAR AUGUSTO ACEVEDO GARCÍA]" c="CESAR AUGUSTO ACEVEDO GARCÍA"/>
              <i n="[Tabla1].[Solicitud clasificación por].&amp;[CHICAMOCHA FILMS S.A.S]" c="CHICAMOCHA FILMS S.A.S"/>
              <i n="[Tabla1].[Solicitud clasificación por].&amp;[CHIRIMOYA FILMS SAS]" c="CHIRIMOYA FILMS SAS"/>
              <i n="[Tabla1].[Solicitud clasificación por].&amp;[CHRISTIAN ALEJANDRO TORRADO DÍAZ]" c="CHRISTIAN ALEJANDRO TORRADO DÍAZ"/>
              <i n="[Tabla1].[Solicitud clasificación por].&amp;[CINE COLOMBIA]" c="CINE COLOMBIA"/>
              <i n="[Tabla1].[Solicitud clasificación por].&amp;[CINE DE AMIGOS S.A.S]" c="CINE DE AMIGOS S.A.S"/>
              <i n="[Tabla1].[Solicitud clasificación por].&amp;[CINE MIMO PRODUCCIONES S.A.S. SAS]" c="CINE MIMO PRODUCCIONES S.A.S. SAS"/>
              <i n="[Tabla1].[Solicitud clasificación por].&amp;[CINECOLOR COLOMBIA]" c="CINECOLOR COLOMBIA"/>
              <i n="[Tabla1].[Solicitud clasificación por].&amp;[CINEMAC E.U.]" c="CINEMAC E.U."/>
              <i n="[Tabla1].[Solicitud clasificación por].&amp;[CINEMARAN FILMS]" c="CINEMARAN FILMS"/>
              <i n="[Tabla1].[Solicitud clasificación por].&amp;[CINEMAZUL MEDIA GROUP]" c="CINEMAZUL MEDIA GROUP"/>
              <i n="[Tabla1].[Solicitud clasificación por].&amp;[CINEMPRESA COM S.A.S.]" c="CINEMPRESA COM S.A.S."/>
              <i n="[Tabla1].[Solicitud clasificación por].&amp;[CINENCHUFE PRODUCCIONES S.A.S.]" c="CINENCHUFE PRODUCCIONES S.A.S."/>
              <i n="[Tabla1].[Solicitud clasificación por].&amp;[CINEPLEX]" c="CINEPLEX"/>
              <i n="[Tabla1].[Solicitud clasificación por].&amp;[CINERGIA SAS]" c="CINERGIA SAS"/>
              <i n="[Tabla1].[Solicitud clasificación por].&amp;[CINESPINA S.A.S.]" c="CINESPINA S.A.S."/>
              <i n="[Tabla1].[Solicitud clasificación por].&amp;[CINESTAMPILLA SAS]" c="CINESTAMPILLA SAS"/>
              <i n="[Tabla1].[Solicitud clasificación por].&amp;[CINETIQUETA FILMS]" c="CINETIQUETA FILMS"/>
              <i n="[Tabla1].[Solicitud clasificación por].&amp;[CINEX TV LTDA]" c="CINEX TV LTDA"/>
              <i n="[Tabla1].[Solicitud clasificación por].&amp;[CIPA COLOMBIA CENTRO DE INVESTIGACIÓN Y PRODUCCIÓN AUDIOVISUAL]" c="CIPA COLOMBIA CENTRO DE INVESTIGACIÓN Y PRODUCCIÓN AUDIOVISUAL"/>
              <i n="[Tabla1].[Solicitud clasificación por].&amp;[CIUDAD LUNAR PRODUCCIONES]" c="CIUDAD LUNAR PRODUCCIONES"/>
              <i n="[Tabla1].[Solicitud clasificación por].&amp;[CLAUDIA  DURANA RIMGALIA]" c="CLAUDIA  DURANA RIMGALIA"/>
              <i n="[Tabla1].[Solicitud clasificación por].&amp;[CLAUDIA MARIA FISCHER]" c="CLAUDIA MARIA FISCHER"/>
              <i n="[Tabla1].[Solicitud clasificación por].&amp;[CLAUDIA MERCEDES OSEJO JUAJINOY]" c="CLAUDIA MERCEDES OSEJO JUAJINOY"/>
              <i n="[Tabla1].[Solicitud clasificación por].&amp;[CMO PRODUCCIONES SAS]" c="CMO PRODUCCIONES SAS"/>
              <i n="[Tabla1].[Solicitud clasificación por].&amp;[COLISEO FILMS]" c="COLISEO FILMS"/>
              <i n="[Tabla1].[Solicitud clasificación por].&amp;[COMIN SUN FILMS]" c="COMIN SUN FILMS"/>
              <i n="[Tabla1].[Solicitud clasificación por].&amp;[CÓNCAVO FILMS SAS]" c="CÓNCAVO FILMS SAS"/>
              <i n="[Tabla1].[Solicitud clasificación por].&amp;[CONGO FILMS SOCIEDAD POR ACCIONES SIMPLIFICADA]" c="CONGO FILMS SOCIEDAD POR ACCIONES SIMPLIFICADA"/>
              <i n="[Tabla1].[Solicitud clasificación por].&amp;[CONSUELO  ULLOA CASTILLO]" c="CONSUELO  ULLOA CASTILLO"/>
              <i n="[Tabla1].[Solicitud clasificación por].&amp;[CONTRACORRIENTE PRODUCCIONES LTDA]" c="CONTRACORRIENTE PRODUCCIONES LTDA"/>
              <i n="[Tabla1].[Solicitud clasificación por].&amp;[CONTRAVÍA FILMS S.A.S]" c="CONTRAVÍA FILMS S.A.S"/>
              <i n="[Tabla1].[Solicitud clasificación por].&amp;[CORPORACION BIOMANOS ESAL]" c="CORPORACION BIOMANOS ESAL"/>
              <i n="[Tabla1].[Solicitud clasificación por].&amp;[CORPORACIÓN CINTADHESIVA COMUNICACIONES ESAL]" c="CORPORACIÓN CINTADHESIVA COMUNICACIONES ESAL"/>
              <i n="[Tabla1].[Solicitud clasificación por].&amp;[CORPORACIÓN CROMATOPHORO]" c="CORPORACIÓN CROMATOPHORO"/>
              <i n="[Tabla1].[Solicitud clasificación por].&amp;[CORPORACIÓN FOTOTRÓPICA ESAL]" c="CORPORACIÓN FOTOTRÓPICA ESAL"/>
              <i n="[Tabla1].[Solicitud clasificación por].&amp;[CORPORACIÓN IN VITRO VISUAL]" c="CORPORACIÓN IN VITRO VISUAL"/>
              <i n="[Tabla1].[Solicitud clasificación por].&amp;[CORTE FILMS S.A.S.]" c="CORTE FILMS S.A.S."/>
              <i n="[Tabla1].[Solicitud clasificación por].&amp;[CRISÁLIDA FILMS SAS]" c="CRISÁLIDA FILMS SAS"/>
              <i n="[Tabla1].[Solicitud clasificación por].&amp;[CUEVASFILM CINE ENTRETENIMIENTO S.A.S.]" c="CUEVASFILM CINE ENTRETENIMIENTO S.A.S."/>
              <i n="[Tabla1].[Solicitud clasificación por].&amp;[CUMBIA FILMS SAS]" c="CUMBIA FILMS SAS"/>
              <i n="[Tabla1].[Solicitud clasificación por].&amp;[DAGAMEDIA AUDIOVISUALES S.A.S.]" c="DAGAMEDIA AUDIOVISUALES S.A.S."/>
              <i n="[Tabla1].[Solicitud clasificación por].&amp;[DAGO GARCIA PRODUCCIONES]" c="DAGO GARCIA PRODUCCIONES"/>
              <i n="[Tabla1].[Solicitud clasificación por].&amp;[DANIEL GÓMEZ RESTREPO]" c="DANIEL GÓMEZ RESTREPO"/>
              <i n="[Tabla1].[Solicitud clasificación por].&amp;[DANIELA  ARANGO PULGARIN]" c="DANIELA  ARANGO PULGARIN"/>
              <i n="[Tabla1].[Solicitud clasificación por].&amp;[DANIELA MARÍA CÉPEDA TARUD]" c="DANIELA MARÍA CÉPEDA TARUD"/>
              <i n="[Tabla1].[Solicitud clasificación por].&amp;[DANTA CINE]" c="DANTA CINE"/>
              <i n="[Tabla1].[Solicitud clasificación por].&amp;[DARIO FILMS SAS]" c="DARIO FILMS SAS"/>
              <i n="[Tabla1].[Solicitud clasificación por].&amp;[DAVID ANDRÉS FLECHAS LEAL]" c="DAVID ANDRÉS FLECHAS LEAL"/>
              <i n="[Tabla1].[Solicitud clasificación por].&amp;[DAVID ANDRES HERRERA]" c="DAVID ANDRES HERRERA"/>
              <i n="[Tabla1].[Solicitud clasificación por].&amp;[DAVID ARTURO BOHÓRQUEZ CASTRO]" c="DAVID ARTURO BOHÓRQUEZ CASTRO"/>
              <i n="[Tabla1].[Solicitud clasificación por].&amp;[DE LA TIERRA PRODUCCIONES]" c="DE LA TIERRA PRODUCCIONES"/>
              <i n="[Tabla1].[Solicitud clasificación por].&amp;[DEIMER ARMANDO VERGARA TORRES]" c="DEIMER ARMANDO VERGARA TORRES"/>
              <i n="[Tabla1].[Solicitud clasificación por].&amp;[DESSU PRODUCTIONS SAS]" c="DESSU PRODUCTIONS SAS"/>
              <i n="[Tabla1].[Solicitud clasificación por].&amp;[DÍA FRAGMA FÁBRICA DE PELÍCULAS LTDA.]" c="DÍA FRAGMA FÁBRICA DE PELÍCULAS LTDA."/>
              <i n="[Tabla1].[Solicitud clasificación por].&amp;[DIAMOND FILMS COLOMBIA]" c="DIAMOND FILMS COLOMBIA"/>
              <i n="[Tabla1].[Solicitud clasificación por].&amp;[DIANA CAROLINA SÁNCHEZ SOLÓRZANO]" c="DIANA CAROLINA SÁNCHEZ SOLÓRZANO"/>
              <i n="[Tabla1].[Solicitud clasificación por].&amp;[DIANA MILENA PEREZ MEJIA]" c="DIANA MILENA PEREZ MEJIA"/>
              <i n="[Tabla1].[Solicitud clasificación por].&amp;[DIANA MILENA PÉREZ MEJÍA]" c="DIANA MILENA PÉREZ MEJÍA"/>
              <i n="[Tabla1].[Solicitud clasificación por].&amp;[DIEGO  GARCIA MORENO]" c="DIEGO  GARCIA MORENO"/>
              <i n="[Tabla1].[Solicitud clasificación por].&amp;[DIEGO ALBERTO VILLAR DIAZ]" c="DIEGO ALBERTO VILLAR DIAZ"/>
              <i n="[Tabla1].[Solicitud clasificación por].&amp;[DIEGO ANDRÉS CHUQUIN TRUJILLO]" c="DIEGO ANDRÉS CHUQUIN TRUJILLO"/>
              <i n="[Tabla1].[Solicitud clasificación por].&amp;[DIEGO ANDRÉS FLÓREZ ACERO]" c="DIEGO ANDRÉS FLÓREZ ACERO"/>
              <i n="[Tabla1].[Solicitud clasificación por].&amp;[DIEGO FERNANDO LEAL CASTRO]" c="DIEGO FERNANDO LEAL CASTRO"/>
              <i n="[Tabla1].[Solicitud clasificación por].&amp;[DIGITZFILM LTDA.]" c="DIGITZFILM LTDA."/>
              <i n="[Tabla1].[Solicitud clasificación por].&amp;[DIOGENES DIÓBETH GUERRA MIRANDA]" c="DIOGENES DIÓBETH GUERRA MIRANDA"/>
              <i n="[Tabla1].[Solicitud clasificación por].&amp;[DIRTY MAC DOCS S.A.S]" c="DIRTY MAC DOCS S.A.S"/>
              <i n="[Tabla1].[Solicitud clasificación por].&amp;[DISTRITO PACÍFICO]" c="DISTRITO PACÍFICO"/>
              <i n="[Tabla1].[Solicitud clasificación por].&amp;[DOC: CO AGENCIA DE PROMOCIÓN Y DISTRIBUCIÓN]" c="DOC: CO AGENCIA DE PROMOCIÓN Y DISTRIBUCIÓN"/>
              <i n="[Tabla1].[Solicitud clasificación por].&amp;[DOS DE DOS PRODUCCIONES LTDA]" c="DOS DE DOS PRODUCCIONES LTDA"/>
              <i n="[Tabla1].[Solicitud clasificación por].&amp;[DULCE COMPAÑÍA FILMS LTDA]" c="DULCE COMPAÑÍA FILMS LTDA"/>
              <i n="[Tabla1].[Solicitud clasificación por].&amp;[DYNAMO PRODUCCIONES]" c="DYNAMO PRODUCCIONES"/>
              <i n="[Tabla1].[Solicitud clasificación por].&amp;[EDGAR HUMBERTO ALVAREZ IBAGUE]" c="EDGAR HUMBERTO ALVAREZ IBAGUE"/>
              <i n="[Tabla1].[Solicitud clasificación por].&amp;[EDGAR MAURICIO ROMERO GUTIERREZ]" c="EDGAR MAURICIO ROMERO GUTIERREZ"/>
              <i n="[Tabla1].[Solicitud clasificación por].&amp;[EFE-X EN LIQUIDACIÓN]" c="EFE-X EN LIQUIDACIÓN"/>
              <i n="[Tabla1].[Solicitud clasificación por].&amp;[EGM PRODUCIONES]" c="EGM PRODUCIONES"/>
              <i n="[Tabla1].[Solicitud clasificación por].&amp;[EL BUS PRODUCCIONES S.A]" c="EL BUS PRODUCCIONES S.A"/>
              <i n="[Tabla1].[Solicitud clasificación por].&amp;[EL CARITO MUSIC S.A.S.]" c="EL CARITO MUSIC S.A.S."/>
              <i n="[Tabla1].[Solicitud clasificación por].&amp;[EL CHORRO PRODUCCIONES S.A.S.]" c="EL CHORRO PRODUCCIONES S.A.S."/>
              <i n="[Tabla1].[Solicitud clasificación por].&amp;[EL CIRCO FILM]" c="EL CIRCO FILM"/>
              <i n="[Tabla1].[Solicitud clasificación por].&amp;[EL COLECTIVO GRUPO CREATIVO S.A.S.]" c="EL COLECTIVO GRUPO CREATIVO S.A.S."/>
              <i n="[Tabla1].[Solicitud clasificación por].&amp;[EL TEATRO TALLER CREATIVO Y LÚDICO]" c="EL TEATRO TALLER CREATIVO Y LÚDICO"/>
              <i n="[Tabla1].[Solicitud clasificación por].&amp;[EL TUERTO PICTURES SAS]" c="EL TUERTO PICTURES SAS"/>
              <i n="[Tabla1].[Solicitud clasificación por].&amp;[ELDA CAROLINA CAMPOS SUAREZ]" c="ELDA CAROLINA CAMPOS SUAREZ"/>
              <i n="[Tabla1].[Solicitud clasificación por].&amp;[ELEGUA PRODUCCIONES  SAS]" c="ELEGUA PRODUCCIONES  SAS"/>
              <i n="[Tabla1].[Solicitud clasificación por].&amp;[ENTRE MONTAÑAS PRODUCCIONES SAS]" c="ENTRE MONTAÑAS PRODUCCIONES SAS"/>
              <i n="[Tabla1].[Solicitud clasificación por].&amp;[ERIC D´HALDO SARRIA PACHÓN]" c="ERIC D´HALDO SARRIA PACHÓN"/>
              <i n="[Tabla1].[Solicitud clasificación por].&amp;[ERNESTO GUTIÉRREZ BORRERO]" c="ERNESTO GUTIÉRREZ BORRERO"/>
              <i n="[Tabla1].[Solicitud clasificación por].&amp;[ERWIN GOGGEL GOGGEL]" c="ERWIN GOGGEL GOGGEL"/>
              <i n="[Tabla1].[Solicitud clasificación por].&amp;[ESUNA S.A.S]" c="ESUNA S.A.S"/>
              <i n="[Tabla1].[Solicitud clasificación por].&amp;[ETINCELLA FILMS SAS]" c="ETINCELLA FILMS SAS"/>
              <i n="[Tabla1].[Solicitud clasificación por].&amp;[EUDER ARCE FILMS  SAS]" c="EUDER ARCE FILMS  SAS"/>
              <i n="[Tabla1].[Solicitud clasificación por].&amp;[EVIDENCIA FILMS Y PRODUCCIONES]" c="EVIDENCIA FILMS Y PRODUCCIONES"/>
              <i n="[Tabla1].[Solicitud clasificación por].&amp;[EXPLORA FILMS LTDA.]" c="EXPLORA FILMS LTDA."/>
              <i n="[Tabla1].[Solicitud clasificación por].&amp;[FABIÁN  CARDONA MÚNERA]" c="FABIÁN  CARDONA MÚNERA"/>
              <i n="[Tabla1].[Solicitud clasificación por].&amp;[FAHRENHEIT FILMS]" c="FAHRENHEIT FILMS"/>
              <i n="[Tabla1].[Solicitud clasificación por].&amp;[FAST PRODUCCIONES S.A.S.]" c="FAST PRODUCCIONES S.A.S."/>
              <i n="[Tabla1].[Solicitud clasificación por].&amp;[FAVA FILMS SAS]" c="FAVA FILMS SAS"/>
              <i n="[Tabla1].[Solicitud clasificación por].&amp;[FEDERICO  TORRADO TOBÓN]" c="FEDERICO  TORRADO TOBÓN"/>
              <i n="[Tabla1].[Solicitud clasificación por].&amp;[FELIPE HERNANDO IBARGUEN GIRALDO]" c="FELIPE HERNANDO IBARGUEN GIRALDO"/>
              <i n="[Tabla1].[Solicitud clasificación por].&amp;[FELIPE NO APLICA RUGELES PINEDA]" c="FELIPE NO APLICA RUGELES PINEDA"/>
              <i n="[Tabla1].[Solicitud clasificación por].&amp;[FELIS FILMS LTDA]" c="FELIS FILMS LTDA"/>
              <i n="[Tabla1].[Solicitud clasificación por].&amp;[FERNANDO RIAÑO PRODUCCIONES]" c="FERNANDO RIAÑO PRODUCCIONES"/>
              <i n="[Tabla1].[Solicitud clasificación por].&amp;[FERVIENTE FILMS SAS]" c="FERVIENTE FILMS SAS"/>
              <i n="[Tabla1].[Solicitud clasificación por].&amp;[FIDELIO FILMS SAS]" c="FIDELIO FILMS SAS"/>
              <i n="[Tabla1].[Solicitud clasificación por].&amp;[FILMAWA S.A.S.]" c="FILMAWA S.A.S."/>
              <i n="[Tabla1].[Solicitud clasificación por].&amp;[FILMICA TV]" c="FILMICA TV"/>
              <i n="[Tabla1].[Solicitud clasificación por].&amp;[FOSFENOS MEDIA]" c="FOSFENOS MEDIA"/>
              <i n="[Tabla1].[Solicitud clasificación por].&amp;[FREDDY JOSÉ  REYES YEJAS]" c="FREDDY JOSÉ  REYES YEJAS"/>
              <i n="[Tabla1].[Solicitud clasificación por].&amp;[FREDY JOSE FORTICH VASQUEZ]" c="FREDY JOSE FORTICH VASQUEZ"/>
              <i n="[Tabla1].[Solicitud clasificación por].&amp;[FUEGO INEXTINGUIBLE CINE]" c="FUEGO INEXTINGUIBLE CINE"/>
              <i n="[Tabla1].[Solicitud clasificación por].&amp;[FUNDACIÓN CINE DOCUMENTAL INVESTIGACIÓN SOCIAL ESAL]" c="FUNDACIÓN CINE DOCUMENTAL INVESTIGACIÓN SOCIAL ESAL"/>
              <i n="[Tabla1].[Solicitud clasificación por].&amp;[FUNDACIÓN CINE SOCIAL]" c="FUNDACIÓN CINE SOCIAL"/>
              <i n="[Tabla1].[Solicitud clasificación por].&amp;[FUNDACIÓN CULTURAL COLOMBIA NEGRA]" c="FUNDACIÓN CULTURAL COLOMBIA NEGRA"/>
              <i n="[Tabla1].[Solicitud clasificación por].&amp;[FUNDACIÓN DISTRI ARTE]" c="FUNDACIÓN DISTRI ARTE"/>
              <i n="[Tabla1].[Solicitud clasificación por].&amp;[FUNDACIÓN ECOPLANET F]" c="FUNDACIÓN ECOPLANET F"/>
              <i n="[Tabla1].[Solicitud clasificación por].&amp;[FUNDACION ENIC PRODUCCIONES]" c="FUNDACION ENIC PRODUCCIONES"/>
              <i n="[Tabla1].[Solicitud clasificación por].&amp;[FUNDACIÓN IMAGEN LATINA]" c="FUNDACIÓN IMAGEN LATINA"/>
              <i n="[Tabla1].[Solicitud clasificación por].&amp;[FUNDACIÓN IMPULSOS]" c="FUNDACIÓN IMPULSOS"/>
              <i n="[Tabla1].[Solicitud clasificación por].&amp;[FUNDACION MAKING DOCS]" c="FUNDACION MAKING DOCS"/>
              <i n="[Tabla1].[Solicitud clasificación por].&amp;[FUNDACIÓN NATIBO ESAL]" c="FUNDACIÓN NATIBO ESAL"/>
              <i n="[Tabla1].[Solicitud clasificación por].&amp;[FUNDACIÓN NATIVE FILMS ESAL]" c="FUNDACIÓN NATIVE FILMS ESAL"/>
              <i n="[Tabla1].[Solicitud clasificación por].&amp;[FUNDACIÓN OMACHA ESAL]" c="FUNDACIÓN OMACHA ESAL"/>
              <i n="[Tabla1].[Solicitud clasificación por].&amp;[FUNDACIÓN PANDEBONIUM]" c="FUNDACIÓN PANDEBONIUM"/>
              <i n="[Tabla1].[Solicitud clasificación por].&amp;[FUNDACIÓN POP MÁGICO ESAL]" c="FUNDACIÓN POP MÁGICO ESAL"/>
              <i n="[Tabla1].[Solicitud clasificación por].&amp;[FUNDACIÓN RED NACIONAL  DE SALAS ALTERNAS KAYMÁN]" c="FUNDACIÓN RED NACIONAL  DE SALAS ALTERNAS KAYMÁN"/>
              <i n="[Tabla1].[Solicitud clasificación por].&amp;[FUSIONARTE LTDA.]" c="FUSIONARTE LTDA."/>
              <i n="[Tabla1].[Solicitud clasificación por].&amp;[GALA DEL SOL FILMS]" c="GALA DEL SOL FILMS"/>
              <i n="[Tabla1].[Solicitud clasificación por].&amp;[GALAXIA 311 SAS]" c="GALAXIA 311 SAS"/>
              <i n="[Tabla1].[Solicitud clasificación por].&amp;[GARABATO CINE SAS]" c="GARABATO CINE SAS"/>
              <i n="[Tabla1].[Solicitud clasificación por].&amp;[GATOENCERRADO FILMS S.A.S.]" c="GATOENCERRADO FILMS S.A.S."/>
              <i n="[Tabla1].[Solicitud clasificación por].&amp;[GAVIERO FILMES]" c="GAVIERO FILMES"/>
              <i n="[Tabla1].[Solicitud clasificación por].&amp;[GERMAN ENIRQUE PIFFANO MENDOZA]" c="GERMAN ENIRQUE PIFFANO MENDOZA"/>
              <i n="[Tabla1].[Solicitud clasificación por].&amp;[GERMAN RAMIREZ]" c="GERMAN RAMIREZ"/>
              <i n="[Tabla1].[Solicitud clasificación por].&amp;[GERSON AGUILAR GUERRERO]" c="GERSON AGUILAR GUERRERO"/>
              <i n="[Tabla1].[Solicitud clasificación por].&amp;[GESTIONARTE CINE LTDA.]" c="GESTIONARTE CINE LTDA."/>
              <i n="[Tabla1].[Solicitud clasificación por].&amp;[GIOVANNA MARGARITA HERNANDEZ VELEZ]" c="GIOVANNA MARGARITA HERNANDEZ VELEZ"/>
              <i n="[Tabla1].[Solicitud clasificación por].&amp;[GISELLA ANDREA GENEY CELIS]" c="GISELLA ANDREA GENEY CELIS"/>
              <i n="[Tabla1].[Solicitud clasificación por].&amp;[GLOBAL EYES PRODUCTION]" c="GLOBAL EYES PRODUCTION"/>
              <i n="[Tabla1].[Solicitud clasificación por].&amp;[GÓTICO TROPICAL]" c="GÓTICO TROPICAL"/>
              <i n="[Tabla1].[Solicitud clasificación por].&amp;[GRACIA CINE SAS]" c="GRACIA CINE SAS"/>
              <i n="[Tabla1].[Solicitud clasificación por].&amp;[GRAVEDAD INVERSA PRODUCCIONES]" c="GRAVEDAD INVERSA PRODUCCIONES"/>
              <i n="[Tabla1].[Solicitud clasificación por].&amp;[GRITO STUDIO SAS]" c="GRITO STUDIO SAS"/>
              <i n="[Tabla1].[Solicitud clasificación por].&amp;[GRUPO SAGITARIO]" c="GRUPO SAGITARIO"/>
              <i n="[Tabla1].[Solicitud clasificación por].&amp;[GRUPO SFC S.A.S.]" c="GRUPO SFC S.A.S."/>
              <i n="[Tabla1].[Solicitud clasificación por].&amp;[GTG PRODUCCIONES]" c="GTG PRODUCCIONES"/>
              <i n="[Tabla1].[Solicitud clasificación por].&amp;[GUERRERO FILMS SAS]" c="GUERRERO FILMS SAS"/>
              <i n="[Tabla1].[Solicitud clasificación por].&amp;[GUILLERMO  ÁLVAREZ RIVEROS]" c="GUILLERMO  ÁLVAREZ RIVEROS"/>
              <i n="[Tabla1].[Solicitud clasificación por].&amp;[GUSANO FILMS]" c="GUSANO FILMS"/>
              <i n="[Tabla1].[Solicitud clasificación por].&amp;[GUSTAVO  NIETO ROA]" c="GUSTAVO  NIETO ROA"/>
              <i n="[Tabla1].[Solicitud clasificación por].&amp;[GUSTAVO ADOLFO ANAYA LONDOÑO]" c="GUSTAVO ADOLFO ANAYA LONDOÑO"/>
              <i n="[Tabla1].[Solicitud clasificación por].&amp;[HABÍA UNA VEZ FILMS S.A.S.]" c="HABÍA UNA VEZ FILMS S.A.S."/>
              <i n="[Tabla1].[Solicitud clasificación por].&amp;[HANI SKAFI JR JANNA]" c="HANI SKAFI JR JANNA"/>
              <i n="[Tabla1].[Solicitud clasificación por].&amp;[HANS DIETTER FRESEN SOLANO]" c="HANS DIETTER FRESEN SOLANO"/>
              <i n="[Tabla1].[Solicitud clasificación por].&amp;[HAROLD HERNANDO TROMPETERO SARAY]" c="HAROLD HERNANDO TROMPETERO SARAY"/>
              <i n="[Tabla1].[Solicitud clasificación por].&amp;[HECTOR JANER MENA VALENZUELA]" c="HECTOR JANER MENA VALENZUELA"/>
              <i n="[Tabla1].[Solicitud clasificación por].&amp;[HECTOR YESID OCHOA FLOREZ]" c="HECTOR YESID OCHOA FLOREZ"/>
              <i n="[Tabla1].[Solicitud clasificación por].&amp;[HEKA FILMS  SAS]" c="HEKA FILMS  SAS"/>
              <i n="[Tabla1].[Solicitud clasificación por].&amp;[HENRY ALONSO LOPEZ AVILA]" c="HENRY ALONSO LOPEZ AVILA"/>
              <i n="[Tabla1].[Solicitud clasificación por].&amp;[HENRY NICOLÁS RUIZ MENDOZA]" c="HENRY NICOLÁS RUIZ MENDOZA"/>
              <i n="[Tabla1].[Solicitud clasificación por].&amp;[HERMANOS NEGRETE SAS]" c="HERMANOS NEGRETE SAS"/>
              <i n="[Tabla1].[Solicitud clasificación por].&amp;[HÉROE FILMS SAS]" c="HÉROE FILMS SAS"/>
              <i n="[Tabla1].[Solicitud clasificación por].&amp;[HIERROANIMACIÓN LTDA]" c="HIERROANIMACIÓN LTDA"/>
              <i n="[Tabla1].[Solicitud clasificación por].&amp;[HUGO ANDRES QUINTERO RIVERA]" c="HUGO ANDRES QUINTERO RIVERA"/>
              <i n="[Tabla1].[Solicitud clasificación por].&amp;[ICOSAEDRO S.A.]" c="ICOSAEDRO S.A."/>
              <i n="[Tabla1].[Solicitud clasificación por].&amp;[IDEA AUDIOVISUAL SAS]" c="IDEA AUDIOVISUAL SAS"/>
              <i n="[Tabla1].[Solicitud clasificación por].&amp;[IGOLAI PRODUCCIONES S.A.S.]" c="IGOLAI PRODUCCIONES S.A.S."/>
              <i n="[Tabla1].[Solicitud clasificación por].&amp;[IMAGINARIA FILMS S.A.S.]" c="IMAGINARIA FILMS S.A.S."/>
              <i n="[Tabla1].[Solicitud clasificación por].&amp;[INDUSTRIAS AUDIOVISUALES COLOMBIANAS]" c="INDUSTRIAS AUDIOVISUALES COLOMBIANAS"/>
              <i n="[Tabla1].[Solicitud clasificación por].&amp;[INSTITUTO COLOMBIANO DE BIENESTAR FAMILIAR ICBF]" c="INSTITUTO COLOMBIANO DE BIENESTAR FAMILIAR ICBF"/>
              <i n="[Tabla1].[Solicitud clasificación por].&amp;[INTELIGRUPO S.A.S.]" c="INTELIGRUPO S.A.S."/>
              <i n="[Tabla1].[Solicitud clasificación por].&amp;[INTERIOR XIII]" c="INTERIOR XIII"/>
              <i n="[Tabla1].[Solicitud clasificación por].&amp;[INTERMOVIE PRODUCTIONS S.A.]" c="INTERMOVIE PRODUCTIONS S.A."/>
              <i n="[Tabla1].[Solicitud clasificación por].&amp;[INTI . JACANAMIJOY IGUARAN]" c="INTI . JACANAMIJOY IGUARAN"/>
              <i n="[Tabla1].[Solicitud clasificación por].&amp;[INVERSIONES MC FILMS SAS]" c="INVERSIONES MC FILMS SAS"/>
              <i n="[Tabla1].[Solicitud clasificación por].&amp;[IVÁN - ACOSTA ROJAS]" c="IVÁN - ACOSTA ROJAS"/>
              <i n="[Tabla1].[Solicitud clasificación por].&amp;[IVAN DARIO LUNA DULCEY]" c="IVAN DARIO LUNA DULCEY"/>
              <i n="[Tabla1].[Solicitud clasificación por].&amp;[IVÁN DAVID GAONA MORALES]" c="IVÁN DAVID GAONA MORALES"/>
              <i n="[Tabla1].[Solicitud clasificación por].&amp;[IVON PAOLA ZAMBRANO ALDANA]" c="IVON PAOLA ZAMBRANO ALDANA"/>
              <i n="[Tabla1].[Solicitud clasificación por].&amp;[JAIME CÉSAR ESPINOSA BONILLA]" c="JAIME CÉSAR ESPINOSA BONILLA"/>
              <i n="[Tabla1].[Solicitud clasificación por].&amp;[JAIME PUERTO RODRÍGUEZ]" c="JAIME PUERTO RODRÍGUEZ"/>
              <i n="[Tabla1].[Solicitud clasificación por].&amp;[JAIR HUMBERTO  PÉREZ GUERRA]" c="JAIR HUMBERTO  PÉREZ GUERRA"/>
              <i n="[Tabla1].[Solicitud clasificación por].&amp;[JAIRO  HERNEY TARAPUES JARAMILLO]" c="JAIRO  HERNEY TARAPUES JARAMILLO"/>
              <i n="[Tabla1].[Solicitud clasificación por].&amp;[JAIRO EDUARDO CARRILLO PEÑA]" c="JAIRO EDUARDO CARRILLO PEÑA"/>
              <i n="[Tabla1].[Solicitud clasificación por].&amp;[JAVIER  ORLANDO REY  RAMÍREZ]" c="JAVIER  ORLANDO REY  RAMÍREZ"/>
              <i n="[Tabla1].[Solicitud clasificación por].&amp;[JAVIER DAVID ZAPATA COLO]" c="JAVIER DAVID ZAPATA COLO"/>
              <i n="[Tabla1].[Solicitud clasificación por].&amp;[JAVIER IGNACIO  MEJÍA OSORIO]" c="JAVIER IGNACIO  MEJÍA OSORIO"/>
              <i n="[Tabla1].[Solicitud clasificación por].&amp;[JEFERSON SNEIDER  ROMERO RUIZ]" c="JEFERSON SNEIDER  ROMERO RUIZ"/>
              <i n="[Tabla1].[Solicitud clasificación por].&amp;[JESSICA FERNANDA RINCÓN CONDE]" c="JESSICA FERNANDA RINCÓN CONDE"/>
              <i n="[Tabla1].[Solicitud clasificación por].&amp;[JESUS MARIA GONZALEZ SUAEZ]" c="JESUS MARIA GONZALEZ SUAEZ"/>
              <i n="[Tabla1].[Solicitud clasificación por].&amp;[JHON CELIS MOSQUERA ARIAS]" c="JHON CELIS MOSQUERA ARIAS"/>
              <i n="[Tabla1].[Solicitud clasificación por].&amp;[JHONN ALEXANDER ARBELAEZ OSORIO]" c="JHONN ALEXANDER ARBELAEZ OSORIO"/>
              <i n="[Tabla1].[Solicitud clasificación por].&amp;[JHONNY  ALEXANDER  ORTIZ  ALARCÓN]" c="JHONNY  ALEXANDER  ORTIZ  ALARCÓN"/>
              <i n="[Tabla1].[Solicitud clasificación por].&amp;[JOHN ALBERTO CHAPARRO PORTILLA]" c="JOHN ALBERTO CHAPARRO PORTILLA"/>
              <i n="[Tabla1].[Solicitud clasificación por].&amp;[JOHN FERNANDO VELÁSQUEZ CEPEDA]" c="JOHN FERNANDO VELÁSQUEZ CEPEDA"/>
              <i n="[Tabla1].[Solicitud clasificación por].&amp;[JONAS ESTEBAN RADZIUNAS VELANDIA]" c="JONAS ESTEBAN RADZIUNAS VELANDIA"/>
              <i n="[Tabla1].[Solicitud clasificación por].&amp;[JORGE ALDAIR PÉREZ CÁCERES]" c="JORGE ALDAIR PÉREZ CÁCERES"/>
              <i n="[Tabla1].[Solicitud clasificación por].&amp;[JOSE ANDRES NIETO GALVIS]" c="JOSE ANDRES NIETO GALVIS"/>
              <i n="[Tabla1].[Solicitud clasificación por].&amp;[JOSÉ GABRIEL  OSSA VELASCO]" c="JOSÉ GABRIEL  OSSA VELASCO"/>
              <i n="[Tabla1].[Solicitud clasificación por].&amp;[JOSÉ JAIRO PINILLA TÉLLEZ]" c="JOSÉ JAIRO PINILLA TÉLLEZ"/>
              <i n="[Tabla1].[Solicitud clasificación por].&amp;[JOSEPHINE LILLY LANDERTINGER FORERO]" c="JOSEPHINE LILLY LANDERTINGER FORERO"/>
              <i n="[Tabla1].[Solicitud clasificación por].&amp;[JOYCE REINA VENTURA DE DURAN]" c="JOYCE REINA VENTURA DE DURAN"/>
              <i n="[Tabla1].[Solicitud clasificación por].&amp;[JUAN ANDRÉS RODRÍGUEZ ESPITIA]" c="JUAN ANDRÉS RODRÍGUEZ ESPITIA"/>
              <i n="[Tabla1].[Solicitud clasificación por].&amp;[JUAN BADEL]" c="JUAN BADEL"/>
              <i n="[Tabla1].[Solicitud clasificación por].&amp;[JUAN CARLOS ALONSO RICO]" c="JUAN CARLOS ALONSO RICO"/>
              <i n="[Tabla1].[Solicitud clasificación por].&amp;[JUAN CARLOS MELO GUEVARA]" c="JUAN CARLOS MELO GUEVARA"/>
              <i n="[Tabla1].[Solicitud clasificación por].&amp;[JUAN CARLOS TAVERA CASTILLO]" c="JUAN CARLOS TAVERA CASTILLO"/>
              <i n="[Tabla1].[Solicitud clasificación por].&amp;[JUAN CRISANTO GARCÍA PEREA]" c="JUAN CRISANTO GARCÍA PEREA"/>
              <i n="[Tabla1].[Solicitud clasificación por].&amp;[JUAN DANIEL TABOADA ARANGO]" c="JUAN DANIEL TABOADA ARANGO"/>
              <i n="[Tabla1].[Solicitud clasificación por].&amp;[JUAN DIEGO AGUIRRE GOMEZ]" c="JUAN DIEGO AGUIRRE GOMEZ"/>
              <i n="[Tabla1].[Solicitud clasificación por].&amp;[JUAN FRANCISCO PÉREZ VILLALBA]" c="JUAN FRANCISCO PÉREZ VILLALBA"/>
              <i n="[Tabla1].[Solicitud clasificación por].&amp;[JUAN JOSE ARIAS GIL]" c="JUAN JOSE ARIAS GIL"/>
              <i n="[Tabla1].[Solicitud clasificación por].&amp;[JUAN MANUEL AGUDELO MEJIA]" c="JUAN MANUEL AGUDELO MEJIA"/>
              <i n="[Tabla1].[Solicitud clasificación por].&amp;[JUAN MANUEL VASQUEZ]" c="JUAN MANUEL VASQUEZ"/>
              <i n="[Tabla1].[Solicitud clasificación por].&amp;[JUAN PABLO GOMEZ SALAMANCA]" c="JUAN PABLO GOMEZ SALAMANCA"/>
              <i n="[Tabla1].[Solicitud clasificación por].&amp;[JUAN PABLO SÁNCHEZ SÁNCHEZ]" c="JUAN PABLO SÁNCHEZ SÁNCHEZ"/>
              <i n="[Tabla1].[Solicitud clasificación por].&amp;[JUAN PABLO SUÁREZ]" c="JUAN PABLO SUÁREZ"/>
              <i n="[Tabla1].[Solicitud clasificación por].&amp;[JUAN PAULO  LASERNA ARIAS]" c="JUAN PAULO  LASERNA ARIAS"/>
              <i n="[Tabla1].[Solicitud clasificación por].&amp;[JUAN SEBASTIÁN ALVAREZ ZULUAGA]" c="JUAN SEBASTIÁN ALVAREZ ZULUAGA"/>
              <i n="[Tabla1].[Solicitud clasificación por].&amp;[JUAN SEBASTIAN DIAZ SANTAELLA]" c="JUAN SEBASTIAN DIAZ SANTAELLA"/>
              <i n="[Tabla1].[Solicitud clasificación por].&amp;[JUAN SEBASTIÁN MALAVER VALENCIA]" c="JUAN SEBASTIÁN MALAVER VALENCIA"/>
              <i n="[Tabla1].[Solicitud clasificación por].&amp;[JUANA PRODUCTORA LTDA]" c="JUANA PRODUCTORA LTDA"/>
              <i n="[Tabla1].[Solicitud clasificación por].&amp;[JULIO HERNÁN CONTRERAS]" c="JULIO HERNÁN CONTRERAS"/>
              <i n="[Tabla1].[Solicitud clasificación por].&amp;[JUNGLA CINE SAS]" c="JUNGLA CINE SAS"/>
              <i n="[Tabla1].[Solicitud clasificación por].&amp;[KAREN ADRIANA GÓMEZ DIAZ]" c="KAREN ADRIANA GÓMEZ DIAZ"/>
              <i n="[Tabla1].[Solicitud clasificación por].&amp;[KAREN BALDOVINO ARRIETA]" c="KAREN BALDOVINO ARRIETA"/>
              <i n="[Tabla1].[Solicitud clasificación por].&amp;[KINOKI PRODUCCIONES LTDA]" c="KINOKI PRODUCCIONES LTDA"/>
              <i n="[Tabla1].[Solicitud clasificación por].&amp;[KUT SAS]" c="KUT SAS"/>
              <i n="[Tabla1].[Solicitud clasificación por].&amp;[KYMERA PRODUCCIONES E.U.]" c="KYMERA PRODUCCIONES E.U."/>
              <i n="[Tabla1].[Solicitud clasificación por].&amp;[LA ALUCINANTE FABRICA S.A.S.]" c="LA ALUCINANTE FABRICA S.A.S."/>
              <i n="[Tabla1].[Solicitud clasificación por].&amp;[LA BANDA DEL CARRO ROJO PRODUCCIONES SAS]" c="LA BANDA DEL CARRO ROJO PRODUCCIONES SAS"/>
              <i n="[Tabla1].[Solicitud clasificación por].&amp;[LA CONTRABANDA SAS]" c="LA CONTRABANDA SAS"/>
              <i n="[Tabla1].[Solicitud clasificación por].&amp;[LA DUCHA FRÍA PRODUCCIONES LTDA]" c="LA DUCHA FRÍA PRODUCCIONES LTDA"/>
              <i n="[Tabla1].[Solicitud clasificación por].&amp;[LA FIRMA FILMS SAS]" c="LA FIRMA FILMS SAS"/>
              <i n="[Tabla1].[Solicitud clasificación por].&amp;[LA GRAN ILUSIÓN  SAS]" c="LA GRAN ILUSIÓN  SAS"/>
              <i n="[Tabla1].[Solicitud clasificación por].&amp;[LA OCTAVA PRODUCTORA S.A.S.]" c="LA OCTAVA PRODUCTORA S.A.S."/>
              <i n="[Tabla1].[Solicitud clasificación por].&amp;[LA PATOTA FILMS]" c="LA PATOTA FILMS"/>
              <i n="[Tabla1].[Solicitud clasificación por].&amp;[LA RETRATISTA SAS]" c="LA RETRATISTA SAS"/>
              <i n="[Tabla1].[Solicitud clasificación por].&amp;[LA SELVA CINE SAS]" c="LA SELVA CINE SAS"/>
              <i n="[Tabla1].[Solicitud clasificación por].&amp;[LABERINTO CINE Y TELEVISIÓN]" c="LABERINTO CINE Y TELEVISIÓN"/>
              <i n="[Tabla1].[Solicitud clasificación por].&amp;[LABERINTO PRODUCCIONES]" c="LABERINTO PRODUCCIONES"/>
              <i n="[Tabla1].[Solicitud clasificación por].&amp;[LABODIGITAL COLOMBIA]" c="LABODIGITAL COLOMBIA"/>
              <i n="[Tabla1].[Solicitud clasificación por].&amp;[LABORATORIOS BLACK VELVET]" c="LABORATORIOS BLACK VELVET"/>
              <i n="[Tabla1].[Solicitud clasificación por].&amp;[LADY JOHANA SILVA CASTILLO]" c="LADY JOHANA SILVA CASTILLO"/>
              <i n="[Tabla1].[Solicitud clasificación por].&amp;[LAIMA PRODUCTIONS]" c="LAIMA PRODUCTIONS"/>
              <i n="[Tabla1].[Solicitud clasificación por].&amp;[LAMARACA PRODUCCIONES S.A.S.]" c="LAMARACA PRODUCCIONES S.A.S."/>
              <i n="[Tabla1].[Solicitud clasificación por].&amp;[LANZCOM AUDIOVISUAL SAS]" c="LANZCOM AUDIOVISUAL SAS"/>
              <i n="[Tabla1].[Solicitud clasificación por].&amp;[LAURA  CARVAJAL]" c="LAURA  CARVAJAL"/>
              <i n="[Tabla1].[Solicitud clasificación por].&amp;[LAURA  PÉREZ MONTAÑA]" c="LAURA  PÉREZ MONTAÑA"/>
              <i n="[Tabla1].[Solicitud clasificación por].&amp;[LAURA ANGELICA BENAVIDES RAMIREZ]" c="LAURA ANGELICA BENAVIDES RAMIREZ"/>
              <i n="[Tabla1].[Solicitud clasificación por].&amp;[LEIDY LIZETH  RODRÍGUEZ LÓPEZ]" c="LEIDY LIZETH  RODRÍGUEZ LÓPEZ"/>
              <i n="[Tabla1].[Solicitud clasificación por].&amp;[LEONOR MARIA MANOTAS GARCIA]" c="LEONOR MARIA MANOTAS GARCIA"/>
              <i n="[Tabla1].[Solicitud clasificación por].&amp;[LETRARIO]" c="LETRARIO"/>
              <i n="[Tabla1].[Solicitud clasificación por].&amp;[LIANNYS BADILLO ACOSTA]" c="LIANNYS BADILLO ACOSTA"/>
              <i n="[Tabla1].[Solicitud clasificación por].&amp;[LILI MILENA  CABRERA LEMAITRE]" c="LILI MILENA  CABRERA LEMAITRE"/>
              <i n="[Tabla1].[Solicitud clasificación por].&amp;[LIMELIGHT PRODUCCIONES COLOMBIA S.A.S.]" c="LIMELIGHT PRODUCCIONES COLOMBIA S.A.S."/>
              <i n="[Tabla1].[Solicitud clasificación por].&amp;[LINA MARÍA  CRESPO TORRES]" c="LINA MARÍA  CRESPO TORRES"/>
              <i n="[Tabla1].[Solicitud clasificación por].&amp;[LINA PAOLA RODRIGUEZ MONROY]" c="LINA PAOLA RODRIGUEZ MONROY"/>
              <i n="[Tabla1].[Solicitud clasificación por].&amp;[LINCOLN DANIEL ACEVEDO AMAYA]" c="LINCOLN DANIEL ACEVEDO AMAYA"/>
              <i n="[Tabla1].[Solicitud clasificación por].&amp;[LINDA VANESSA MARIN TORRES]" c="LINDA VANESSA MARIN TORRES"/>
              <i n="[Tabla1].[Solicitud clasificación por].&amp;[LITTLE BEARS]" c="LITTLE BEARS"/>
              <i n="[Tabla1].[Solicitud clasificación por].&amp;[LOLA AMAPOLA PRODUCCIONES EU]" c="LOLA AMAPOLA PRODUCCIONES EU"/>
              <i n="[Tabla1].[Solicitud clasificación por].&amp;[LOS AMATEURS SAS]" c="LOS AMATEURS SAS"/>
              <i n="[Tabla1].[Solicitud clasificación por].&amp;[LOS NIÑOS FILMS SAS]" c="LOS NIÑOS FILMS SAS"/>
              <i n="[Tabla1].[Solicitud clasificación por].&amp;[LUCAS MALDONADO LOBOGUERRERO]" c="LUCAS MALDONADO LOBOGUERRERO"/>
              <i n="[Tabla1].[Solicitud clasificación por].&amp;[LUCÍA YADIRA  RODRÍGUEZ RODRÍGUEZ]" c="LUCÍA YADIRA  RODRÍGUEZ RODRÍGUEZ"/>
              <i n="[Tabla1].[Solicitud clasificación por].&amp;[LUCIANA  RISO SOTO]" c="LUCIANA  RISO SOTO"/>
              <i n="[Tabla1].[Solicitud clasificación por].&amp;[LUIS ALFONSO  OSPINA GARCÉS]" c="LUIS ALFONSO  OSPINA GARCÉS"/>
              <i n="[Tabla1].[Solicitud clasificación por].&amp;[LUIS CARLOS GIL MONTEALEGRE]" c="LUIS CARLOS GIL MONTEALEGRE"/>
              <i n="[Tabla1].[Solicitud clasificación por].&amp;[LUIS DANIEL CORTAZAR TRIANA]" c="LUIS DANIEL CORTAZAR TRIANA"/>
              <i n="[Tabla1].[Solicitud clasificación por].&amp;[LUIS EDUARDO OSPINA RAIGOSA]" c="LUIS EDUARDO OSPINA RAIGOSA"/>
              <i n="[Tabla1].[Solicitud clasificación por].&amp;[LUÍS ELÍAS GARCÍA ACOSTA]" c="LUÍS ELÍAS GARCÍA ACOSTA"/>
              <i n="[Tabla1].[Solicitud clasificación por].&amp;[LUIS JOSÉ GALVIS DÍAZ]" c="LUIS JOSÉ GALVIS DÍAZ"/>
              <i n="[Tabla1].[Solicitud clasificación por].&amp;[LUISA FERNANDA ABRIL MARTÍNEZ]" c="LUISA FERNANDA ABRIL MARTÍNEZ"/>
              <i n="[Tabla1].[Solicitud clasificación por].&amp;[LULOFILMS SAS]" c="LULOFILMS SAS"/>
              <i n="[Tabla1].[Solicitud clasificación por].&amp;[LUMINIXA  GÓMEZ NAVIA]" c="LUMINIXA  GÓMEZ NAVIA"/>
              <i n="[Tabla1].[Solicitud clasificación por].&amp;[LUNA BEGONIA]" c="LUNA BEGONIA"/>
              <i n="[Tabla1].[Solicitud clasificación por].&amp;[LUZ AMANDA SARMIENTO  CLAVIJO]" c="LUZ AMANDA SARMIENTO  CLAVIJO"/>
              <i n="[Tabla1].[Solicitud clasificación por].&amp;[LUZ HELENA LANDAZABAL VELÁSQUEZ]" c="LUZ HELENA LANDAZABAL VELÁSQUEZ"/>
              <i n="[Tabla1].[Solicitud clasificación por].&amp;[LUZ YAMYLE RAMÍREZ ORTIZ]" c="LUZ YAMYLE RAMÍREZ ORTIZ"/>
              <i n="[Tabla1].[Solicitud clasificación por].&amp;[LUZALMA FILMS S.A.S.]" c="LUZALMA FILMS S.A.S."/>
              <i n="[Tabla1].[Solicitud clasificación por].&amp;[LYDA PATRICIA AYALA RUIZ]" c="LYDA PATRICIA AYALA RUIZ"/>
              <i n="[Tabla1].[Solicitud clasificación por].&amp;[LYNCH ANIMA]" c="LYNCH ANIMA"/>
              <i n="[Tabla1].[Solicitud clasificación por].&amp;[M FILMS  LTDA]" c="M FILMS  LTDA"/>
              <i n="[Tabla1].[Solicitud clasificación por].&amp;[MADILEYNI CARRASCAL BAYONA]" c="MADILEYNI CARRASCAL BAYONA"/>
              <i n="[Tabla1].[Solicitud clasificación por].&amp;[MAGO FILMS S.A.S.]" c="MAGO FILMS S.A.S."/>
              <i n="[Tabla1].[Solicitud clasificación por].&amp;[MALINTZIN 14 SAS]" c="MALINTZIN 14 SAS"/>
              <i n="[Tabla1].[Solicitud clasificación por].&amp;[MALPRAXIS STUDIO SAS]" c="MALPRAXIS STUDIO SAS"/>
              <i n="[Tabla1].[Solicitud clasificación por].&amp;[MALTA CINE S.A.S.]" c="MALTA CINE S.A.S."/>
              <i n="[Tabla1].[Solicitud clasificación por].&amp;[MANUEL ALEJANDRO BETANCOURT CURE]" c="MANUEL ALEJANDRO BETANCOURT CURE"/>
              <i n="[Tabla1].[Solicitud clasificación por].&amp;[MANUEL JULIÁN ESCOBAR DÍAZ]" c="MANUEL JULIÁN ESCOBAR DÍAZ"/>
              <i n="[Tabla1].[Solicitud clasificación por].&amp;[MAQUINA ESPIA FICCION SAS]" c="MAQUINA ESPIA FICCION SAS"/>
              <i n="[Tabla1].[Solicitud clasificación por].&amp;[MARGY NATALY NAVARRO SÁNCHEZ]" c="MARGY NATALY NAVARRO SÁNCHEZ"/>
              <i n="[Tabla1].[Solicitud clasificación por].&amp;[MARIA ALEJANDRA ROJAS ARIAS]" c="MARIA ALEJANDRA ROJAS ARIAS"/>
              <i n="[Tabla1].[Solicitud clasificación por].&amp;[MARIA ARTEAGA ARIZA]" c="MARIA ARTEAGA ARIZA"/>
              <i n="[Tabla1].[Solicitud clasificación por].&amp;[MARÍA CAMILA RODRÍGUEZ]" c="MARÍA CAMILA RODRÍGUEZ"/>
              <i n="[Tabla1].[Solicitud clasificación por].&amp;[MARÍA CRISTINA PÉREZ GONZÁLEZ]" c="MARÍA CRISTINA PÉREZ GONZÁLEZ"/>
              <i n="[Tabla1].[Solicitud clasificación por].&amp;[MARIA ESPERANZA PALAU]" c="MARIA ESPERANZA PALAU"/>
              <i n="[Tabla1].[Solicitud clasificación por].&amp;[MARIA HELENA SALGUERO VELEZ]" c="MARIA HELENA SALGUERO VELEZ"/>
              <i n="[Tabla1].[Solicitud clasificación por].&amp;[MARIA JOSE BERMUDEZ JURADO]" c="MARIA JOSE BERMUDEZ JURADO"/>
              <i n="[Tabla1].[Solicitud clasificación por].&amp;[MARÍA MARGARITA HERRERA SABOGAL]" c="MARÍA MARGARITA HERRERA SABOGAL"/>
              <i n="[Tabla1].[Solicitud clasificación por].&amp;[MARIA MARGARITA JIMÉNEZ MOYANO]" c="MARIA MARGARITA JIMÉNEZ MOYANO"/>
              <i n="[Tabla1].[Solicitud clasificación por].&amp;[MARIA PAULA CARVAJAL AGUDELO]" c="MARIA PAULA CARVAJAL AGUDELO"/>
              <i n="[Tabla1].[Solicitud clasificación por].&amp;[MARÍA PAULINA PONCE DE LEÓN]" c="MARÍA PAULINA PONCE DE LEÓN"/>
              <i n="[Tabla1].[Solicitud clasificación por].&amp;[MARIA TERESA SALCEDO MONTERO]" c="MARIA TERESA SALCEDO MONTERO"/>
              <i n="[Tabla1].[Solicitud clasificación por].&amp;[MARINES FILMS]" c="MARINES FILMS"/>
              <i n="[Tabla1].[Solicitud clasificación por].&amp;[MARIO ALBERTO AGUDELO MONTOYA]" c="MARIO ALBERTO AGUDELO MONTOYA"/>
              <i n="[Tabla1].[Solicitud clasificación por].&amp;[MARIO ESTEBAN QUINTERO MORENO]" c="MARIO ESTEBAN QUINTERO MORENO"/>
              <i n="[Tabla1].[Solicitud clasificación por].&amp;[MARTHA CAROLINA CEBALLOS DUQUE]" c="MARTHA CAROLINA CEBALLOS DUQUE"/>
              <i n="[Tabla1].[Solicitud clasificación por].&amp;[MARTHA SUSANA URREA ARISTIZÁBAL]" c="MARTHA SUSANA URREA ARISTIZÁBAL"/>
              <i n="[Tabla1].[Solicitud clasificación por].&amp;[MAURICIO  CATAÑO PANESSO]" c="MAURICIO  CATAÑO PANESSO"/>
              <i n="[Tabla1].[Solicitud clasificación por].&amp;[MAURICIO AGUSTÍN MONTES MEJÍA]" c="MAURICIO AGUSTÍN MONTES MEJÍA"/>
              <i n="[Tabla1].[Solicitud clasificación por].&amp;[MAURICIO ENRIQUE CUERVO RINCÓN]" c="MAURICIO ENRIQUE CUERVO RINCÓN"/>
              <i n="[Tabla1].[Solicitud clasificación por].&amp;[MAURICIO LEIVA COCK]" c="MAURICIO LEIVA COCK"/>
              <i n="[Tabla1].[Solicitud clasificación por].&amp;[MED PRODUCCIONES LTDA.]" c="MED PRODUCCIONES LTDA."/>
              <i n="[Tabla1].[Solicitud clasificación por].&amp;[MEDIANOCHE MARKETING GROUP SAS]" c="MEDIANOCHE MARKETING GROUP SAS"/>
              <i n="[Tabla1].[Solicitud clasificación por].&amp;[MEDIO DE CONTENCION PRODUCCIONES]" c="MEDIO DE CONTENCION PRODUCCIONES"/>
              <i n="[Tabla1].[Solicitud clasificación por].&amp;[MEJOR PLANETA S.A.S.]" c="MEJOR PLANETA S.A.S."/>
              <i n="[Tabla1].[Solicitud clasificación por].&amp;[MEMUÁ PRODUCTIONS SAS]" c="MEMUÁ PRODUCTIONS SAS"/>
              <i n="[Tabla1].[Solicitud clasificación por].&amp;[MESTIZA FILMS S.A.S.]" c="MESTIZA FILMS S.A.S."/>
              <i n="[Tabla1].[Solicitud clasificación por].&amp;[METRO ESTUDIO S.A.]" c="METRO ESTUDIO S.A."/>
              <i n="[Tabla1].[Solicitud clasificación por].&amp;[MEY PRODUCCIONES SAS]" c="MEY PRODUCCIONES SAS"/>
              <i n="[Tabla1].[Solicitud clasificación por].&amp;[MICHELLE ANDREA PUENTES SUÁREZ]" c="MICHELLE ANDREA PUENTES SUÁREZ"/>
              <i n="[Tabla1].[Solicitud clasificación por].&amp;[MIGUEL ÁNGEL  DAZA MORALES]" c="MIGUEL ÁNGEL  DAZA MORALES"/>
              <i n="[Tabla1].[Solicitud clasificación por].&amp;[MIGUEL ARIEL SIERRA ROJAS]" c="MIGUEL ARIEL SIERRA ROJAS"/>
              <i n="[Tabla1].[Solicitud clasificación por].&amp;[MIGUEL MATEO URRUTIA MORA]" c="MIGUEL MATEO URRUTIA MORA"/>
              <i n="[Tabla1].[Solicitud clasificación por].&amp;[MILAGROS PRODUCCIONES]" c="MILAGROS PRODUCCIONES"/>
              <i n="[Tabla1].[Solicitud clasificación por].&amp;[MIRAMAR ENTERTAINMENT SAS]" c="MIRAMAR ENTERTAINMENT SAS"/>
              <i n="[Tabla1].[Solicitud clasificación por].&amp;[MIRAMAS S.A.S.]" c="MIRAMAS S.A.S."/>
              <i n="[Tabla1].[Solicitud clasificación por].&amp;[MIRLANDA TORRES ZAPATA]" c="MIRLANDA TORRES ZAPATA"/>
              <i n="[Tabla1].[Solicitud clasificación por].&amp;[MODOC SAS]" c="MODOC SAS"/>
              <i n="[Tabla1].[Solicitud clasificación por].&amp;[MON AMOUR PRODUCCIONES S.A.S.]" c="MON AMOUR PRODUCCIONES S.A.S."/>
              <i n="[Tabla1].[Solicitud clasificación por].&amp;[MONARCA PRODUCCIONES S.A.S.]" c="MONARCA PRODUCCIONES S.A.S."/>
              <i n="[Tabla1].[Solicitud clasificación por].&amp;[MONICA JUANITA HERNANDEZ DUQUINO]" c="MONICA JUANITA HERNANDEZ DUQUINO"/>
              <i n="[Tabla1].[Solicitud clasificación por].&amp;[MÓNICA MARÍA MONDRAGÓN TRIANA]" c="MÓNICA MARÍA MONDRAGÓN TRIANA"/>
              <i n="[Tabla1].[Solicitud clasificación por].&amp;[MONOCICLO CINE]" c="MONOCICLO CINE"/>
              <i n="[Tabla1].[Solicitud clasificación por].&amp;[MONOGATARI LTDA]" c="MONOGATARI LTDA"/>
              <i n="[Tabla1].[Solicitud clasificación por].&amp;[MORGAN FILMS SAS]" c="MORGAN FILMS SAS"/>
              <i n="[Tabla1].[Solicitud clasificación por].&amp;[MOTION FILMS SAS]" c="MOTION FILMS SAS"/>
              <i n="[Tabla1].[Solicitud clasificación por].&amp;[MOVIE BOX PRODUCCIONES]" c="MOVIE BOX PRODUCCIONES"/>
              <i n="[Tabla1].[Solicitud clasificación por].&amp;[MUDRA FILMS SAS]" c="MUDRA FILMS SAS"/>
              <i n="[Tabla1].[Solicitud clasificación por].&amp;[MUNDO VISUAL ARTS]" c="MUNDO VISUAL ARTS"/>
              <i n="[Tabla1].[Solicitud clasificación por].&amp;[MUTOKINO]" c="MUTOKINO"/>
              <i n="[Tabla1].[Solicitud clasificación por].&amp;[NAHANNA ALARCON RIVEROS]" c="NAHANNA ALARCON RIVEROS"/>
              <i n="[Tabla1].[Solicitud clasificación por].&amp;[NATALIA  PÉREZ PABÓN]" c="NATALIA  PÉREZ PABÓN"/>
              <i n="[Tabla1].[Solicitud clasificación por].&amp;[NATALIA ARIZA  MALDONADO]" c="NATALIA ARIZA  MALDONADO"/>
              <i n="[Tabla1].[Solicitud clasificación por].&amp;[NATALIA CAROLINA BERNAL CASTILLO]" c="NATALIA CAROLINA BERNAL CASTILLO"/>
              <i n="[Tabla1].[Solicitud clasificación por].&amp;[NATHALIA  GÓMEZ TAFUR]" c="NATHALIA  GÓMEZ TAFUR"/>
              <i n="[Tabla1].[Solicitud clasificación por].&amp;[NATHALIA MONTEALEGRE TRIANA]" c="NATHALIA MONTEALEGRE TRIANA"/>
              <i n="[Tabla1].[Solicitud clasificación por].&amp;[NEIFFY VANESSA LÓPEZ ROSERO]" c="NEIFFY VANESSA LÓPEZ ROSERO"/>
              <i n="[Tabla1].[Solicitud clasificación por].&amp;[NELSON SAMUEL GALVIS TORRES]" c="NELSON SAMUEL GALVIS TORRES"/>
              <i n="[Tabla1].[Solicitud clasificación por].&amp;[NICOLÁS ANDRÉS ONTIBÓN OCHOA]" c="NICOLÁS ANDRÉS ONTIBÓN OCHOA"/>
              <i n="[Tabla1].[Solicitud clasificación por].&amp;[NICOLÁS MACARIO  ALONSO CHARRIA]" c="NICOLÁS MACARIO  ALONSO CHARRIA"/>
              <i n="[Tabla1].[Solicitud clasificación por].&amp;[NIDIA ESPERANZA  ACERO T]" c="NIDIA ESPERANZA  ACERO T"/>
              <i n="[Tabla1].[Solicitud clasificación por].&amp;[NOCROMA SAS]" c="NOCROMA SAS"/>
              <i n="[Tabla1].[Solicitud clasificación por].&amp;[OASIS FILMS]" c="OASIS FILMS"/>
              <i n="[Tabla1].[Solicitud clasificación por].&amp;[OCHO Y MEDIOS COMUNICACIÓN LTDA.]" c="OCHO Y MEDIOS COMUNICACIÓN LTDA."/>
              <i n="[Tabla1].[Solicitud clasificación por].&amp;[OCTAVIO ANDRÉS GALEANO RODRÍGUEZ]" c="OCTAVIO ANDRÉS GALEANO RODRÍGUEZ"/>
              <i n="[Tabla1].[Solicitud clasificación por].&amp;[OCULTIMO SAS]" c="OCULTIMO SAS"/>
              <i n="[Tabla1].[Solicitud clasificación por].&amp;[OJOAGUA CINE SAS]" c="OJOAGUA CINE SAS"/>
              <i n="[Tabla1].[Solicitud clasificación por].&amp;[OPCIÓN VIDEO DIGITAL S.A.S]" c="OPCIÓN VIDEO DIGITAL S.A.S"/>
              <i n="[Tabla1].[Solicitud clasificación por].&amp;[OSCAR  FABIANO ALVARADO GONZALEZ]" c="OSCAR  FABIANO ALVARADO GONZALEZ"/>
              <i n="[Tabla1].[Solicitud clasificación por].&amp;[OSCAR DARIO VEJARANO TAFUR]" c="OSCAR DARIO VEJARANO TAFUR"/>
              <i n="[Tabla1].[Solicitud clasificación por].&amp;[OSCAR ESTEBÁN  RINCÓN RUÍZ]" c="OSCAR ESTEBÁN  RINCÓN RUÍZ"/>
              <i n="[Tabla1].[Solicitud clasificación por].&amp;[OSCAR JAVIER ORJUELA PARDO]" c="OSCAR JAVIER ORJUELA PARDO"/>
              <i n="[Tabla1].[Solicitud clasificación por].&amp;[OSCAR LEONIDAS PEÑUELA CANO]" c="OSCAR LEONIDAS PEÑUELA CANO"/>
              <i n="[Tabla1].[Solicitud clasificación por].&amp;[OSSHUN S.A.S.]" c="OSSHUN S.A.S."/>
              <i n="[Tabla1].[Solicitud clasificación por].&amp;[OVEJA ELÉCTRICA]" c="OVEJA ELÉCTRICA"/>
              <i n="[Tabla1].[Solicitud clasificación por].&amp;[PABLO  HENAO GUÁQUETA]" c="PABLO  HENAO GUÁQUETA"/>
              <i n="[Tabla1].[Solicitud clasificación por].&amp;[PABLO MORA CALDERÓN]" c="PABLO MORA CALDERÓN"/>
              <i n="[Tabla1].[Solicitud clasificación por].&amp;[PALOALTO FILMS]" c="PALOALTO FILMS"/>
              <i n="[Tabla1].[Solicitud clasificación por].&amp;[PANDO PRODUCCIONES SAS]" c="PANDO PRODUCCIONES SAS"/>
              <i n="[Tabla1].[Solicitud clasificación por].&amp;[PARAÍSO PICTURES LTDA]" c="PARAÍSO PICTURES LTDA"/>
              <i n="[Tabla1].[Solicitud clasificación por].&amp;[PARALELO PRODUCCIONES]" c="PARALELO PRODUCCIONES"/>
              <i n="[Tabla1].[Solicitud clasificación por].&amp;[PATHOS AUDIOVISUAL SAS]" c="PATHOS AUDIOVISUAL SAS"/>
              <i n="[Tabla1].[Solicitud clasificación por].&amp;[PEDRO ANDRES ORTEGA MOSSOS]" c="PEDRO ANDRES ORTEGA MOSSOS"/>
              <i n="[Tabla1].[Solicitud clasificación por].&amp;[PENROSE MEDIA SAS]" c="PENROSE MEDIA SAS"/>
              <i n="[Tabla1].[Solicitud clasificación por].&amp;[PERRENQUE MEDIA LAB]" c="PERRENQUE MEDIA LAB"/>
              <i n="[Tabla1].[Solicitud clasificación por].&amp;[PERRO DE MONTE PRODUCCIONES SAS]" c="PERRO DE MONTE PRODUCCIONES SAS"/>
              <i n="[Tabla1].[Solicitud clasificación por].&amp;[PEZ DORADO PRODUCCIONES SAS]" c="PEZ DORADO PRODUCCIONES SAS"/>
              <i n="[Tabla1].[Solicitud clasificación por].&amp;[PLOT STUDIO SAS]" c="PLOT STUDIO SAS"/>
              <i n="[Tabla1].[Solicitud clasificación por].&amp;[POMPILIA FILMS S.A.S.]" c="POMPILIA FILMS S.A.S."/>
              <i n="[Tabla1].[Solicitud clasificación por].&amp;[PONCHARELO FILMS S.A.S.]" c="PONCHARELO FILMS S.A.S."/>
              <i n="[Tabla1].[Solicitud clasificación por].&amp;[PROCINAL BOGOTÁ LTDA]" c="PROCINAL BOGOTÁ LTDA"/>
              <i n="[Tabla1].[Solicitud clasificación por].&amp;[PRODUCCIONES EL ANDALUZ SAS]" c="PRODUCCIONES EL ANDALUZ SAS"/>
              <i n="[Tabla1].[Solicitud clasificación por].&amp;[PRODUCCIONES EL SUR LTDA]" c="PRODUCCIONES EL SUR LTDA"/>
              <i n="[Tabla1].[Solicitud clasificación por].&amp;[PRODUCCIONES IAMREDHAM S.A.S.]" c="PRODUCCIONES IAMREDHAM S.A.S."/>
              <i n="[Tabla1].[Solicitud clasificación por].&amp;[PRODUCCIONES LA ESPERANZA S.A.S.]" c="PRODUCCIONES LA ESPERANZA S.A.S."/>
              <i n="[Tabla1].[Solicitud clasificación por].&amp;[PRODUCCIONES LA MILAGROSA LTDA]" c="PRODUCCIONES LA MILAGROSA LTDA"/>
              <i n="[Tabla1].[Solicitud clasificación por].&amp;[PRODUCCIONES NOCHE BUENA LTDA]" c="PRODUCCIONES NOCHE BUENA LTDA"/>
              <i n="[Tabla1].[Solicitud clasificación por].&amp;[PRODUCCIONES SOLÓRZANO LTDA.]" c="PRODUCCIONES SOLÓRZANO LTDA."/>
              <i n="[Tabla1].[Solicitud clasificación por].&amp;[PRODUCCIONES VISTA PREVIA SAS]" c="PRODUCCIONES VISTA PREVIA SAS"/>
              <i n="[Tabla1].[Solicitud clasificación por].&amp;[PRODUCING LIFE S.A.S]" c="PRODUCING LIFE S.A.S"/>
              <i n="[Tabla1].[Solicitud clasificación por].&amp;[PRODUCTORA LAP SAS]" c="PRODUCTORA LAP SAS"/>
              <i n="[Tabla1].[Solicitud clasificación por].&amp;[PROIMÁGENES EN MOVIMIENTO]" c="PROIMÁGENES EN MOVIMIENTO"/>
              <i n="[Tabla1].[Solicitud clasificación por].&amp;[PROWSE]" c="PROWSE"/>
              <i n="[Tabla1].[Solicitud clasificación por].&amp;[PROYECCIÓN FILMS LTDA]" c="PROYECCIÓN FILMS LTDA"/>
              <i n="[Tabla1].[Solicitud clasificación por].&amp;[PROYECTO  TUCÁN LTDA]" c="PROYECTO  TUCÁN LTDA"/>
              <i n="[Tabla1].[Solicitud clasificación por].&amp;[PULSO MUNDO S.A.S.]" c="PULSO MUNDO S.A.S."/>
              <i n="[Tabla1].[Solicitud clasificación por].&amp;[PUNTA MULATA PRODUCCIONES S.A.S.]" c="PUNTA MULATA PRODUCCIONES S.A.S."/>
              <i n="[Tabla1].[Solicitud clasificación por].&amp;[QUERIDA PRODUCTORA S.A.S.]" c="QUERIDA PRODUCTORA S.A.S."/>
              <i n="[Tabla1].[Solicitud clasificación por].&amp;[RAFAEL ENRIQUE PORTO HILL]" c="RAFAEL ENRIQUE PORTO HILL"/>
              <i n="[Tabla1].[Solicitud clasificación por].&amp;[RAMON CAMPOS IRIARTE]" c="RAMON CAMPOS IRIARTE"/>
              <i n="[Tabla1].[Solicitud clasificación por].&amp;[RARA COLECTIVO AUDIOVISUAL ESAL]" c="RARA COLECTIVO AUDIOVISUAL ESAL"/>
              <i n="[Tabla1].[Solicitud clasificación por].&amp;[RAÚL ANTONIO SOTO RODRÍGUEZ]" c="RAÚL ANTONIO SOTO RODRÍGUEZ"/>
              <i n="[Tabla1].[Solicitud clasificación por].&amp;[RAÚL HERNANDO BORDA GOMEZ]" c="RAÚL HERNANDO BORDA GOMEZ"/>
              <i n="[Tabla1].[Solicitud clasificación por].&amp;[RED COLLISION STUDIOS SAS]" c="RED COLLISION STUDIOS SAS"/>
              <i n="[Tabla1].[Solicitud clasificación por].&amp;[RENÉ  ALEJANDRO SALAZAR CASTAÑO]" c="RENÉ  ALEJANDRO SALAZAR CASTAÑO"/>
              <i n="[Tabla1].[Solicitud clasificación por].&amp;[RESGUARDO INDÍGENA ARHUACO DE LA SIERRA NEVADA]" c="RESGUARDO INDÍGENA ARHUACO DE LA SIERRA NEVADA"/>
              <i n="[Tabla1].[Solicitud clasificación por].&amp;[RESILIENCE PICTURES]" c="RESILIENCE PICTURES"/>
              <i n="[Tabla1].[Solicitud clasificación por].&amp;[RHAYUELA CINE S.A.]" c="RHAYUELA CINE S.A."/>
              <i n="[Tabla1].[Solicitud clasificación por].&amp;[RHAYUELA FILMS S.A.S]" c="RHAYUELA FILMS S.A.S"/>
              <i n="[Tabla1].[Solicitud clasificación por].&amp;[RICARDO  GABRIELLI RAMIREZ]" c="RICARDO  GABRIELLI RAMIREZ"/>
              <i n="[Tabla1].[Solicitud clasificación por].&amp;[RICARDO  TAFUR CORCHUELO]" c="RICARDO  TAFUR CORCHUELO"/>
              <i n="[Tabla1].[Solicitud clasificación por].&amp;[RICARDO ERNESTO CORTÉS VERA]" c="RICARDO ERNESTO CORTÉS VERA"/>
              <i n="[Tabla1].[Solicitud clasificación por].&amp;[RÍO BRAVO ENTERTAINMENT S.A.S.]" c="RÍO BRAVO ENTERTAINMENT S.A.S."/>
              <i n="[Tabla1].[Solicitud clasificación por].&amp;[ROBERTO JOSÉ RESTREPO TAFUR]" c="ROBERTO JOSÉ RESTREPO TAFUR"/>
              <i n="[Tabla1].[Solicitud clasificación por].&amp;[ROBERTO LEÓN DE ZUBIRIA OCAMPO]" c="ROBERTO LEÓN DE ZUBIRIA OCAMPO"/>
              <i n="[Tabla1].[Solicitud clasificación por].&amp;[RODOLFO  FRANCO RICARDO]" c="RODOLFO  FRANCO RICARDO"/>
              <i n="[Tabla1].[Solicitud clasificación por].&amp;[ROYAL FILMS]" c="ROYAL FILMS"/>
              <i n="[Tabla1].[Solicitud clasificación por].&amp;[RUBEN OLMEDO CARDOZO ORTIZ]" c="RUBEN OLMEDO CARDOZO ORTIZ"/>
              <i n="[Tabla1].[Solicitud clasificación por].&amp;[SAGITARIO FILMS PRODUCCIONES]" c="SAGITARIO FILMS PRODUCCIONES"/>
              <i n="[Tabla1].[Solicitud clasificación por].&amp;[SALA 4 FILMS SAS]" c="SALA 4 FILMS SAS"/>
              <i n="[Tabla1].[Solicitud clasificación por].&amp;[SALOME BJORK CRUZ  BERMÚDEZ]" c="SALOME BJORK CRUZ  BERMÚDEZ"/>
              <i n="[Tabla1].[Solicitud clasificación por].&amp;[SALVADOR  ARBELÁEZ JARAMILLO]" c="SALVADOR  ARBELÁEZ JARAMILLO"/>
              <i n="[Tabla1].[Solicitud clasificación por].&amp;[SALVADOR  GARCIA MANOSALVA]" c="SALVADOR  GARCIA MANOSALVA"/>
              <i n="[Tabla1].[Solicitud clasificación por].&amp;[SAMSALL SAS]" c="SAMSALL SAS"/>
              <i n="[Tabla1].[Solicitud clasificación por].&amp;[SANANTERO FILMS  SAS]" c="SANANTERO FILMS  SAS"/>
              <i n="[Tabla1].[Solicitud clasificación por].&amp;[SANDRA OBANDO MORALES]" c="SANDRA OBANDO MORALES"/>
              <i n="[Tabla1].[Solicitud clasificación por].&amp;[SANTA BARBARA FILMS]" c="SANTA BARBARA FILMS"/>
              <i n="[Tabla1].[Solicitud clasificación por].&amp;[SANTIAGO CASTAÑO SANINT]" c="SANTIAGO CASTAÑO SANINT"/>
              <i n="[Tabla1].[Solicitud clasificación por].&amp;[SARA MARÍA HARB SAID]" c="SARA MARÍA HARB SAID"/>
              <i n="[Tabla1].[Solicitud clasificación por].&amp;[SATORI FILMS S.A.S.]" c="SATORI FILMS S.A.S."/>
              <i n="[Tabla1].[Solicitud clasificación por].&amp;[SAVIA DULCE S.A.S.]" c="SAVIA DULCE S.A.S."/>
              <i n="[Tabla1].[Solicitud clasificación por].&amp;[SCHWEIZEN MEDIA GROUP]" c="SCHWEIZEN MEDIA GROUP"/>
              <i n="[Tabla1].[Solicitud clasificación por].&amp;[SEBASTIAN  LUGO XIBILLE]" c="SEBASTIAN  LUGO XIBILLE"/>
              <i n="[Tabla1].[Solicitud clasificación por].&amp;[SEBASTIAN  MARTINEZ RODRIGUEZ]" c="SEBASTIAN  MARTINEZ RODRIGUEZ"/>
              <i n="[Tabla1].[Solicitud clasificación por].&amp;[SEÑAL CREATIVA LTDA]" c="SEÑAL CREATIVA LTDA"/>
              <i n="[Tabla1].[Solicitud clasificación por].&amp;[SEPTIMA FILMS SAS]" c="SEPTIMA FILMS SAS"/>
              <i n="[Tabla1].[Solicitud clasificación por].&amp;[SERGIO ALEXANDER CARREÑO RODRÍGUEZ]" c="SERGIO ALEXANDER CARREÑO RODRÍGUEZ"/>
              <i n="[Tabla1].[Solicitud clasificación por].&amp;[SERGIO GONZALO GARCIA MORENO]" c="SERGIO GONZALO GARCIA MORENO"/>
              <i n="[Tabla1].[Solicitud clasificación por].&amp;[SETHA SAS PARRA ARDILA]" c="SETHA SAS PARRA ARDILA"/>
              <i n="[Tabla1].[Solicitud clasificación por].&amp;[SEVENPHOTONS FILMS - OM KI REO ESCENA SAS]" c="SEVENPHOTONS FILMS - OM KI REO ESCENA SAS"/>
              <i n="[Tabla1].[Solicitud clasificación por].&amp;[SHARPBALL  SAS]" c="SHARPBALL  SAS"/>
              <i n="[Tabla1].[Solicitud clasificación por].&amp;[SHORT NOW S.A.S.]" c="SHORT NOW S.A.S."/>
              <i n="[Tabla1].[Solicitud clasificación por].&amp;[SIMON  SANTOS PEÑUELA]" c="SIMON  SANTOS PEÑUELA"/>
              <i n="[Tabla1].[Solicitud clasificación por].&amp;[SMITH &amp; SMITH LTDA]" c="SMITH &amp; SMITH LTDA"/>
              <i n="[Tabla1].[Solicitud clasificación por].&amp;[SOLAR CINEMA]" c="SOLAR CINEMA"/>
              <i n="[Tabla1].[Solicitud clasificación por].&amp;[SPIROS NICOLAS STATHOULOPOULOS CAICEDO]" c="SPIROS NICOLAS STATHOULOPOULOS CAICEDO"/>
              <i n="[Tabla1].[Solicitud clasificación por].&amp;[STELA CINE S.A.S.]" c="STELA CINE S.A.S."/>
              <i n="[Tabla1].[Solicitud clasificación por].&amp;[STEPHANIE  GÓMEZ VELÁSQUEZ]" c="STEPHANIE  GÓMEZ VELÁSQUEZ"/>
              <i n="[Tabla1].[Solicitud clasificación por].&amp;[SUEÑOS FILMS COLOMBIA]" c="SUEÑOS FILMS COLOMBIA"/>
              <i n="[Tabla1].[Solicitud clasificación por].&amp;[SUSANA MORA OCHOA]" c="SUSANA MORA OCHOA"/>
              <i n="[Tabla1].[Solicitud clasificación por].&amp;[TAKE ONE PRODUCTIONS]" c="TAKE ONE PRODUCTIONS"/>
              <i n="[Tabla1].[Solicitud clasificación por].&amp;[TALÍA   OSORIO CARDONA]" c="TALÍA   OSORIO CARDONA"/>
              <i n="[Tabla1].[Solicitud clasificación por].&amp;[TAMBOLAB S.A.S.]" c="TAMBOLAB S.A.S."/>
              <i n="[Tabla1].[Solicitud clasificación por].&amp;[TANGO FILMS]" c="TANGO FILMS"/>
              <i n="[Tabla1].[Solicitud clasificación por].&amp;[TATIANA PAOLA VILLACOB MELÉNDEZ]" c="TATIANA PAOLA VILLACOB MELÉNDEZ"/>
              <i n="[Tabla1].[Solicitud clasificación por].&amp;[TATIANA PATRICIA LABORDE FLÓREZ]" c="TATIANA PATRICIA LABORDE FLÓREZ"/>
              <i n="[Tabla1].[Solicitud clasificación por].&amp;[TATIANNA MARÍA KANTOROWICZ TORRES]" c="TATIANNA MARÍA KANTOROWICZ TORRES"/>
              <i n="[Tabla1].[Solicitud clasificación por].&amp;[TAYFER DE COLOMBIA LTDA.]" c="TAYFER DE COLOMBIA LTDA."/>
              <i n="[Tabla1].[Solicitud clasificación por].&amp;[TELAR DE CINE]" c="TELAR DE CINE"/>
              <i n="[Tabla1].[Solicitud clasificación por].&amp;[TERCIOPELO NEGRO PRODUCCIONES E.U.]" c="TERCIOPELO NEGRO PRODUCCIONES E.U."/>
              <i n="[Tabla1].[Solicitud clasificación por].&amp;[THE G7 MEDIA DISTRIBUTION]" c="THE G7 MEDIA DISTRIBUTION"/>
              <i n="[Tabla1].[Solicitud clasificación por].&amp;[TIMBO ESTUDIO  SAS]" c="TIMBO ESTUDIO  SAS"/>
              <i n="[Tabla1].[Solicitud clasificación por].&amp;[TIMELESS ENTERTAINMENT COLOMBIA]" c="TIMELESS ENTERTAINMENT COLOMBIA"/>
              <i n="[Tabla1].[Solicitud clasificación por].&amp;[TINNIT PRODUCCIONES  SAS]" c="TINNIT PRODUCCIONES  SAS"/>
              <i n="[Tabla1].[Solicitud clasificación por].&amp;[TONAL ENTERTAINMENT GROUP SAS]" c="TONAL ENTERTAINMENT GROUP SAS"/>
              <i n="[Tabla1].[Solicitud clasificación por].&amp;[TRAMA ASOCIACION CULTURAL]" c="TRAMA ASOCIACION CULTURAL"/>
              <i n="[Tabla1].[Solicitud clasificación por].&amp;[TRANSCENDENT MIND STUDIOS SAS]" c="TRANSCENDENT MIND STUDIOS SAS"/>
              <i n="[Tabla1].[Solicitud clasificación por].&amp;[TRECELUCAS SAS]" c="TRECELUCAS SAS"/>
              <i n="[Tabla1].[Solicitud clasificación por].&amp;[TRILCE CINEMA PRODUCCIÓN AUDIOVISUAL]" c="TRILCE CINEMA PRODUCCIÓN AUDIOVISUAL"/>
              <i n="[Tabla1].[Solicitud clasificación por].&amp;[TROMPETERO PRODUCCIONES]" c="TROMPETERO PRODUCCIONES"/>
              <i n="[Tabla1].[Solicitud clasificación por].&amp;[UNITED INTERNATIONAL PICTURES]" c="UNITED INTERNATIONAL PICTURES"/>
              <i n="[Tabla1].[Solicitud clasificación por].&amp;[V O CINES Y CIA S EN C]" c="V O CINES Y CIA S EN C"/>
              <i n="[Tabla1].[Solicitud clasificación por].&amp;[VALIENTE GRACIA  SAS]" c="VALIENTE GRACIA  SAS"/>
              <i n="[Tabla1].[Solicitud clasificación por].&amp;[VERÓNICA  POSADA GALINDO]" c="VERÓNICA  POSADA GALINDO"/>
              <i n="[Tabla1].[Solicitud clasificación por].&amp;[VICTOR MARTIN MEJIA RUGELES]" c="VICTOR MARTIN MEJIA RUGELES"/>
              <i n="[Tabla1].[Solicitud clasificación por].&amp;[VIDEORGÁNICA SAS]" c="VIDEORGÁNICA SAS"/>
              <i n="[Tabla1].[Solicitud clasificación por].&amp;[VIGA PRODUCCIONES S.A]" c="VIGA PRODUCCIONES S.A"/>
              <i n="[Tabla1].[Solicitud clasificación por].&amp;[VISO PRODUCCIONES SAS]" c="VISO PRODUCCIONES SAS"/>
              <i n="[Tabla1].[Solicitud clasificación por].&amp;[VISPER]" c="VISPER"/>
              <i n="[Tabla1].[Solicitud clasificación por].&amp;[VISUS MEDIA]" c="VISUS MEDIA"/>
              <i n="[Tabla1].[Solicitud clasificación por].&amp;[VITILIO  IYOKINA GITTOMA]" c="VITILIO  IYOKINA GITTOMA"/>
              <i n="[Tabla1].[Solicitud clasificación por].&amp;[VIVIANA ANDREA GONZÁLEZ BARRAGÁN]" c="VIVIANA ANDREA GONZÁLEZ BARRAGÁN"/>
              <i n="[Tabla1].[Solicitud clasificación por].&amp;[VUDU S.A.S.]" c="VUDU S.A.S."/>
              <i n="[Tabla1].[Solicitud clasificación por].&amp;[WILSON JAVIER ARANGO GIRALDO]" c="WILSON JAVIER ARANGO GIRALDO"/>
              <i n="[Tabla1].[Solicitud clasificación por].&amp;[YEISON EDUARDO CASTILLO SUÁREZ]" c="YEISON EDUARDO CASTILLO SUÁREZ"/>
              <i n="[Tabla1].[Solicitud clasificación por].&amp;[YOSMAN YOSMAN SERRANO LINDARTE]" c="YOSMAN YOSMAN SERRANO LINDARTE"/>
              <i n="[Tabla1].[Solicitud clasificación por].&amp;[YUDY  MILENA  LUNA  COLLAZOS]" c="YUDY  MILENA  LUNA  COLLAZOS"/>
              <i n="[Tabla1].[Solicitud clasificación por].&amp;[YULIET  RESTREPO CORREA]" c="YULIET  RESTREPO CORREA"/>
              <i n="[Tabla1].[Solicitud clasificación por].&amp;[ZEBRA MOBILE LIMITADA]" c="ZEBRA MOBILE LIMITADA"/>
              <i n="[Tabla1].[Solicitud clasificación por].&amp;[ZEROFRACTAL S.A.S.]" c="ZEROFRACTAL S.A.S."/>
            </range>
          </ranges>
        </level>
      </levels>
      <selections count="1">
        <selection n="[Tabla1].[Solicitud clasificación por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O" xr10:uid="{3EECC721-26E9-46B2-8D78-56CE5354E23A}" cache="SegmentaciónDeDatos_GENERO" caption="GENERO" columnCount="2" level="1" rowHeight="241300"/>
  <slicer name="TIPO DE DURACION" xr10:uid="{D6C96013-AF1A-40AC-B4A0-22951EE0A9D6}" cache="SegmentaciónDeDatos_TIPO_DE_DURACION" caption="TIPO DE DURACION" columnCount="3" level="1" rowHeight="241300"/>
  <slicer name="Clasificación" xr10:uid="{5BF3629F-F278-43EF-BEC8-81753061C57D}" cache="SegmentaciónDeDatos_Clasificación" caption="Clasificación" startItem="1" level="1" rowHeight="241300"/>
  <slicer name="Solicitud clasificación por:" xr10:uid="{49FD718D-BFEC-4AC5-B86C-17E66AFC43DD}" cache="SegmentaciónDeDatos_Solicitud_clasificación_por" caption="Solicitud clasificación por:" startItem="294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O 1" xr10:uid="{ECEB040A-3364-4994-80E3-08D9CB10ADA2}" cache="SegmentaciónDeDatos_GENERO" caption="GENERO" columnCount="2" level="1" rowHeight="241300"/>
  <slicer name="TIPO DE DURACION 1" xr10:uid="{AA2CEEAC-8A31-4CBE-BEFE-B630CB5E292D}" cache="SegmentaciónDeDatos_TIPO_DE_DURACION" caption="TIPO DE DURACION" columnCount="3" level="1" rowHeight="241300"/>
  <slicer name="Clasificación 1" xr10:uid="{417ED980-5612-48EE-B14D-CC91251D08F0}" cache="SegmentaciónDeDatos_Clasificación" caption="Clasificación" startItem="1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870DF-8902-4945-BEC8-7C70CF3AC8F0}" name="Tabla1" displayName="Tabla1" ref="A2:N1597" totalsRowShown="0" headerRowDxfId="1984" headerRowBorderDxfId="1983" tableBorderDxfId="1982">
  <autoFilter ref="A2:N1597" xr:uid="{041870DF-8902-4945-BEC8-7C70CF3AC8F0}"/>
  <sortState xmlns:xlrd2="http://schemas.microsoft.com/office/spreadsheetml/2017/richdata2" ref="A3:N1597">
    <sortCondition descending="1" ref="B3:B1597"/>
  </sortState>
  <tableColumns count="14">
    <tableColumn id="1" xr3:uid="{FEC8CB90-D238-4863-B751-BE1319F18597}" name="AÑO Estreno" dataDxfId="1981"/>
    <tableColumn id="7" xr3:uid="{24FF0022-38B7-4A16-BF2F-FF317F398242}" name="Fecha 1ra Exhibición" dataDxfId="1980" dataCellStyle="Normal 3"/>
    <tableColumn id="2" xr3:uid="{AF023644-EAC5-4F0E-AC09-07E2AFCDA925}" name="Acta  de Clasificación" dataDxfId="1979"/>
    <tableColumn id="3" xr3:uid="{840C7FDD-AC4F-4A97-87B5-A24272AB22C8}" name="Título Local" dataDxfId="1978" dataCellStyle="Normal 3"/>
    <tableColumn id="8" xr3:uid="{F9DB5170-28F8-4B20-AD0A-5AE1C132A42C}" name="Titulo original" dataDxfId="1977" dataCellStyle="Normal 3"/>
    <tableColumn id="4" xr3:uid="{403B10F7-6FED-4BA5-BC9A-E306308C031E}" name="Duración_x000a_(Tipo)" dataDxfId="1976" dataCellStyle="Normal 3"/>
    <tableColumn id="12" xr3:uid="{EEEAECBA-C0D1-469B-B95C-47270CB26BA9}" name="Duración_x000a_(en minutos)" dataDxfId="1975"/>
    <tableColumn id="5" xr3:uid="{1FF9A769-DBE4-4759-B82A-1D0395A3E67F}" name="GENERO" dataDxfId="1974" dataCellStyle="Normal 3"/>
    <tableColumn id="6" xr3:uid="{EC12DF94-F307-4218-8838-F1B9B8D0DFEA}" name="Clasificación" dataDxfId="1973" dataCellStyle="Normal 3"/>
    <tableColumn id="10" xr3:uid="{4F866E19-664A-468D-B3E5-6EE27EB4B1D4}" name="Nacionalidad" dataDxfId="1972" dataCellStyle="Normal 3"/>
    <tableColumn id="11" xr3:uid="{1FBE3954-7AB8-400C-800F-F53178EB6BB5}" name="Nacionalidad_x000a_(mayor Participación)" dataDxfId="1971" dataCellStyle="Normal 3"/>
    <tableColumn id="13" xr3:uid="{E083C223-5E5A-4C32-91D4-DDE87E448EDB}" name="Solicitud clasificación por" dataDxfId="1970" dataCellStyle="Normal 3"/>
    <tableColumn id="9" xr3:uid="{9633C318-5817-41AC-BD23-FF614D549218}" name="Admisiones" dataDxfId="1969" dataCellStyle="Millares"/>
    <tableColumn id="14" xr3:uid="{96A8D045-6053-4EA4-AD23-7C7836C13D8B}" name="Fecha Descarga 02/07/2026" dataDxfId="196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C80A2E-4002-41E2-9409-EBDDA0CF068D}" name="Tabla25" displayName="Tabla25" ref="A3:P98" totalsRowShown="0" headerRowDxfId="1967" dataDxfId="1966">
  <autoFilter ref="A3:P98" xr:uid="{22C80A2E-4002-41E2-9409-EBDDA0CF068D}"/>
  <sortState xmlns:xlrd2="http://schemas.microsoft.com/office/spreadsheetml/2017/richdata2" ref="A4:P98">
    <sortCondition descending="1" ref="A4:A98"/>
  </sortState>
  <tableColumns count="16">
    <tableColumn id="3" xr3:uid="{E4DCD1EA-BC3B-4603-AF8E-B84847F58DD6}" name="Fecha 1ra Exhibición" dataDxfId="1965"/>
    <tableColumn id="10" xr3:uid="{D82D2BB0-486B-495D-8D3F-18C7A72032FD}" name="Acta  de Clasificación" dataDxfId="1964"/>
    <tableColumn id="2" xr3:uid="{58017FFD-E7ED-47B2-B174-E04B0A4C6A49}" name="Título Local" dataDxfId="1963"/>
    <tableColumn id="20" xr3:uid="{734A495E-311D-4DED-832A-970BC57F0BEE}" name="Duración_x000a_(Tipo)" dataDxfId="1962"/>
    <tableColumn id="1" xr3:uid="{76D2B7A9-5586-4AD4-9643-8CF4C11F7FDA}" name="Duración_x000a_(min)" dataDxfId="1961"/>
    <tableColumn id="21" xr3:uid="{22FBB7D2-FDE5-4345-A8F3-0121C3776B25}" name="Genero" dataDxfId="1960"/>
    <tableColumn id="19" xr3:uid="{8A69FB93-AE36-4FAC-AE0E-786D6A51B3D1}" name="Clasificación" dataDxfId="1959"/>
    <tableColumn id="22" xr3:uid="{3C71D9DE-7781-4924-99AD-5F5644A243B4}" name="Nacionalidad" dataDxfId="1958"/>
    <tableColumn id="6" xr3:uid="{3714FFA2-A2FA-49FB-8292-270BD6B140CF}" name="Nacion" dataDxfId="1957"/>
    <tableColumn id="4" xr3:uid="{7D91B442-F203-4F81-B038-9CF145C483B1}" name="# Municipios de Exhibición" dataDxfId="1956"/>
    <tableColumn id="5" xr3:uid="{F4BB1708-A030-468C-9AF6-17AA8C85D06C}" name="# Exhibidores" dataDxfId="1955"/>
    <tableColumn id="23" xr3:uid="{3686ABCD-58B9-4FB6-8840-67BA30ECA54D}" name="# Complejos de Exhibición" dataDxfId="1954"/>
    <tableColumn id="12" xr3:uid="{1F281F4F-6FAB-44A1-9CA9-6F0894114D50}" name="# Pantallas de Exhibición" dataDxfId="1953"/>
    <tableColumn id="13" xr3:uid="{BE262334-BE88-4E34-A137-947375813E8B}" name="# Semanas de Exhibición" dataDxfId="1952"/>
    <tableColumn id="14" xr3:uid="{5B3A878F-83B4-4223-ABE9-70EE887C4653}" name="# Días de Exhibición" dataDxfId="1951"/>
    <tableColumn id="15" xr3:uid="{DE50BA43-7A1D-45DE-B7E7-3A885CFC8EFC}" name="Suma de Admisiones" dataDxfId="195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E93C5D-4B2C-4FFC-A3AB-C8361F3A7AAA}" name="Tabla24" displayName="Tabla24" ref="A3:P160" totalsRowShown="0" headerRowDxfId="1949" dataDxfId="1948">
  <autoFilter ref="A3:P160" xr:uid="{32E93C5D-4B2C-4FFC-A3AB-C8361F3A7AAA}"/>
  <tableColumns count="16">
    <tableColumn id="1" xr3:uid="{BC99CD68-3FEA-45C9-8E8B-9306FE40A805}" name="Fecha 1ra Exhibición" dataDxfId="1947"/>
    <tableColumn id="9" xr3:uid="{B18A7BDB-E476-4193-872E-DB309833819F}" name="Acta  de Clasificación" dataDxfId="1946"/>
    <tableColumn id="2" xr3:uid="{CAEBB21F-16E7-4D8E-A756-73E95A2E7C58}" name="Título Local" dataDxfId="1945"/>
    <tableColumn id="8" xr3:uid="{62D39093-A0FF-4B83-800B-73241EFE3C24}" name="Duración_x000a_(Tipo)" dataDxfId="1944"/>
    <tableColumn id="3" xr3:uid="{72534C83-2D96-45F0-AA36-DCA62CA4354E}" name="Duración_x000a_(en minutos)" dataDxfId="1943"/>
    <tableColumn id="19" xr3:uid="{53B6A841-A921-4BD5-96F2-EF0A9AD2F04E}" name="Genero" dataDxfId="1942"/>
    <tableColumn id="10" xr3:uid="{CFE6DF3C-FFB1-4D3C-B924-A39DDADE0922}" name="Clasificación" dataDxfId="1941"/>
    <tableColumn id="4" xr3:uid="{6A84DFE7-DC54-4E3C-81DD-8DBD697A3CD7}" name="Nacionalidad" dataDxfId="1940"/>
    <tableColumn id="5" xr3:uid="{10CA7834-794F-4F62-BC19-AE03BCCACB40}" name="Nacion" dataDxfId="1939"/>
    <tableColumn id="12" xr3:uid="{F18F90FA-D187-4BFE-9B32-F50A10A9916F}" name="# Municipios de Exhibición" dataDxfId="1938"/>
    <tableColumn id="13" xr3:uid="{AD76A17E-82BB-4814-9247-7AF781B6C8AE}" name="# Exhibidores" dataDxfId="1937"/>
    <tableColumn id="14" xr3:uid="{AD1484D2-C225-415D-9719-485D75D4F1DD}" name="# Complejos de Exhibición" dataDxfId="1936"/>
    <tableColumn id="15" xr3:uid="{BEBD4FDB-7781-4DAE-8B2E-BCFAAB2BC1D6}" name="# Pantallas de Exhibición" dataDxfId="1935"/>
    <tableColumn id="16" xr3:uid="{15E86331-F29A-479D-9F3C-74F2E280AFCA}" name="# Semanas de Exhibición" dataDxfId="1934"/>
    <tableColumn id="17" xr3:uid="{86916E9D-09B4-4DE3-BD75-F25E81D69D04}" name="# Días de Exhibición" dataDxfId="1933"/>
    <tableColumn id="6" xr3:uid="{E5105282-20BF-41AD-AAC7-4BC5D2415F1F}" name="Suma de Admisiones" dataDxfId="193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6EE598-D78C-4CDE-9E1D-85095289EEFA}" name="Tabla2" displayName="Tabla2" ref="A3:P82" totalsRowShown="0" headerRowDxfId="1931" dataDxfId="1930">
  <autoFilter ref="A3:P82" xr:uid="{9A6EE598-D78C-4CDE-9E1D-85095289EEFA}"/>
  <sortState xmlns:xlrd2="http://schemas.microsoft.com/office/spreadsheetml/2017/richdata2" ref="A4:O82">
    <sortCondition descending="1" ref="A4:A82"/>
  </sortState>
  <tableColumns count="16">
    <tableColumn id="3" xr3:uid="{7AFD25D6-FF70-455F-8A58-C53BD5A6E785}" name="Fecha 1ra Exhibición" dataDxfId="1929"/>
    <tableColumn id="10" xr3:uid="{DDC0799A-595C-4C05-906E-E5B8B827166D}" name="Acta  de Clasificación" dataDxfId="1928"/>
    <tableColumn id="2" xr3:uid="{7268B885-CE67-4D8A-9F61-9DF295A08C21}" name="Título Local" dataDxfId="1927"/>
    <tableColumn id="20" xr3:uid="{F6117E33-CBC4-491D-9C8B-72FB98FDD1A4}" name="Duración_x000a_(Tipo)" dataDxfId="1926"/>
    <tableColumn id="21" xr3:uid="{4E00B238-AFEC-40E5-BBF9-3F0C0691C21F}" name="Duración_x000a_(en minutos)" dataDxfId="1925"/>
    <tableColumn id="19" xr3:uid="{280F8494-7792-4114-A82B-F8D21F38F764}" name="Genero" dataDxfId="1924"/>
    <tableColumn id="22" xr3:uid="{59CDABCB-975D-44C5-B416-12EC79F674D3}" name="Clasificación" dataDxfId="1923"/>
    <tableColumn id="4" xr3:uid="{4E553F30-A5B9-42FF-AFB5-64AF4107637F}" name="Nacionalidad" dataDxfId="1922"/>
    <tableColumn id="5" xr3:uid="{EEBA4637-A94D-4D91-BB87-77828722D86A}" name="Nacion" dataDxfId="1921"/>
    <tableColumn id="12" xr3:uid="{4AF76094-E62E-4B14-86F6-BBA519A824E0}" name="# Municipios de Exhibición" dataDxfId="1920"/>
    <tableColumn id="13" xr3:uid="{168ED644-2CF6-4013-8320-FA508A8658D7}" name="# Exhibidores" dataDxfId="1919"/>
    <tableColumn id="14" xr3:uid="{69A15376-061B-4722-AC99-1637BE579EB2}" name="# Complejos de Exhibición" dataDxfId="1918"/>
    <tableColumn id="15" xr3:uid="{3FEDF660-F1F7-4A92-B394-0571699AB5D2}" name="# Pantallas de Exhibición" dataDxfId="1917"/>
    <tableColumn id="16" xr3:uid="{75BD7125-5BBD-41CB-BDA9-D2ADACE2710C}" name="# Semanas de Exhibición" dataDxfId="1916"/>
    <tableColumn id="17" xr3:uid="{CEA0F262-3255-4D4D-8C9D-07742ADDA36F}" name="# Días de Exhibición" dataDxfId="1915"/>
    <tableColumn id="1" xr3:uid="{667DCCC6-DEBE-46D5-B018-810E02E333D8}" name="Suma de Admisiones" dataDxfId="19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_Resolución" xr10:uid="{F27F8EBF-E24C-48C5-BFA7-FEB3CDBA5173}" sourceName="[Tabla1].[Fecha 1ra Exhibición]">
  <pivotTables>
    <pivotTable tabId="1" name="Estrenos_Año"/>
    <pivotTable tabId="1" name="Estrenos_Duracion"/>
    <pivotTable tabId="1" name="Estrenos_Genero"/>
    <pivotTable tabId="1" name="Estrenos_Duracion2"/>
    <pivotTable tabId="1" name="Estrenos_Duracion3"/>
    <pivotTable tabId="1" name="Estrenos_Genero3"/>
    <pivotTable tabId="1" name="Estrenos_Genero2"/>
    <pivotTable tabId="1" name="Estrenos_Clas"/>
    <pivotTable tabId="1" name="Estrenos_Clas2"/>
    <pivotTable tabId="1" name="Estrenos_Clas3"/>
    <pivotTable tabId="1" name="TablaDinámica16"/>
    <pivotTable tabId="1" name="TablaDinámica17"/>
    <pivotTable tabId="1" name="TablaDinámica18"/>
    <pivotTable tabId="1" name="TablaDinámica20"/>
    <pivotTable tabId="1" name="TablaDinámica21"/>
    <pivotTable tabId="1" name="TablaDinámica22"/>
    <pivotTable tabId="1" name="TablaDinámica23"/>
    <pivotTable tabId="1" name="TablaDinámica24"/>
    <pivotTable tabId="1" name="TablaDinámica25"/>
  </pivotTables>
  <state minimalRefreshVersion="6" lastRefreshVersion="6" pivotCacheId="1520789373" filterType="unknown">
    <bounds startDate="2003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Resolución" xr10:uid="{D00050BD-39EF-4ED6-914A-877F64ABF079}" cache="Timeline_Fecha_Resolución" caption="Año de Estreno" level="0" selectionLevel="0" scrollPosition="2019-09-19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Resolución 1" xr10:uid="{E88D8D39-9A70-4F74-959A-E5ABED91A4E2}" cache="Timeline_Fecha_Resolución" caption="Año de Estreno" level="0" selectionLevel="0" scrollPosition="2019-09-19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microsoft.com/office/2011/relationships/timeline" Target="../timelines/timeline1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6BE0-97ED-4FFF-92DC-6F9B591E8AEB}">
  <sheetPr codeName="Hoja3">
    <tabColor rgb="FF7030A0"/>
  </sheetPr>
  <dimension ref="A1:N1597"/>
  <sheetViews>
    <sheetView showGridLines="0" tabSelected="1" zoomScale="80" zoomScaleNormal="80" workbookViewId="0">
      <pane ySplit="2" topLeftCell="A3" activePane="bottomLeft" state="frozen"/>
      <selection activeCell="F30" sqref="F30"/>
      <selection pane="bottomLeft" activeCell="D20" sqref="D20"/>
    </sheetView>
  </sheetViews>
  <sheetFormatPr baseColWidth="10" defaultColWidth="11.42578125" defaultRowHeight="12.75" x14ac:dyDescent="0.25"/>
  <cols>
    <col min="1" max="1" width="8" style="2" customWidth="1"/>
    <col min="2" max="2" width="15.5703125" style="3" customWidth="1"/>
    <col min="3" max="3" width="11.7109375" style="3" customWidth="1"/>
    <col min="4" max="4" width="48.7109375" style="8" customWidth="1"/>
    <col min="5" max="5" width="22.28515625" style="8" customWidth="1"/>
    <col min="6" max="6" width="13.7109375" style="3" customWidth="1"/>
    <col min="7" max="7" width="13.42578125" style="4" customWidth="1"/>
    <col min="8" max="8" width="11.28515625" style="5" bestFit="1" customWidth="1"/>
    <col min="9" max="9" width="13.5703125" style="6" customWidth="1"/>
    <col min="10" max="10" width="20.7109375" style="6" customWidth="1"/>
    <col min="11" max="11" width="17" style="6" customWidth="1"/>
    <col min="12" max="12" width="48.140625" style="6" customWidth="1"/>
    <col min="13" max="13" width="17.5703125" style="7" customWidth="1"/>
    <col min="14" max="14" width="24" style="1" customWidth="1"/>
    <col min="15" max="16384" width="11.42578125" style="1"/>
  </cols>
  <sheetData>
    <row r="1" spans="1:14" ht="38.25" x14ac:dyDescent="0.25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75" t="s">
        <v>2423</v>
      </c>
    </row>
    <row r="2" spans="1:14" s="79" customFormat="1" ht="45" x14ac:dyDescent="0.25">
      <c r="A2" s="106" t="s">
        <v>1</v>
      </c>
      <c r="B2" s="106" t="s">
        <v>2</v>
      </c>
      <c r="C2" s="106" t="s">
        <v>3</v>
      </c>
      <c r="D2" s="106" t="s">
        <v>4</v>
      </c>
      <c r="E2" s="106" t="s">
        <v>5</v>
      </c>
      <c r="F2" s="106" t="s">
        <v>6</v>
      </c>
      <c r="G2" s="106" t="s">
        <v>7</v>
      </c>
      <c r="H2" s="106" t="s">
        <v>8</v>
      </c>
      <c r="I2" s="106" t="s">
        <v>9</v>
      </c>
      <c r="J2" s="106" t="s">
        <v>10</v>
      </c>
      <c r="K2" s="106" t="s">
        <v>11</v>
      </c>
      <c r="L2" s="106" t="s">
        <v>2422</v>
      </c>
      <c r="M2" s="106" t="s">
        <v>12</v>
      </c>
      <c r="N2" s="105" t="s">
        <v>2485</v>
      </c>
    </row>
    <row r="3" spans="1:14" ht="15" x14ac:dyDescent="0.25">
      <c r="A3" s="9">
        <v>2026</v>
      </c>
      <c r="B3" s="70">
        <v>46190</v>
      </c>
      <c r="C3" s="9">
        <v>8953</v>
      </c>
      <c r="D3" s="71" t="s">
        <v>2481</v>
      </c>
      <c r="E3" s="71" t="s">
        <v>2481</v>
      </c>
      <c r="F3" s="71" t="s">
        <v>14</v>
      </c>
      <c r="G3" s="9">
        <v>90</v>
      </c>
      <c r="H3" s="71" t="s">
        <v>15</v>
      </c>
      <c r="I3" s="71" t="s">
        <v>2270</v>
      </c>
      <c r="J3" s="71" t="s">
        <v>16</v>
      </c>
      <c r="K3" s="71" t="s">
        <v>16</v>
      </c>
      <c r="L3" s="71" t="s">
        <v>87</v>
      </c>
      <c r="M3" s="10">
        <v>9589</v>
      </c>
    </row>
    <row r="4" spans="1:14" ht="15" x14ac:dyDescent="0.25">
      <c r="A4" s="9">
        <v>2026</v>
      </c>
      <c r="B4" s="70">
        <v>46184</v>
      </c>
      <c r="C4" s="9">
        <v>8944</v>
      </c>
      <c r="D4" s="71" t="s">
        <v>2476</v>
      </c>
      <c r="E4" s="71" t="s">
        <v>2476</v>
      </c>
      <c r="F4" s="71" t="s">
        <v>14</v>
      </c>
      <c r="G4" s="9">
        <v>79</v>
      </c>
      <c r="H4" s="71" t="s">
        <v>15</v>
      </c>
      <c r="I4" s="71" t="s">
        <v>2272</v>
      </c>
      <c r="J4" s="71" t="s">
        <v>16</v>
      </c>
      <c r="K4" s="71" t="s">
        <v>16</v>
      </c>
      <c r="L4" s="71" t="s">
        <v>83</v>
      </c>
      <c r="M4" s="10">
        <v>178</v>
      </c>
    </row>
    <row r="5" spans="1:14" ht="15" x14ac:dyDescent="0.25">
      <c r="A5" s="9">
        <v>2026</v>
      </c>
      <c r="B5" s="70">
        <v>46177</v>
      </c>
      <c r="C5" s="9">
        <v>8858</v>
      </c>
      <c r="D5" s="71" t="s">
        <v>2461</v>
      </c>
      <c r="E5" s="71" t="s">
        <v>2461</v>
      </c>
      <c r="F5" s="71" t="s">
        <v>23</v>
      </c>
      <c r="G5" s="9">
        <v>8</v>
      </c>
      <c r="H5" s="71" t="s">
        <v>19</v>
      </c>
      <c r="I5" s="71" t="s">
        <v>2272</v>
      </c>
      <c r="J5" s="71" t="s">
        <v>16</v>
      </c>
      <c r="K5" s="71" t="s">
        <v>16</v>
      </c>
      <c r="L5" s="71" t="s">
        <v>76</v>
      </c>
      <c r="M5" s="10">
        <v>159296</v>
      </c>
    </row>
    <row r="6" spans="1:14" ht="15" x14ac:dyDescent="0.25">
      <c r="A6" s="9">
        <v>2026</v>
      </c>
      <c r="B6" s="70">
        <v>46177</v>
      </c>
      <c r="C6" s="9">
        <v>8930</v>
      </c>
      <c r="D6" s="71" t="s">
        <v>2470</v>
      </c>
      <c r="E6" s="71" t="s">
        <v>2470</v>
      </c>
      <c r="F6" s="71" t="s">
        <v>14</v>
      </c>
      <c r="G6" s="9">
        <v>80</v>
      </c>
      <c r="H6" s="71" t="s">
        <v>19</v>
      </c>
      <c r="I6" s="71" t="s">
        <v>2271</v>
      </c>
      <c r="J6" s="71" t="s">
        <v>16</v>
      </c>
      <c r="K6" s="71" t="s">
        <v>16</v>
      </c>
      <c r="L6" s="71" t="s">
        <v>2471</v>
      </c>
      <c r="M6" s="10">
        <v>154</v>
      </c>
    </row>
    <row r="7" spans="1:14" ht="15" x14ac:dyDescent="0.25">
      <c r="A7" s="9">
        <v>2026</v>
      </c>
      <c r="B7" s="70">
        <v>46177</v>
      </c>
      <c r="C7" s="9">
        <v>8554</v>
      </c>
      <c r="D7" s="71" t="s">
        <v>2472</v>
      </c>
      <c r="E7" s="71" t="s">
        <v>2472</v>
      </c>
      <c r="F7" s="71" t="s">
        <v>14</v>
      </c>
      <c r="G7" s="9">
        <v>79</v>
      </c>
      <c r="H7" s="71" t="s">
        <v>19</v>
      </c>
      <c r="I7" s="71" t="s">
        <v>2274</v>
      </c>
      <c r="J7" s="71" t="s">
        <v>16</v>
      </c>
      <c r="K7" s="71" t="s">
        <v>16</v>
      </c>
      <c r="L7" s="71" t="s">
        <v>2473</v>
      </c>
      <c r="M7" s="10">
        <v>448</v>
      </c>
    </row>
    <row r="8" spans="1:14" ht="15" x14ac:dyDescent="0.25">
      <c r="A8" s="9">
        <v>2026</v>
      </c>
      <c r="B8" s="70">
        <v>46174</v>
      </c>
      <c r="C8" s="9">
        <v>7625</v>
      </c>
      <c r="D8" s="71" t="s">
        <v>2460</v>
      </c>
      <c r="E8" s="71" t="s">
        <v>2460</v>
      </c>
      <c r="F8" s="71" t="s">
        <v>23</v>
      </c>
      <c r="G8" s="9">
        <v>8</v>
      </c>
      <c r="H8" s="71" t="s">
        <v>15</v>
      </c>
      <c r="I8" s="71" t="s">
        <v>2272</v>
      </c>
      <c r="J8" s="71" t="s">
        <v>16</v>
      </c>
      <c r="K8" s="71" t="s">
        <v>16</v>
      </c>
      <c r="L8" s="71" t="s">
        <v>347</v>
      </c>
      <c r="M8" s="10">
        <v>463252</v>
      </c>
    </row>
    <row r="9" spans="1:14" ht="15" x14ac:dyDescent="0.25">
      <c r="A9" s="9">
        <v>2026</v>
      </c>
      <c r="B9" s="70">
        <v>46174</v>
      </c>
      <c r="C9" s="9">
        <v>8793</v>
      </c>
      <c r="D9" s="71" t="s">
        <v>2462</v>
      </c>
      <c r="E9" s="71" t="s">
        <v>2462</v>
      </c>
      <c r="F9" s="71" t="s">
        <v>23</v>
      </c>
      <c r="G9" s="9">
        <v>7</v>
      </c>
      <c r="H9" s="71" t="s">
        <v>19</v>
      </c>
      <c r="I9" s="71" t="s">
        <v>2272</v>
      </c>
      <c r="J9" s="71" t="s">
        <v>16</v>
      </c>
      <c r="K9" s="71" t="s">
        <v>16</v>
      </c>
      <c r="L9" s="71" t="s">
        <v>2343</v>
      </c>
      <c r="M9" s="10">
        <v>137070</v>
      </c>
    </row>
    <row r="10" spans="1:14" ht="15" x14ac:dyDescent="0.25">
      <c r="A10" s="9">
        <v>2026</v>
      </c>
      <c r="B10" s="70">
        <v>46174</v>
      </c>
      <c r="C10" s="9">
        <v>8856</v>
      </c>
      <c r="D10" s="71" t="s">
        <v>2463</v>
      </c>
      <c r="E10" s="71" t="s">
        <v>2463</v>
      </c>
      <c r="F10" s="71" t="s">
        <v>23</v>
      </c>
      <c r="G10" s="9">
        <v>14</v>
      </c>
      <c r="H10" s="71" t="s">
        <v>19</v>
      </c>
      <c r="I10" s="71" t="s">
        <v>2272</v>
      </c>
      <c r="J10" s="71" t="s">
        <v>16</v>
      </c>
      <c r="K10" s="71" t="s">
        <v>16</v>
      </c>
      <c r="L10" s="71" t="s">
        <v>461</v>
      </c>
      <c r="M10" s="10">
        <v>131214</v>
      </c>
    </row>
    <row r="11" spans="1:14" ht="15" x14ac:dyDescent="0.25">
      <c r="A11" s="9">
        <v>2026</v>
      </c>
      <c r="B11" s="70">
        <v>46174</v>
      </c>
      <c r="C11" s="9">
        <v>8531</v>
      </c>
      <c r="D11" s="71" t="s">
        <v>2464</v>
      </c>
      <c r="E11" s="71" t="s">
        <v>2464</v>
      </c>
      <c r="F11" s="71" t="s">
        <v>23</v>
      </c>
      <c r="G11" s="9">
        <v>7</v>
      </c>
      <c r="H11" s="71" t="s">
        <v>15</v>
      </c>
      <c r="I11" s="71" t="s">
        <v>2272</v>
      </c>
      <c r="J11" s="71" t="s">
        <v>16</v>
      </c>
      <c r="K11" s="71" t="s">
        <v>16</v>
      </c>
      <c r="L11" s="71" t="s">
        <v>89</v>
      </c>
      <c r="M11" s="10">
        <v>886743</v>
      </c>
    </row>
    <row r="12" spans="1:14" ht="15" x14ac:dyDescent="0.25">
      <c r="A12" s="9">
        <v>2026</v>
      </c>
      <c r="B12" s="70">
        <v>46174</v>
      </c>
      <c r="C12" s="9">
        <v>8608</v>
      </c>
      <c r="D12" s="71" t="s">
        <v>2467</v>
      </c>
      <c r="E12" s="71" t="s">
        <v>2467</v>
      </c>
      <c r="F12" s="71" t="s">
        <v>23</v>
      </c>
      <c r="G12" s="9">
        <v>7</v>
      </c>
      <c r="H12" s="71" t="s">
        <v>19</v>
      </c>
      <c r="I12" s="71" t="s">
        <v>2272</v>
      </c>
      <c r="J12" s="71" t="s">
        <v>16</v>
      </c>
      <c r="K12" s="71" t="s">
        <v>16</v>
      </c>
      <c r="L12" s="71" t="s">
        <v>2468</v>
      </c>
      <c r="M12" s="10">
        <v>370222</v>
      </c>
    </row>
    <row r="13" spans="1:14" ht="15" x14ac:dyDescent="0.25">
      <c r="A13" s="9">
        <v>2026</v>
      </c>
      <c r="B13" s="70">
        <v>46170</v>
      </c>
      <c r="C13" s="9">
        <v>8899</v>
      </c>
      <c r="D13" s="71" t="s">
        <v>2465</v>
      </c>
      <c r="E13" s="71" t="s">
        <v>2465</v>
      </c>
      <c r="F13" s="71" t="s">
        <v>14</v>
      </c>
      <c r="G13" s="9">
        <v>77</v>
      </c>
      <c r="H13" s="71" t="s">
        <v>15</v>
      </c>
      <c r="I13" s="71" t="s">
        <v>2270</v>
      </c>
      <c r="J13" s="71" t="s">
        <v>16</v>
      </c>
      <c r="K13" s="71" t="s">
        <v>16</v>
      </c>
      <c r="L13" s="71" t="s">
        <v>2466</v>
      </c>
      <c r="M13" s="10">
        <v>847</v>
      </c>
    </row>
    <row r="14" spans="1:14" ht="15" x14ac:dyDescent="0.25">
      <c r="A14" s="9">
        <v>2026</v>
      </c>
      <c r="B14" s="70">
        <v>46168</v>
      </c>
      <c r="C14" s="9">
        <v>8919</v>
      </c>
      <c r="D14" s="71" t="s">
        <v>2469</v>
      </c>
      <c r="E14" s="71" t="s">
        <v>2469</v>
      </c>
      <c r="F14" s="71" t="s">
        <v>14</v>
      </c>
      <c r="G14" s="9">
        <v>113</v>
      </c>
      <c r="H14" s="71" t="s">
        <v>19</v>
      </c>
      <c r="I14" s="71" t="s">
        <v>2274</v>
      </c>
      <c r="J14" s="71" t="s">
        <v>16</v>
      </c>
      <c r="K14" s="71" t="s">
        <v>16</v>
      </c>
      <c r="L14" s="71" t="s">
        <v>20</v>
      </c>
      <c r="M14" s="10">
        <v>26749</v>
      </c>
    </row>
    <row r="15" spans="1:14" ht="15" x14ac:dyDescent="0.25">
      <c r="A15" s="9">
        <v>2026</v>
      </c>
      <c r="B15" s="70">
        <v>46163</v>
      </c>
      <c r="C15" s="9">
        <v>8662</v>
      </c>
      <c r="D15" s="71" t="s">
        <v>2451</v>
      </c>
      <c r="E15" s="71" t="s">
        <v>2452</v>
      </c>
      <c r="F15" s="71" t="s">
        <v>14</v>
      </c>
      <c r="G15" s="9">
        <v>98</v>
      </c>
      <c r="H15" s="71" t="s">
        <v>19</v>
      </c>
      <c r="I15" s="71" t="s">
        <v>2271</v>
      </c>
      <c r="J15" s="71" t="s">
        <v>16</v>
      </c>
      <c r="K15" s="71" t="s">
        <v>16</v>
      </c>
      <c r="L15" s="71" t="s">
        <v>2447</v>
      </c>
      <c r="M15" s="10">
        <v>391</v>
      </c>
    </row>
    <row r="16" spans="1:14" ht="15" x14ac:dyDescent="0.25">
      <c r="A16" s="9">
        <v>2026</v>
      </c>
      <c r="B16" s="70">
        <v>46163</v>
      </c>
      <c r="C16" s="9">
        <v>8873</v>
      </c>
      <c r="D16" s="71" t="s">
        <v>2453</v>
      </c>
      <c r="E16" s="71" t="s">
        <v>2453</v>
      </c>
      <c r="F16" s="71" t="s">
        <v>14</v>
      </c>
      <c r="G16" s="9">
        <v>94</v>
      </c>
      <c r="H16" s="71" t="s">
        <v>15</v>
      </c>
      <c r="I16" s="71" t="s">
        <v>2270</v>
      </c>
      <c r="J16" s="71" t="s">
        <v>16</v>
      </c>
      <c r="K16" s="71" t="s">
        <v>16</v>
      </c>
      <c r="L16" s="71" t="s">
        <v>329</v>
      </c>
      <c r="M16" s="10">
        <v>1252</v>
      </c>
    </row>
    <row r="17" spans="1:13" ht="15" x14ac:dyDescent="0.25">
      <c r="A17" s="9">
        <v>2026</v>
      </c>
      <c r="B17" s="70">
        <v>46163</v>
      </c>
      <c r="C17" s="9">
        <v>8908</v>
      </c>
      <c r="D17" s="71" t="s">
        <v>2477</v>
      </c>
      <c r="E17" s="71" t="s">
        <v>2477</v>
      </c>
      <c r="F17" s="71" t="s">
        <v>14</v>
      </c>
      <c r="G17" s="9">
        <v>78</v>
      </c>
      <c r="H17" s="71" t="s">
        <v>15</v>
      </c>
      <c r="I17" s="71" t="s">
        <v>2272</v>
      </c>
      <c r="J17" s="71" t="s">
        <v>16</v>
      </c>
      <c r="K17" s="71" t="s">
        <v>16</v>
      </c>
      <c r="L17" s="71" t="s">
        <v>83</v>
      </c>
      <c r="M17" s="10">
        <v>244</v>
      </c>
    </row>
    <row r="18" spans="1:13" ht="15" x14ac:dyDescent="0.25">
      <c r="A18" s="9">
        <v>2026</v>
      </c>
      <c r="B18" s="70">
        <v>46159</v>
      </c>
      <c r="C18" s="9">
        <v>8768</v>
      </c>
      <c r="D18" s="71" t="s">
        <v>2444</v>
      </c>
      <c r="E18" s="71" t="s">
        <v>2444</v>
      </c>
      <c r="F18" s="71" t="s">
        <v>23</v>
      </c>
      <c r="G18" s="9">
        <v>8</v>
      </c>
      <c r="H18" s="71" t="s">
        <v>15</v>
      </c>
      <c r="I18" s="71" t="s">
        <v>2272</v>
      </c>
      <c r="J18" s="71" t="s">
        <v>16</v>
      </c>
      <c r="K18" s="71" t="s">
        <v>16</v>
      </c>
      <c r="L18" s="71" t="s">
        <v>2445</v>
      </c>
      <c r="M18" s="10">
        <v>325650</v>
      </c>
    </row>
    <row r="19" spans="1:13" ht="15" x14ac:dyDescent="0.25">
      <c r="A19" s="9">
        <v>2026</v>
      </c>
      <c r="B19" s="70">
        <v>46158</v>
      </c>
      <c r="C19" s="9">
        <v>8887</v>
      </c>
      <c r="D19" s="71" t="s">
        <v>2434</v>
      </c>
      <c r="E19" s="71" t="s">
        <v>2434</v>
      </c>
      <c r="F19" s="71" t="s">
        <v>14</v>
      </c>
      <c r="G19" s="9">
        <v>74</v>
      </c>
      <c r="H19" s="71" t="s">
        <v>15</v>
      </c>
      <c r="I19" s="71" t="s">
        <v>2271</v>
      </c>
      <c r="J19" s="71" t="s">
        <v>524</v>
      </c>
      <c r="K19" s="71" t="s">
        <v>16</v>
      </c>
      <c r="L19" s="71" t="s">
        <v>44</v>
      </c>
      <c r="M19" s="10">
        <v>616</v>
      </c>
    </row>
    <row r="20" spans="1:13" ht="15" x14ac:dyDescent="0.25">
      <c r="A20" s="9">
        <v>2026</v>
      </c>
      <c r="B20" s="70">
        <v>46156</v>
      </c>
      <c r="C20" s="9">
        <v>8885</v>
      </c>
      <c r="D20" s="71" t="s">
        <v>2430</v>
      </c>
      <c r="E20" s="71" t="s">
        <v>2430</v>
      </c>
      <c r="F20" s="71" t="s">
        <v>14</v>
      </c>
      <c r="G20" s="9">
        <v>91</v>
      </c>
      <c r="H20" s="71" t="s">
        <v>19</v>
      </c>
      <c r="I20" s="71" t="s">
        <v>2274</v>
      </c>
      <c r="J20" s="71" t="s">
        <v>21</v>
      </c>
      <c r="K20" s="71" t="s">
        <v>16</v>
      </c>
      <c r="L20" s="71" t="s">
        <v>164</v>
      </c>
      <c r="M20" s="10">
        <v>4</v>
      </c>
    </row>
    <row r="21" spans="1:13" ht="15" x14ac:dyDescent="0.25">
      <c r="A21" s="9">
        <v>2026</v>
      </c>
      <c r="B21" s="70">
        <v>46156</v>
      </c>
      <c r="C21" s="9">
        <v>8884</v>
      </c>
      <c r="D21" s="71" t="s">
        <v>2440</v>
      </c>
      <c r="E21" s="71" t="s">
        <v>2440</v>
      </c>
      <c r="F21" s="71" t="s">
        <v>14</v>
      </c>
      <c r="G21" s="9">
        <v>92</v>
      </c>
      <c r="H21" s="71" t="s">
        <v>15</v>
      </c>
      <c r="I21" s="71" t="s">
        <v>2270</v>
      </c>
      <c r="J21" s="71" t="s">
        <v>16</v>
      </c>
      <c r="K21" s="71" t="s">
        <v>16</v>
      </c>
      <c r="L21" s="71" t="s">
        <v>30</v>
      </c>
      <c r="M21" s="10">
        <v>4777</v>
      </c>
    </row>
    <row r="22" spans="1:13" ht="15" x14ac:dyDescent="0.25">
      <c r="A22" s="9">
        <v>2026</v>
      </c>
      <c r="B22" s="70">
        <v>46156</v>
      </c>
      <c r="C22" s="9">
        <v>8890</v>
      </c>
      <c r="D22" s="71" t="s">
        <v>2441</v>
      </c>
      <c r="E22" s="71" t="s">
        <v>2441</v>
      </c>
      <c r="F22" s="71" t="s">
        <v>14</v>
      </c>
      <c r="G22" s="9">
        <v>75</v>
      </c>
      <c r="H22" s="71" t="s">
        <v>19</v>
      </c>
      <c r="I22" s="71" t="s">
        <v>2271</v>
      </c>
      <c r="J22" s="71" t="s">
        <v>16</v>
      </c>
      <c r="K22" s="71" t="s">
        <v>16</v>
      </c>
      <c r="L22" s="71" t="s">
        <v>28</v>
      </c>
      <c r="M22" s="10">
        <v>35374</v>
      </c>
    </row>
    <row r="23" spans="1:13" ht="15" x14ac:dyDescent="0.25">
      <c r="A23" s="9">
        <v>2026</v>
      </c>
      <c r="B23" s="70">
        <v>46156</v>
      </c>
      <c r="C23" s="9">
        <v>8857</v>
      </c>
      <c r="D23" s="71" t="s">
        <v>2450</v>
      </c>
      <c r="E23" s="71" t="s">
        <v>2450</v>
      </c>
      <c r="F23" s="71" t="s">
        <v>23</v>
      </c>
      <c r="G23" s="9">
        <v>8</v>
      </c>
      <c r="H23" s="71" t="s">
        <v>19</v>
      </c>
      <c r="I23" s="71" t="s">
        <v>2272</v>
      </c>
      <c r="J23" s="71" t="s">
        <v>16</v>
      </c>
      <c r="K23" s="71" t="s">
        <v>16</v>
      </c>
      <c r="L23" s="71" t="s">
        <v>76</v>
      </c>
      <c r="M23" s="10">
        <v>134623</v>
      </c>
    </row>
    <row r="24" spans="1:13" ht="15" x14ac:dyDescent="0.25">
      <c r="A24" s="9">
        <v>2026</v>
      </c>
      <c r="B24" s="70">
        <v>46155</v>
      </c>
      <c r="C24" s="9">
        <v>8075</v>
      </c>
      <c r="D24" s="71" t="s">
        <v>2448</v>
      </c>
      <c r="E24" s="71" t="s">
        <v>2448</v>
      </c>
      <c r="F24" s="71" t="s">
        <v>14</v>
      </c>
      <c r="G24" s="9">
        <v>86</v>
      </c>
      <c r="H24" s="71" t="s">
        <v>19</v>
      </c>
      <c r="I24" s="71" t="s">
        <v>2274</v>
      </c>
      <c r="J24" s="71" t="s">
        <v>16</v>
      </c>
      <c r="K24" s="71" t="s">
        <v>16</v>
      </c>
      <c r="L24" s="71" t="s">
        <v>433</v>
      </c>
      <c r="M24" s="10">
        <v>360</v>
      </c>
    </row>
    <row r="25" spans="1:13" ht="15" x14ac:dyDescent="0.25">
      <c r="A25" s="9">
        <v>2026</v>
      </c>
      <c r="B25" s="70">
        <v>46149</v>
      </c>
      <c r="C25" s="9">
        <v>8876</v>
      </c>
      <c r="D25" s="71" t="s">
        <v>2475</v>
      </c>
      <c r="E25" s="71" t="s">
        <v>2475</v>
      </c>
      <c r="F25" s="71" t="s">
        <v>14</v>
      </c>
      <c r="G25" s="9">
        <v>80</v>
      </c>
      <c r="H25" s="71" t="s">
        <v>15</v>
      </c>
      <c r="I25" s="71" t="s">
        <v>2270</v>
      </c>
      <c r="J25" s="71" t="s">
        <v>16</v>
      </c>
      <c r="K25" s="71" t="s">
        <v>16</v>
      </c>
      <c r="L25" s="71" t="s">
        <v>83</v>
      </c>
      <c r="M25" s="10">
        <v>551</v>
      </c>
    </row>
    <row r="26" spans="1:13" ht="15" x14ac:dyDescent="0.25">
      <c r="A26" s="9">
        <v>2026</v>
      </c>
      <c r="B26" s="70">
        <v>46149</v>
      </c>
      <c r="C26" s="9">
        <v>8874</v>
      </c>
      <c r="D26" s="71" t="s">
        <v>2432</v>
      </c>
      <c r="E26" s="71" t="s">
        <v>2432</v>
      </c>
      <c r="F26" s="71" t="s">
        <v>14</v>
      </c>
      <c r="G26" s="9">
        <v>95</v>
      </c>
      <c r="H26" s="71" t="s">
        <v>15</v>
      </c>
      <c r="I26" s="71" t="s">
        <v>2270</v>
      </c>
      <c r="J26" s="71" t="s">
        <v>16</v>
      </c>
      <c r="K26" s="71" t="s">
        <v>16</v>
      </c>
      <c r="L26" s="71" t="s">
        <v>157</v>
      </c>
      <c r="M26" s="10">
        <v>21935</v>
      </c>
    </row>
    <row r="27" spans="1:13" ht="15" x14ac:dyDescent="0.25">
      <c r="A27" s="9">
        <v>2026</v>
      </c>
      <c r="B27" s="70">
        <v>46143</v>
      </c>
      <c r="C27" s="9">
        <v>8034</v>
      </c>
      <c r="D27" s="71" t="s">
        <v>2435</v>
      </c>
      <c r="E27" s="71" t="s">
        <v>2435</v>
      </c>
      <c r="F27" s="71" t="s">
        <v>23</v>
      </c>
      <c r="G27" s="9">
        <v>7</v>
      </c>
      <c r="H27" s="71" t="s">
        <v>15</v>
      </c>
      <c r="I27" s="71" t="s">
        <v>2272</v>
      </c>
      <c r="J27" s="71" t="s">
        <v>16</v>
      </c>
      <c r="K27" s="71" t="s">
        <v>16</v>
      </c>
      <c r="L27" s="71" t="s">
        <v>2410</v>
      </c>
      <c r="M27" s="10">
        <v>1233786</v>
      </c>
    </row>
    <row r="28" spans="1:13" ht="15" x14ac:dyDescent="0.25">
      <c r="A28" s="9">
        <v>2026</v>
      </c>
      <c r="B28" s="70">
        <v>46143</v>
      </c>
      <c r="C28" s="9">
        <v>7963</v>
      </c>
      <c r="D28" s="71" t="s">
        <v>2438</v>
      </c>
      <c r="E28" s="71" t="s">
        <v>2438</v>
      </c>
      <c r="F28" s="71" t="s">
        <v>23</v>
      </c>
      <c r="G28" s="9">
        <v>7</v>
      </c>
      <c r="H28" s="71" t="s">
        <v>15</v>
      </c>
      <c r="I28" s="71" t="s">
        <v>2272</v>
      </c>
      <c r="J28" s="71" t="s">
        <v>16</v>
      </c>
      <c r="K28" s="71" t="s">
        <v>16</v>
      </c>
      <c r="L28" s="71" t="s">
        <v>2436</v>
      </c>
      <c r="M28" s="10">
        <v>379287</v>
      </c>
    </row>
    <row r="29" spans="1:13" ht="15" x14ac:dyDescent="0.25">
      <c r="A29" s="9">
        <v>2026</v>
      </c>
      <c r="B29" s="70">
        <v>46143</v>
      </c>
      <c r="C29" s="9">
        <v>8804</v>
      </c>
      <c r="D29" s="71" t="s">
        <v>2446</v>
      </c>
      <c r="E29" s="71" t="s">
        <v>2446</v>
      </c>
      <c r="F29" s="71" t="s">
        <v>23</v>
      </c>
      <c r="G29" s="9">
        <v>8</v>
      </c>
      <c r="H29" s="71" t="s">
        <v>15</v>
      </c>
      <c r="I29" s="71" t="s">
        <v>2272</v>
      </c>
      <c r="J29" s="71" t="s">
        <v>16</v>
      </c>
      <c r="K29" s="71" t="s">
        <v>16</v>
      </c>
      <c r="L29" s="71" t="s">
        <v>2447</v>
      </c>
      <c r="M29" s="10">
        <v>192496</v>
      </c>
    </row>
    <row r="30" spans="1:13" ht="15" x14ac:dyDescent="0.25">
      <c r="A30" s="9">
        <v>2026</v>
      </c>
      <c r="B30" s="70">
        <v>46143</v>
      </c>
      <c r="C30" s="9">
        <v>8652</v>
      </c>
      <c r="D30" s="71" t="s">
        <v>2449</v>
      </c>
      <c r="E30" s="71" t="s">
        <v>2449</v>
      </c>
      <c r="F30" s="71" t="s">
        <v>23</v>
      </c>
      <c r="G30" s="9">
        <v>8</v>
      </c>
      <c r="H30" s="71" t="s">
        <v>19</v>
      </c>
      <c r="I30" s="71" t="s">
        <v>2272</v>
      </c>
      <c r="J30" s="71" t="s">
        <v>16</v>
      </c>
      <c r="K30" s="71" t="s">
        <v>16</v>
      </c>
      <c r="L30" s="71" t="s">
        <v>144</v>
      </c>
      <c r="M30" s="10">
        <v>193861</v>
      </c>
    </row>
    <row r="31" spans="1:13" ht="15" x14ac:dyDescent="0.25">
      <c r="A31" s="9">
        <v>2026</v>
      </c>
      <c r="B31" s="70">
        <v>46142</v>
      </c>
      <c r="C31" s="9">
        <v>8868</v>
      </c>
      <c r="D31" s="71" t="s">
        <v>2431</v>
      </c>
      <c r="E31" s="71" t="s">
        <v>2431</v>
      </c>
      <c r="F31" s="71" t="s">
        <v>14</v>
      </c>
      <c r="G31" s="9">
        <v>78</v>
      </c>
      <c r="H31" s="71" t="s">
        <v>15</v>
      </c>
      <c r="I31" s="71" t="s">
        <v>2271</v>
      </c>
      <c r="J31" s="71" t="s">
        <v>16</v>
      </c>
      <c r="K31" s="71" t="s">
        <v>16</v>
      </c>
      <c r="L31" s="71" t="s">
        <v>83</v>
      </c>
      <c r="M31" s="10">
        <v>580</v>
      </c>
    </row>
    <row r="32" spans="1:13" ht="15" x14ac:dyDescent="0.25">
      <c r="A32" s="9">
        <v>2026</v>
      </c>
      <c r="B32" s="70">
        <v>46142</v>
      </c>
      <c r="C32" s="9">
        <v>8787</v>
      </c>
      <c r="D32" s="71" t="s">
        <v>2442</v>
      </c>
      <c r="E32" s="71" t="s">
        <v>2442</v>
      </c>
      <c r="F32" s="71" t="s">
        <v>14</v>
      </c>
      <c r="G32" s="9">
        <v>147</v>
      </c>
      <c r="H32" s="71" t="s">
        <v>19</v>
      </c>
      <c r="I32" s="71" t="s">
        <v>2271</v>
      </c>
      <c r="J32" s="71" t="s">
        <v>16</v>
      </c>
      <c r="K32" s="71" t="s">
        <v>16</v>
      </c>
      <c r="L32" s="71" t="s">
        <v>2443</v>
      </c>
      <c r="M32" s="10">
        <v>1073</v>
      </c>
    </row>
    <row r="33" spans="1:13" ht="15" x14ac:dyDescent="0.25">
      <c r="A33" s="9">
        <v>2026</v>
      </c>
      <c r="B33" s="70">
        <v>46137</v>
      </c>
      <c r="C33" s="9">
        <v>8850</v>
      </c>
      <c r="D33" s="71" t="s">
        <v>2413</v>
      </c>
      <c r="E33" s="71" t="s">
        <v>2413</v>
      </c>
      <c r="F33" s="71" t="s">
        <v>14</v>
      </c>
      <c r="G33" s="9">
        <v>212</v>
      </c>
      <c r="H33" s="71" t="s">
        <v>15</v>
      </c>
      <c r="I33" s="71" t="s">
        <v>2271</v>
      </c>
      <c r="J33" s="71" t="s">
        <v>2455</v>
      </c>
      <c r="K33" s="71" t="s">
        <v>2370</v>
      </c>
      <c r="L33" s="71" t="s">
        <v>53</v>
      </c>
      <c r="M33" s="10">
        <v>980</v>
      </c>
    </row>
    <row r="34" spans="1:13" ht="15" x14ac:dyDescent="0.25">
      <c r="A34" s="9">
        <v>2026</v>
      </c>
      <c r="B34" s="70">
        <v>46135</v>
      </c>
      <c r="C34" s="9">
        <v>8825</v>
      </c>
      <c r="D34" s="71" t="s">
        <v>2411</v>
      </c>
      <c r="E34" s="71" t="s">
        <v>2411</v>
      </c>
      <c r="F34" s="71" t="s">
        <v>14</v>
      </c>
      <c r="G34" s="9">
        <v>87</v>
      </c>
      <c r="H34" s="71" t="s">
        <v>15</v>
      </c>
      <c r="I34" s="71" t="s">
        <v>2271</v>
      </c>
      <c r="J34" s="71" t="s">
        <v>16</v>
      </c>
      <c r="K34" s="71" t="s">
        <v>16</v>
      </c>
      <c r="L34" s="71" t="s">
        <v>30</v>
      </c>
      <c r="M34" s="10">
        <v>3635</v>
      </c>
    </row>
    <row r="35" spans="1:13" ht="15" x14ac:dyDescent="0.25">
      <c r="A35" s="9">
        <v>2026</v>
      </c>
      <c r="B35" s="70">
        <v>46135</v>
      </c>
      <c r="C35" s="9">
        <v>8846</v>
      </c>
      <c r="D35" s="71" t="s">
        <v>2414</v>
      </c>
      <c r="E35" s="71" t="s">
        <v>2415</v>
      </c>
      <c r="F35" s="71" t="s">
        <v>14</v>
      </c>
      <c r="G35" s="9">
        <v>81</v>
      </c>
      <c r="H35" s="71" t="s">
        <v>15</v>
      </c>
      <c r="I35" s="71" t="s">
        <v>2272</v>
      </c>
      <c r="J35" s="71" t="s">
        <v>16</v>
      </c>
      <c r="K35" s="71" t="s">
        <v>16</v>
      </c>
      <c r="L35" s="71" t="s">
        <v>2366</v>
      </c>
      <c r="M35" s="10">
        <v>1997</v>
      </c>
    </row>
    <row r="36" spans="1:13" ht="15" x14ac:dyDescent="0.25">
      <c r="A36" s="9">
        <v>2026</v>
      </c>
      <c r="B36" s="70">
        <v>46128</v>
      </c>
      <c r="C36" s="9">
        <v>8532</v>
      </c>
      <c r="D36" s="71" t="s">
        <v>2412</v>
      </c>
      <c r="E36" s="71" t="s">
        <v>2412</v>
      </c>
      <c r="F36" s="71" t="s">
        <v>23</v>
      </c>
      <c r="G36" s="9">
        <v>7</v>
      </c>
      <c r="H36" s="71" t="s">
        <v>15</v>
      </c>
      <c r="I36" s="71" t="s">
        <v>2272</v>
      </c>
      <c r="J36" s="71" t="s">
        <v>16</v>
      </c>
      <c r="K36" s="71" t="s">
        <v>16</v>
      </c>
      <c r="L36" s="71" t="s">
        <v>214</v>
      </c>
      <c r="M36" s="10">
        <v>465412</v>
      </c>
    </row>
    <row r="37" spans="1:13" ht="15" x14ac:dyDescent="0.25">
      <c r="A37" s="9">
        <v>2026</v>
      </c>
      <c r="B37" s="70">
        <v>46128</v>
      </c>
      <c r="C37" s="9">
        <v>8801</v>
      </c>
      <c r="D37" s="71" t="s">
        <v>2383</v>
      </c>
      <c r="E37" s="71" t="s">
        <v>2383</v>
      </c>
      <c r="F37" s="71" t="s">
        <v>14</v>
      </c>
      <c r="G37" s="9">
        <v>78</v>
      </c>
      <c r="H37" s="71" t="s">
        <v>15</v>
      </c>
      <c r="I37" s="71" t="s">
        <v>2270</v>
      </c>
      <c r="J37" s="71" t="s">
        <v>16</v>
      </c>
      <c r="K37" s="71" t="s">
        <v>16</v>
      </c>
      <c r="L37" s="71" t="s">
        <v>83</v>
      </c>
      <c r="M37" s="10">
        <v>1181</v>
      </c>
    </row>
    <row r="38" spans="1:13" ht="15" x14ac:dyDescent="0.25">
      <c r="A38" s="9">
        <v>2026</v>
      </c>
      <c r="B38" s="70">
        <v>46128</v>
      </c>
      <c r="C38" s="9">
        <v>7710</v>
      </c>
      <c r="D38" s="71" t="s">
        <v>2417</v>
      </c>
      <c r="E38" s="71" t="s">
        <v>2417</v>
      </c>
      <c r="F38" s="71" t="s">
        <v>23</v>
      </c>
      <c r="G38" s="9">
        <v>7</v>
      </c>
      <c r="H38" s="71" t="s">
        <v>19</v>
      </c>
      <c r="I38" s="71" t="s">
        <v>2272</v>
      </c>
      <c r="J38" s="71" t="s">
        <v>16</v>
      </c>
      <c r="K38" s="71" t="s">
        <v>16</v>
      </c>
      <c r="L38" s="71" t="s">
        <v>2418</v>
      </c>
      <c r="M38" s="10">
        <v>176543</v>
      </c>
    </row>
    <row r="39" spans="1:13" ht="15" x14ac:dyDescent="0.25">
      <c r="A39" s="9">
        <v>2026</v>
      </c>
      <c r="B39" s="70">
        <v>46128</v>
      </c>
      <c r="C39" s="9">
        <v>7938</v>
      </c>
      <c r="D39" s="71" t="s">
        <v>2420</v>
      </c>
      <c r="E39" s="71" t="s">
        <v>2420</v>
      </c>
      <c r="F39" s="71" t="s">
        <v>23</v>
      </c>
      <c r="G39" s="9">
        <v>7</v>
      </c>
      <c r="H39" s="71" t="s">
        <v>15</v>
      </c>
      <c r="I39" s="71" t="s">
        <v>2272</v>
      </c>
      <c r="J39" s="71" t="s">
        <v>16</v>
      </c>
      <c r="K39" s="71" t="s">
        <v>16</v>
      </c>
      <c r="L39" s="71" t="s">
        <v>61</v>
      </c>
      <c r="M39" s="10">
        <v>965109</v>
      </c>
    </row>
    <row r="40" spans="1:13" ht="15" x14ac:dyDescent="0.25">
      <c r="A40" s="9">
        <f t="shared" ref="A40" si="0">YEAR(B40)</f>
        <v>2003</v>
      </c>
      <c r="B40" s="70">
        <f>_xlfn.XLOOKUP(C40,[1]BaseDescarga!B:B,[1]BaseDescarga!G:G,"NO ESTA",0)</f>
        <v>37980</v>
      </c>
      <c r="C40" s="9">
        <v>2003157</v>
      </c>
      <c r="D40" s="71" t="s">
        <v>2381</v>
      </c>
      <c r="E40" s="71" t="s">
        <v>2381</v>
      </c>
      <c r="F40" s="71" t="s">
        <v>14</v>
      </c>
      <c r="G40" s="9">
        <v>100</v>
      </c>
      <c r="H40" s="71" t="s">
        <v>19</v>
      </c>
      <c r="I40" s="71" t="s">
        <v>2271</v>
      </c>
      <c r="J40" s="71" t="s">
        <v>16</v>
      </c>
      <c r="K40" s="71" t="s">
        <v>16</v>
      </c>
      <c r="L40" s="71" t="s">
        <v>28</v>
      </c>
      <c r="M40" s="10">
        <v>146</v>
      </c>
    </row>
    <row r="41" spans="1:13" ht="15" x14ac:dyDescent="0.25">
      <c r="A41" s="9">
        <v>2026</v>
      </c>
      <c r="B41" s="70">
        <v>46121</v>
      </c>
      <c r="C41" s="9">
        <v>8812</v>
      </c>
      <c r="D41" s="71" t="s">
        <v>2369</v>
      </c>
      <c r="E41" s="71" t="s">
        <v>2369</v>
      </c>
      <c r="F41" s="71" t="s">
        <v>14</v>
      </c>
      <c r="G41" s="9">
        <v>79</v>
      </c>
      <c r="H41" s="71" t="s">
        <v>15</v>
      </c>
      <c r="I41" s="71" t="s">
        <v>2271</v>
      </c>
      <c r="J41" s="71" t="s">
        <v>16</v>
      </c>
      <c r="K41" s="71" t="s">
        <v>16</v>
      </c>
      <c r="L41" s="71" t="s">
        <v>83</v>
      </c>
      <c r="M41" s="10">
        <v>1590</v>
      </c>
    </row>
    <row r="42" spans="1:13" ht="15" x14ac:dyDescent="0.25">
      <c r="A42" s="9">
        <v>2026</v>
      </c>
      <c r="B42" s="70">
        <v>46116</v>
      </c>
      <c r="C42" s="9">
        <v>8755</v>
      </c>
      <c r="D42" s="71" t="s">
        <v>2390</v>
      </c>
      <c r="E42" s="71" t="s">
        <v>2390</v>
      </c>
      <c r="F42" s="71" t="s">
        <v>14</v>
      </c>
      <c r="G42" s="9">
        <v>75</v>
      </c>
      <c r="H42" s="71" t="s">
        <v>19</v>
      </c>
      <c r="I42" s="71" t="s">
        <v>2271</v>
      </c>
      <c r="J42" s="71" t="s">
        <v>16</v>
      </c>
      <c r="K42" s="71" t="s">
        <v>16</v>
      </c>
      <c r="L42" s="71" t="s">
        <v>291</v>
      </c>
      <c r="M42" s="10">
        <v>725</v>
      </c>
    </row>
    <row r="43" spans="1:13" ht="15" x14ac:dyDescent="0.25">
      <c r="A43" s="9">
        <v>2026</v>
      </c>
      <c r="B43" s="70">
        <v>46114</v>
      </c>
      <c r="C43" s="9">
        <v>8279</v>
      </c>
      <c r="D43" s="71" t="s">
        <v>2405</v>
      </c>
      <c r="E43" s="71" t="s">
        <v>2405</v>
      </c>
      <c r="F43" s="71" t="s">
        <v>14</v>
      </c>
      <c r="G43" s="9">
        <v>88</v>
      </c>
      <c r="H43" s="71" t="s">
        <v>19</v>
      </c>
      <c r="I43" s="71" t="s">
        <v>2270</v>
      </c>
      <c r="J43" s="71" t="s">
        <v>16</v>
      </c>
      <c r="K43" s="71" t="s">
        <v>16</v>
      </c>
      <c r="L43" s="71" t="s">
        <v>677</v>
      </c>
      <c r="M43" s="10">
        <v>1121</v>
      </c>
    </row>
    <row r="44" spans="1:13" ht="15" x14ac:dyDescent="0.25">
      <c r="A44" s="9">
        <v>2026</v>
      </c>
      <c r="B44" s="70">
        <v>46113</v>
      </c>
      <c r="C44" s="9">
        <v>8501</v>
      </c>
      <c r="D44" s="71" t="s">
        <v>2372</v>
      </c>
      <c r="E44" s="71" t="s">
        <v>2372</v>
      </c>
      <c r="F44" s="71" t="s">
        <v>23</v>
      </c>
      <c r="G44" s="9">
        <v>8</v>
      </c>
      <c r="H44" s="71" t="s">
        <v>15</v>
      </c>
      <c r="I44" s="71" t="s">
        <v>2272</v>
      </c>
      <c r="J44" s="71" t="s">
        <v>16</v>
      </c>
      <c r="K44" s="71" t="s">
        <v>16</v>
      </c>
      <c r="L44" s="71" t="s">
        <v>216</v>
      </c>
      <c r="M44" s="10">
        <v>501406</v>
      </c>
    </row>
    <row r="45" spans="1:13" ht="15" x14ac:dyDescent="0.25">
      <c r="A45" s="9">
        <v>2026</v>
      </c>
      <c r="B45" s="70">
        <v>46113</v>
      </c>
      <c r="C45" s="9">
        <v>8014</v>
      </c>
      <c r="D45" s="71" t="s">
        <v>2380</v>
      </c>
      <c r="E45" s="71" t="s">
        <v>2380</v>
      </c>
      <c r="F45" s="71" t="s">
        <v>23</v>
      </c>
      <c r="G45" s="9">
        <v>7</v>
      </c>
      <c r="H45" s="71" t="s">
        <v>19</v>
      </c>
      <c r="I45" s="71" t="s">
        <v>2270</v>
      </c>
      <c r="J45" s="71" t="s">
        <v>16</v>
      </c>
      <c r="K45" s="71" t="s">
        <v>16</v>
      </c>
      <c r="L45" s="71" t="s">
        <v>37</v>
      </c>
      <c r="M45" s="10">
        <v>22734</v>
      </c>
    </row>
    <row r="46" spans="1:13" ht="15" x14ac:dyDescent="0.25">
      <c r="A46" s="9">
        <v>2026</v>
      </c>
      <c r="B46" s="70">
        <v>46113</v>
      </c>
      <c r="C46" s="9">
        <v>8769</v>
      </c>
      <c r="D46" s="71" t="s">
        <v>2364</v>
      </c>
      <c r="E46" s="71" t="s">
        <v>2364</v>
      </c>
      <c r="F46" s="71" t="s">
        <v>23</v>
      </c>
      <c r="G46" s="9">
        <v>10</v>
      </c>
      <c r="H46" s="71" t="s">
        <v>15</v>
      </c>
      <c r="I46" s="71" t="s">
        <v>2272</v>
      </c>
      <c r="J46" s="71" t="s">
        <v>16</v>
      </c>
      <c r="K46" s="71" t="s">
        <v>16</v>
      </c>
      <c r="L46" s="71" t="s">
        <v>2365</v>
      </c>
      <c r="M46" s="10">
        <v>204385</v>
      </c>
    </row>
    <row r="47" spans="1:13" ht="15" x14ac:dyDescent="0.25">
      <c r="A47" s="9">
        <v>2026</v>
      </c>
      <c r="B47" s="70">
        <v>46113</v>
      </c>
      <c r="C47" s="9">
        <v>8651</v>
      </c>
      <c r="D47" s="71" t="s">
        <v>2399</v>
      </c>
      <c r="E47" s="71" t="s">
        <v>2400</v>
      </c>
      <c r="F47" s="71" t="s">
        <v>23</v>
      </c>
      <c r="G47" s="9">
        <v>8</v>
      </c>
      <c r="H47" s="71" t="s">
        <v>19</v>
      </c>
      <c r="I47" s="71" t="s">
        <v>2272</v>
      </c>
      <c r="J47" s="71" t="s">
        <v>16</v>
      </c>
      <c r="K47" s="71" t="s">
        <v>16</v>
      </c>
      <c r="L47" s="71" t="s">
        <v>144</v>
      </c>
      <c r="M47" s="10">
        <v>164741</v>
      </c>
    </row>
    <row r="48" spans="1:13" ht="15" x14ac:dyDescent="0.25">
      <c r="A48" s="9">
        <v>2026</v>
      </c>
      <c r="B48" s="70">
        <v>46107</v>
      </c>
      <c r="C48" s="9">
        <v>8802</v>
      </c>
      <c r="D48" s="71" t="s">
        <v>2386</v>
      </c>
      <c r="E48" s="71" t="s">
        <v>2386</v>
      </c>
      <c r="F48" s="71" t="s">
        <v>14</v>
      </c>
      <c r="G48" s="9">
        <v>80</v>
      </c>
      <c r="H48" s="71" t="s">
        <v>15</v>
      </c>
      <c r="I48" s="71" t="s">
        <v>2270</v>
      </c>
      <c r="J48" s="71" t="s">
        <v>16</v>
      </c>
      <c r="K48" s="71" t="s">
        <v>16</v>
      </c>
      <c r="L48" s="71" t="s">
        <v>83</v>
      </c>
      <c r="M48" s="10">
        <v>886</v>
      </c>
    </row>
    <row r="49" spans="1:13" ht="15" x14ac:dyDescent="0.25">
      <c r="A49" s="9">
        <v>2026</v>
      </c>
      <c r="B49" s="70">
        <v>46105</v>
      </c>
      <c r="C49" s="9">
        <v>8832</v>
      </c>
      <c r="D49" s="71" t="s">
        <v>2406</v>
      </c>
      <c r="E49" s="71" t="s">
        <v>2406</v>
      </c>
      <c r="F49" s="71" t="s">
        <v>14</v>
      </c>
      <c r="G49" s="9">
        <v>108</v>
      </c>
      <c r="H49" s="71" t="s">
        <v>19</v>
      </c>
      <c r="I49" s="71" t="s">
        <v>2274</v>
      </c>
      <c r="J49" s="71" t="s">
        <v>16</v>
      </c>
      <c r="K49" s="71" t="s">
        <v>16</v>
      </c>
      <c r="L49" s="71" t="s">
        <v>2407</v>
      </c>
      <c r="M49" s="10">
        <v>743</v>
      </c>
    </row>
    <row r="50" spans="1:13" ht="15" x14ac:dyDescent="0.25">
      <c r="A50" s="9">
        <v>2026</v>
      </c>
      <c r="B50" s="70">
        <v>46101</v>
      </c>
      <c r="C50" s="9">
        <v>8747</v>
      </c>
      <c r="D50" s="71" t="s">
        <v>2348</v>
      </c>
      <c r="E50" s="71" t="s">
        <v>2348</v>
      </c>
      <c r="F50" s="71" t="s">
        <v>14</v>
      </c>
      <c r="G50" s="9">
        <v>72</v>
      </c>
      <c r="H50" s="71" t="s">
        <v>19</v>
      </c>
      <c r="I50" s="71" t="s">
        <v>2271</v>
      </c>
      <c r="J50" s="71" t="s">
        <v>16</v>
      </c>
      <c r="K50" s="71" t="s">
        <v>16</v>
      </c>
      <c r="L50" s="71" t="s">
        <v>53</v>
      </c>
      <c r="M50" s="10">
        <v>2059</v>
      </c>
    </row>
    <row r="51" spans="1:13" ht="15" x14ac:dyDescent="0.25">
      <c r="A51" s="9">
        <v>2026</v>
      </c>
      <c r="B51" s="70">
        <v>46100</v>
      </c>
      <c r="C51" s="9">
        <v>8493</v>
      </c>
      <c r="D51" s="71" t="s">
        <v>2349</v>
      </c>
      <c r="E51" s="71" t="s">
        <v>2349</v>
      </c>
      <c r="F51" s="71" t="s">
        <v>14</v>
      </c>
      <c r="G51" s="9">
        <v>93</v>
      </c>
      <c r="H51" s="71" t="s">
        <v>19</v>
      </c>
      <c r="I51" s="71" t="s">
        <v>2271</v>
      </c>
      <c r="J51" s="71" t="s">
        <v>16</v>
      </c>
      <c r="K51" s="71" t="s">
        <v>16</v>
      </c>
      <c r="L51" s="71" t="s">
        <v>389</v>
      </c>
      <c r="M51" s="10">
        <v>1897</v>
      </c>
    </row>
    <row r="52" spans="1:13" ht="15" x14ac:dyDescent="0.25">
      <c r="A52" s="9">
        <v>2026</v>
      </c>
      <c r="B52" s="70">
        <v>46100</v>
      </c>
      <c r="C52" s="9">
        <v>8791</v>
      </c>
      <c r="D52" s="71" t="s">
        <v>2353</v>
      </c>
      <c r="E52" s="71" t="s">
        <v>2353</v>
      </c>
      <c r="F52" s="71" t="s">
        <v>14</v>
      </c>
      <c r="G52" s="9">
        <v>77</v>
      </c>
      <c r="H52" s="71" t="s">
        <v>19</v>
      </c>
      <c r="I52" s="71" t="s">
        <v>2271</v>
      </c>
      <c r="J52" s="71" t="s">
        <v>16</v>
      </c>
      <c r="K52" s="71" t="s">
        <v>16</v>
      </c>
      <c r="L52" s="71" t="s">
        <v>164</v>
      </c>
      <c r="M52" s="10">
        <v>1346</v>
      </c>
    </row>
    <row r="53" spans="1:13" ht="15" x14ac:dyDescent="0.25">
      <c r="A53" s="9">
        <v>2026</v>
      </c>
      <c r="B53" s="70">
        <v>46100</v>
      </c>
      <c r="C53" s="9">
        <v>8789</v>
      </c>
      <c r="D53" s="71" t="s">
        <v>2357</v>
      </c>
      <c r="E53" s="71" t="s">
        <v>2357</v>
      </c>
      <c r="F53" s="71" t="s">
        <v>14</v>
      </c>
      <c r="G53" s="9">
        <v>76</v>
      </c>
      <c r="H53" s="71" t="s">
        <v>15</v>
      </c>
      <c r="I53" s="71" t="s">
        <v>2270</v>
      </c>
      <c r="J53" s="71" t="s">
        <v>16</v>
      </c>
      <c r="K53" s="71" t="s">
        <v>16</v>
      </c>
      <c r="L53" s="71" t="s">
        <v>83</v>
      </c>
      <c r="M53" s="10">
        <v>2888</v>
      </c>
    </row>
    <row r="54" spans="1:13" ht="15" x14ac:dyDescent="0.25">
      <c r="A54" s="9">
        <v>2026</v>
      </c>
      <c r="B54" s="70">
        <v>46098</v>
      </c>
      <c r="C54" s="9">
        <v>8522</v>
      </c>
      <c r="D54" s="71" t="s">
        <v>2361</v>
      </c>
      <c r="E54" s="71" t="s">
        <v>2361</v>
      </c>
      <c r="F54" s="71" t="s">
        <v>23</v>
      </c>
      <c r="G54" s="9">
        <v>9</v>
      </c>
      <c r="H54" s="71" t="s">
        <v>19</v>
      </c>
      <c r="I54" s="71" t="s">
        <v>2272</v>
      </c>
      <c r="J54" s="71" t="s">
        <v>16</v>
      </c>
      <c r="K54" s="71" t="s">
        <v>16</v>
      </c>
      <c r="L54" s="71" t="s">
        <v>35</v>
      </c>
      <c r="M54" s="10">
        <v>213302</v>
      </c>
    </row>
    <row r="55" spans="1:13" ht="15" x14ac:dyDescent="0.25">
      <c r="A55" s="9">
        <v>2026</v>
      </c>
      <c r="B55" s="70">
        <v>46096</v>
      </c>
      <c r="C55" s="9">
        <v>8530</v>
      </c>
      <c r="D55" s="71" t="s">
        <v>2344</v>
      </c>
      <c r="E55" s="71" t="s">
        <v>2344</v>
      </c>
      <c r="F55" s="71" t="s">
        <v>14</v>
      </c>
      <c r="G55" s="9">
        <v>97</v>
      </c>
      <c r="H55" s="71" t="s">
        <v>19</v>
      </c>
      <c r="I55" s="71" t="s">
        <v>2271</v>
      </c>
      <c r="J55" s="71" t="s">
        <v>16</v>
      </c>
      <c r="K55" s="71" t="s">
        <v>16</v>
      </c>
      <c r="L55" s="71" t="s">
        <v>2345</v>
      </c>
      <c r="M55" s="10">
        <v>144</v>
      </c>
    </row>
    <row r="56" spans="1:13" ht="15" x14ac:dyDescent="0.25">
      <c r="A56" s="9">
        <v>2026</v>
      </c>
      <c r="B56" s="70">
        <v>46093</v>
      </c>
      <c r="C56" s="9">
        <v>8696</v>
      </c>
      <c r="D56" s="71" t="s">
        <v>2350</v>
      </c>
      <c r="E56" s="71" t="s">
        <v>2350</v>
      </c>
      <c r="F56" s="71" t="s">
        <v>23</v>
      </c>
      <c r="G56" s="9">
        <v>7</v>
      </c>
      <c r="H56" s="71" t="s">
        <v>15</v>
      </c>
      <c r="I56" s="71" t="s">
        <v>2272</v>
      </c>
      <c r="J56" s="71" t="s">
        <v>16</v>
      </c>
      <c r="K56" s="71" t="s">
        <v>16</v>
      </c>
      <c r="L56" s="71" t="s">
        <v>2368</v>
      </c>
      <c r="M56" s="10">
        <v>87399</v>
      </c>
    </row>
    <row r="57" spans="1:13" ht="15" x14ac:dyDescent="0.25">
      <c r="A57" s="9">
        <v>2026</v>
      </c>
      <c r="B57" s="70">
        <v>46093</v>
      </c>
      <c r="C57" s="9">
        <v>8482</v>
      </c>
      <c r="D57" s="71" t="s">
        <v>2354</v>
      </c>
      <c r="E57" s="71" t="s">
        <v>2354</v>
      </c>
      <c r="F57" s="71" t="s">
        <v>14</v>
      </c>
      <c r="G57" s="9">
        <v>113</v>
      </c>
      <c r="H57" s="71" t="s">
        <v>19</v>
      </c>
      <c r="I57" s="71" t="s">
        <v>2274</v>
      </c>
      <c r="J57" s="71" t="s">
        <v>2456</v>
      </c>
      <c r="K57" s="71" t="s">
        <v>16</v>
      </c>
      <c r="L57" s="71" t="s">
        <v>2355</v>
      </c>
      <c r="M57" s="10">
        <v>20870</v>
      </c>
    </row>
    <row r="58" spans="1:13" ht="15" x14ac:dyDescent="0.25">
      <c r="A58" s="124">
        <v>2026</v>
      </c>
      <c r="B58" s="70">
        <v>46093</v>
      </c>
      <c r="C58" s="124">
        <v>8714</v>
      </c>
      <c r="D58" s="71" t="s">
        <v>2363</v>
      </c>
      <c r="E58" s="71" t="s">
        <v>2363</v>
      </c>
      <c r="F58" s="71" t="s">
        <v>14</v>
      </c>
      <c r="G58" s="124">
        <v>76</v>
      </c>
      <c r="H58" s="71" t="s">
        <v>15</v>
      </c>
      <c r="I58" s="71" t="s">
        <v>2270</v>
      </c>
      <c r="J58" s="71" t="s">
        <v>16</v>
      </c>
      <c r="K58" s="71" t="s">
        <v>16</v>
      </c>
      <c r="L58" s="71" t="s">
        <v>83</v>
      </c>
      <c r="M58" s="10">
        <v>2969</v>
      </c>
    </row>
    <row r="59" spans="1:13" ht="15" x14ac:dyDescent="0.25">
      <c r="A59" s="9">
        <v>2026</v>
      </c>
      <c r="B59" s="70">
        <v>46092</v>
      </c>
      <c r="C59" s="9">
        <v>8766</v>
      </c>
      <c r="D59" s="71" t="s">
        <v>2362</v>
      </c>
      <c r="E59" s="71" t="s">
        <v>2362</v>
      </c>
      <c r="F59" s="71" t="s">
        <v>14</v>
      </c>
      <c r="G59" s="9">
        <v>74</v>
      </c>
      <c r="H59" s="71" t="s">
        <v>19</v>
      </c>
      <c r="I59" s="71" t="s">
        <v>2274</v>
      </c>
      <c r="J59" s="71" t="s">
        <v>16</v>
      </c>
      <c r="K59" s="71" t="s">
        <v>16</v>
      </c>
      <c r="L59" s="71" t="s">
        <v>272</v>
      </c>
      <c r="M59" s="10">
        <v>3742</v>
      </c>
    </row>
    <row r="60" spans="1:13" ht="15" x14ac:dyDescent="0.25">
      <c r="A60" s="9">
        <v>2026</v>
      </c>
      <c r="B60" s="70">
        <v>46086</v>
      </c>
      <c r="C60" s="9">
        <v>8709</v>
      </c>
      <c r="D60" s="71" t="s">
        <v>2347</v>
      </c>
      <c r="E60" s="71" t="s">
        <v>2347</v>
      </c>
      <c r="F60" s="71" t="s">
        <v>14</v>
      </c>
      <c r="G60" s="9">
        <v>80</v>
      </c>
      <c r="H60" s="71" t="s">
        <v>15</v>
      </c>
      <c r="I60" s="71" t="s">
        <v>2271</v>
      </c>
      <c r="J60" s="71" t="s">
        <v>16</v>
      </c>
      <c r="K60" s="71" t="s">
        <v>16</v>
      </c>
      <c r="L60" s="71" t="s">
        <v>83</v>
      </c>
      <c r="M60" s="10">
        <v>2526</v>
      </c>
    </row>
    <row r="61" spans="1:13" ht="15" x14ac:dyDescent="0.25">
      <c r="A61" s="9">
        <v>2026</v>
      </c>
      <c r="B61" s="70">
        <v>46082</v>
      </c>
      <c r="C61" s="9">
        <v>8113</v>
      </c>
      <c r="D61" s="71" t="s">
        <v>2346</v>
      </c>
      <c r="E61" s="71" t="s">
        <v>2346</v>
      </c>
      <c r="F61" s="71" t="s">
        <v>23</v>
      </c>
      <c r="G61" s="9">
        <v>7</v>
      </c>
      <c r="H61" s="71" t="s">
        <v>15</v>
      </c>
      <c r="I61" s="71" t="s">
        <v>2272</v>
      </c>
      <c r="J61" s="71" t="s">
        <v>16</v>
      </c>
      <c r="K61" s="71" t="s">
        <v>16</v>
      </c>
      <c r="L61" s="71" t="s">
        <v>37</v>
      </c>
      <c r="M61" s="10">
        <v>530812</v>
      </c>
    </row>
    <row r="62" spans="1:13" ht="15" x14ac:dyDescent="0.25">
      <c r="A62" s="9">
        <v>2026</v>
      </c>
      <c r="B62" s="70">
        <v>46082</v>
      </c>
      <c r="C62" s="9">
        <v>7910</v>
      </c>
      <c r="D62" s="71" t="s">
        <v>2358</v>
      </c>
      <c r="E62" s="71" t="s">
        <v>2358</v>
      </c>
      <c r="F62" s="71" t="s">
        <v>23</v>
      </c>
      <c r="G62" s="9">
        <v>7</v>
      </c>
      <c r="H62" s="71" t="s">
        <v>15</v>
      </c>
      <c r="I62" s="71" t="s">
        <v>2272</v>
      </c>
      <c r="J62" s="71" t="s">
        <v>16</v>
      </c>
      <c r="K62" s="71" t="s">
        <v>16</v>
      </c>
      <c r="L62" s="71" t="s">
        <v>442</v>
      </c>
      <c r="M62" s="10">
        <v>234159</v>
      </c>
    </row>
    <row r="63" spans="1:13" ht="15" x14ac:dyDescent="0.25">
      <c r="A63" s="9">
        <v>2026</v>
      </c>
      <c r="B63" s="70">
        <v>46082</v>
      </c>
      <c r="C63" s="9">
        <v>8197</v>
      </c>
      <c r="D63" s="71" t="s">
        <v>2359</v>
      </c>
      <c r="E63" s="71" t="s">
        <v>2359</v>
      </c>
      <c r="F63" s="71" t="s">
        <v>23</v>
      </c>
      <c r="G63" s="9">
        <v>8</v>
      </c>
      <c r="H63" s="71" t="s">
        <v>19</v>
      </c>
      <c r="I63" s="71" t="s">
        <v>2272</v>
      </c>
      <c r="J63" s="71" t="s">
        <v>16</v>
      </c>
      <c r="K63" s="71" t="s">
        <v>16</v>
      </c>
      <c r="L63" s="71" t="s">
        <v>144</v>
      </c>
      <c r="M63" s="10">
        <v>86911</v>
      </c>
    </row>
    <row r="64" spans="1:13" ht="15" x14ac:dyDescent="0.25">
      <c r="A64" s="9">
        <v>2026</v>
      </c>
      <c r="B64" s="70">
        <v>46082</v>
      </c>
      <c r="C64" s="9">
        <v>8555</v>
      </c>
      <c r="D64" s="71" t="s">
        <v>2360</v>
      </c>
      <c r="E64" s="71" t="s">
        <v>2360</v>
      </c>
      <c r="F64" s="71" t="s">
        <v>23</v>
      </c>
      <c r="G64" s="9">
        <v>17</v>
      </c>
      <c r="H64" s="71" t="s">
        <v>19</v>
      </c>
      <c r="I64" s="71" t="s">
        <v>2272</v>
      </c>
      <c r="J64" s="71" t="s">
        <v>16</v>
      </c>
      <c r="K64" s="71" t="s">
        <v>16</v>
      </c>
      <c r="L64" s="71" t="s">
        <v>2429</v>
      </c>
      <c r="M64" s="10">
        <v>102111</v>
      </c>
    </row>
    <row r="65" spans="1:13" ht="15" x14ac:dyDescent="0.25">
      <c r="A65" s="9">
        <v>2026</v>
      </c>
      <c r="B65" s="70">
        <v>46072</v>
      </c>
      <c r="C65" s="9">
        <v>8734</v>
      </c>
      <c r="D65" s="71" t="s">
        <v>2302</v>
      </c>
      <c r="E65" s="71" t="s">
        <v>2302</v>
      </c>
      <c r="F65" s="71" t="s">
        <v>14</v>
      </c>
      <c r="G65" s="9">
        <v>70</v>
      </c>
      <c r="H65" s="71" t="s">
        <v>15</v>
      </c>
      <c r="I65" s="71" t="s">
        <v>2270</v>
      </c>
      <c r="J65" s="71" t="s">
        <v>16</v>
      </c>
      <c r="K65" s="71" t="s">
        <v>16</v>
      </c>
      <c r="L65" s="71" t="s">
        <v>30</v>
      </c>
      <c r="M65" s="10">
        <v>6548</v>
      </c>
    </row>
    <row r="66" spans="1:13" ht="15" x14ac:dyDescent="0.25">
      <c r="A66" s="9">
        <v>2026</v>
      </c>
      <c r="B66" s="70">
        <v>46072</v>
      </c>
      <c r="C66" s="9">
        <v>8726</v>
      </c>
      <c r="D66" s="71" t="s">
        <v>2303</v>
      </c>
      <c r="E66" s="71" t="s">
        <v>2303</v>
      </c>
      <c r="F66" s="71" t="s">
        <v>14</v>
      </c>
      <c r="G66" s="9">
        <v>85</v>
      </c>
      <c r="H66" s="71" t="s">
        <v>15</v>
      </c>
      <c r="I66" s="71" t="s">
        <v>2270</v>
      </c>
      <c r="J66" s="71" t="s">
        <v>16</v>
      </c>
      <c r="K66" s="71" t="s">
        <v>16</v>
      </c>
      <c r="L66" s="71" t="s">
        <v>44</v>
      </c>
      <c r="M66" s="10">
        <v>11099</v>
      </c>
    </row>
    <row r="67" spans="1:13" ht="15" x14ac:dyDescent="0.25">
      <c r="A67" s="9">
        <v>2026</v>
      </c>
      <c r="B67" s="70">
        <v>46065</v>
      </c>
      <c r="C67" s="9">
        <v>8518</v>
      </c>
      <c r="D67" s="71" t="s">
        <v>2289</v>
      </c>
      <c r="E67" s="71" t="s">
        <v>2289</v>
      </c>
      <c r="F67" s="71" t="s">
        <v>23</v>
      </c>
      <c r="G67" s="9">
        <v>8</v>
      </c>
      <c r="H67" s="71" t="s">
        <v>15</v>
      </c>
      <c r="I67" s="71" t="s">
        <v>2272</v>
      </c>
      <c r="J67" s="71" t="s">
        <v>16</v>
      </c>
      <c r="K67" s="71" t="s">
        <v>16</v>
      </c>
      <c r="L67" s="71" t="s">
        <v>2290</v>
      </c>
      <c r="M67" s="10">
        <v>97087</v>
      </c>
    </row>
    <row r="68" spans="1:13" ht="15" x14ac:dyDescent="0.25">
      <c r="A68" s="9">
        <v>2026</v>
      </c>
      <c r="B68" s="70">
        <v>46065</v>
      </c>
      <c r="C68" s="9">
        <v>8716</v>
      </c>
      <c r="D68" s="71" t="s">
        <v>2291</v>
      </c>
      <c r="E68" s="71" t="s">
        <v>2291</v>
      </c>
      <c r="F68" s="71" t="s">
        <v>14</v>
      </c>
      <c r="G68" s="9">
        <v>77</v>
      </c>
      <c r="H68" s="71" t="s">
        <v>19</v>
      </c>
      <c r="I68" s="71" t="s">
        <v>2271</v>
      </c>
      <c r="J68" s="71" t="s">
        <v>16</v>
      </c>
      <c r="K68" s="71" t="s">
        <v>16</v>
      </c>
      <c r="L68" s="71" t="s">
        <v>2459</v>
      </c>
      <c r="M68" s="10">
        <v>12579</v>
      </c>
    </row>
    <row r="69" spans="1:13" ht="15" x14ac:dyDescent="0.25">
      <c r="A69" s="9">
        <v>2026</v>
      </c>
      <c r="B69" s="70">
        <v>46054</v>
      </c>
      <c r="C69" s="9">
        <v>8606</v>
      </c>
      <c r="D69" s="71" t="s">
        <v>2254</v>
      </c>
      <c r="E69" s="71" t="s">
        <v>2254</v>
      </c>
      <c r="F69" s="71" t="s">
        <v>23</v>
      </c>
      <c r="G69" s="9">
        <v>8</v>
      </c>
      <c r="H69" s="71" t="s">
        <v>19</v>
      </c>
      <c r="I69" s="71" t="s">
        <v>2272</v>
      </c>
      <c r="J69" s="71" t="s">
        <v>16</v>
      </c>
      <c r="K69" s="71" t="s">
        <v>16</v>
      </c>
      <c r="L69" s="71" t="s">
        <v>2255</v>
      </c>
      <c r="M69" s="10">
        <v>193136</v>
      </c>
    </row>
    <row r="70" spans="1:13" ht="15" x14ac:dyDescent="0.25">
      <c r="A70" s="9">
        <v>2026</v>
      </c>
      <c r="B70" s="70">
        <v>46054</v>
      </c>
      <c r="C70" s="9">
        <v>8119</v>
      </c>
      <c r="D70" s="71" t="s">
        <v>2256</v>
      </c>
      <c r="E70" s="71" t="s">
        <v>2256</v>
      </c>
      <c r="F70" s="71" t="s">
        <v>23</v>
      </c>
      <c r="G70" s="9">
        <v>8</v>
      </c>
      <c r="H70" s="71" t="s">
        <v>19</v>
      </c>
      <c r="I70" s="71" t="s">
        <v>2272</v>
      </c>
      <c r="J70" s="71" t="s">
        <v>16</v>
      </c>
      <c r="K70" s="71" t="s">
        <v>16</v>
      </c>
      <c r="L70" s="71" t="s">
        <v>144</v>
      </c>
      <c r="M70" s="10">
        <v>83749</v>
      </c>
    </row>
    <row r="71" spans="1:13" ht="15" x14ac:dyDescent="0.25">
      <c r="A71" s="9">
        <v>2026</v>
      </c>
      <c r="B71" s="70">
        <v>46054</v>
      </c>
      <c r="C71" s="9">
        <v>7712</v>
      </c>
      <c r="D71" s="71" t="s">
        <v>2257</v>
      </c>
      <c r="E71" s="71" t="s">
        <v>2257</v>
      </c>
      <c r="F71" s="71" t="s">
        <v>23</v>
      </c>
      <c r="G71" s="9">
        <v>7</v>
      </c>
      <c r="H71" s="71" t="s">
        <v>15</v>
      </c>
      <c r="I71" s="71" t="s">
        <v>2272</v>
      </c>
      <c r="J71" s="71" t="s">
        <v>16</v>
      </c>
      <c r="K71" s="71" t="s">
        <v>16</v>
      </c>
      <c r="L71" s="71" t="s">
        <v>2258</v>
      </c>
      <c r="M71" s="10">
        <v>241301</v>
      </c>
    </row>
    <row r="72" spans="1:13" ht="15" x14ac:dyDescent="0.25">
      <c r="A72" s="9">
        <v>2026</v>
      </c>
      <c r="B72" s="70">
        <v>46054</v>
      </c>
      <c r="C72" s="9">
        <v>8178</v>
      </c>
      <c r="D72" s="71" t="s">
        <v>2292</v>
      </c>
      <c r="E72" s="71" t="s">
        <v>2292</v>
      </c>
      <c r="F72" s="71" t="s">
        <v>23</v>
      </c>
      <c r="G72" s="9">
        <v>7</v>
      </c>
      <c r="H72" s="71" t="s">
        <v>15</v>
      </c>
      <c r="I72" s="71" t="s">
        <v>2272</v>
      </c>
      <c r="J72" s="71" t="s">
        <v>16</v>
      </c>
      <c r="K72" s="71" t="s">
        <v>16</v>
      </c>
      <c r="L72" s="71" t="s">
        <v>176</v>
      </c>
      <c r="M72" s="10">
        <v>507325</v>
      </c>
    </row>
    <row r="73" spans="1:13" ht="15" x14ac:dyDescent="0.25">
      <c r="A73" s="9">
        <v>2026</v>
      </c>
      <c r="B73" s="70">
        <v>46048</v>
      </c>
      <c r="C73" s="9">
        <v>8533</v>
      </c>
      <c r="D73" s="71" t="s">
        <v>2259</v>
      </c>
      <c r="E73" s="71" t="s">
        <v>2259</v>
      </c>
      <c r="F73" s="71" t="s">
        <v>23</v>
      </c>
      <c r="G73" s="9">
        <v>8</v>
      </c>
      <c r="H73" s="71" t="s">
        <v>19</v>
      </c>
      <c r="I73" s="71" t="s">
        <v>2272</v>
      </c>
      <c r="J73" s="71" t="s">
        <v>16</v>
      </c>
      <c r="K73" s="71" t="s">
        <v>16</v>
      </c>
      <c r="L73" s="71" t="s">
        <v>144</v>
      </c>
      <c r="M73" s="10">
        <v>76378</v>
      </c>
    </row>
    <row r="74" spans="1:13" ht="15" x14ac:dyDescent="0.25">
      <c r="A74" s="9">
        <v>2026</v>
      </c>
      <c r="B74" s="70">
        <v>46039</v>
      </c>
      <c r="C74" s="9">
        <v>8529</v>
      </c>
      <c r="D74" s="71" t="s">
        <v>2260</v>
      </c>
      <c r="E74" s="71" t="s">
        <v>2260</v>
      </c>
      <c r="F74" s="71" t="s">
        <v>23</v>
      </c>
      <c r="G74" s="9">
        <v>7</v>
      </c>
      <c r="H74" s="71" t="s">
        <v>19</v>
      </c>
      <c r="I74" s="71" t="s">
        <v>2272</v>
      </c>
      <c r="J74" s="71" t="s">
        <v>16</v>
      </c>
      <c r="K74" s="71" t="s">
        <v>16</v>
      </c>
      <c r="L74" s="71" t="s">
        <v>37</v>
      </c>
      <c r="M74" s="10">
        <v>243529</v>
      </c>
    </row>
    <row r="75" spans="1:13" ht="15" x14ac:dyDescent="0.25">
      <c r="A75" s="9">
        <v>2026</v>
      </c>
      <c r="B75" s="70">
        <v>46038</v>
      </c>
      <c r="C75" s="9">
        <v>7660</v>
      </c>
      <c r="D75" s="71" t="s">
        <v>2261</v>
      </c>
      <c r="E75" s="71" t="s">
        <v>2261</v>
      </c>
      <c r="F75" s="71" t="s">
        <v>23</v>
      </c>
      <c r="G75" s="9">
        <v>7</v>
      </c>
      <c r="H75" s="71" t="s">
        <v>15</v>
      </c>
      <c r="I75" s="71" t="s">
        <v>2272</v>
      </c>
      <c r="J75" s="71" t="s">
        <v>16</v>
      </c>
      <c r="K75" s="71" t="s">
        <v>16</v>
      </c>
      <c r="L75" s="71" t="s">
        <v>219</v>
      </c>
      <c r="M75" s="10">
        <v>275790</v>
      </c>
    </row>
    <row r="76" spans="1:13" ht="15" x14ac:dyDescent="0.25">
      <c r="A76" s="9">
        <v>2026</v>
      </c>
      <c r="B76" s="70">
        <v>46037</v>
      </c>
      <c r="C76" s="9">
        <v>8581</v>
      </c>
      <c r="D76" s="71" t="s">
        <v>2262</v>
      </c>
      <c r="E76" s="71" t="s">
        <v>2262</v>
      </c>
      <c r="F76" s="71" t="s">
        <v>23</v>
      </c>
      <c r="G76" s="9">
        <v>7</v>
      </c>
      <c r="H76" s="71" t="s">
        <v>24</v>
      </c>
      <c r="I76" s="71" t="s">
        <v>2272</v>
      </c>
      <c r="J76" s="71" t="s">
        <v>16</v>
      </c>
      <c r="K76" s="71" t="s">
        <v>16</v>
      </c>
      <c r="L76" s="71" t="s">
        <v>2368</v>
      </c>
      <c r="M76" s="10">
        <v>114800</v>
      </c>
    </row>
    <row r="77" spans="1:13" ht="15" x14ac:dyDescent="0.25">
      <c r="A77" s="9">
        <v>2026</v>
      </c>
      <c r="B77" s="70">
        <v>46023</v>
      </c>
      <c r="C77" s="9">
        <v>8060</v>
      </c>
      <c r="D77" s="71" t="s">
        <v>2235</v>
      </c>
      <c r="E77" s="71" t="s">
        <v>2235</v>
      </c>
      <c r="F77" s="71" t="s">
        <v>23</v>
      </c>
      <c r="G77" s="9">
        <v>7</v>
      </c>
      <c r="H77" s="71" t="s">
        <v>24</v>
      </c>
      <c r="I77" s="71" t="s">
        <v>2270</v>
      </c>
      <c r="J77" s="71" t="s">
        <v>16</v>
      </c>
      <c r="K77" s="71" t="s">
        <v>16</v>
      </c>
      <c r="L77" s="71" t="s">
        <v>37</v>
      </c>
      <c r="M77" s="10">
        <v>19161</v>
      </c>
    </row>
    <row r="78" spans="1:13" ht="15" x14ac:dyDescent="0.25">
      <c r="A78" s="9">
        <v>2026</v>
      </c>
      <c r="B78" s="70">
        <v>46023</v>
      </c>
      <c r="C78" s="9">
        <v>8517</v>
      </c>
      <c r="D78" s="71" t="s">
        <v>2236</v>
      </c>
      <c r="E78" s="71" t="s">
        <v>2236</v>
      </c>
      <c r="F78" s="71" t="s">
        <v>23</v>
      </c>
      <c r="G78" s="9">
        <v>10</v>
      </c>
      <c r="H78" s="71" t="s">
        <v>19</v>
      </c>
      <c r="I78" s="71" t="s">
        <v>2272</v>
      </c>
      <c r="J78" s="71" t="s">
        <v>16</v>
      </c>
      <c r="K78" s="71" t="s">
        <v>16</v>
      </c>
      <c r="L78" s="71" t="s">
        <v>2368</v>
      </c>
      <c r="M78" s="10">
        <v>147699</v>
      </c>
    </row>
    <row r="79" spans="1:13" ht="15" x14ac:dyDescent="0.25">
      <c r="A79" s="9">
        <v>2026</v>
      </c>
      <c r="B79" s="70">
        <v>46023</v>
      </c>
      <c r="C79" s="9">
        <v>8198</v>
      </c>
      <c r="D79" s="71" t="s">
        <v>2242</v>
      </c>
      <c r="E79" s="71" t="s">
        <v>2242</v>
      </c>
      <c r="F79" s="71" t="s">
        <v>23</v>
      </c>
      <c r="G79" s="9">
        <v>8</v>
      </c>
      <c r="H79" s="71" t="s">
        <v>19</v>
      </c>
      <c r="I79" s="71" t="s">
        <v>2272</v>
      </c>
      <c r="J79" s="71" t="s">
        <v>16</v>
      </c>
      <c r="K79" s="71" t="s">
        <v>16</v>
      </c>
      <c r="L79" s="71" t="s">
        <v>144</v>
      </c>
      <c r="M79" s="10">
        <v>158303</v>
      </c>
    </row>
    <row r="80" spans="1:13" ht="15" x14ac:dyDescent="0.25">
      <c r="A80" s="9">
        <v>2026</v>
      </c>
      <c r="B80" s="70">
        <v>46023</v>
      </c>
      <c r="C80" s="9">
        <v>8171</v>
      </c>
      <c r="D80" s="71" t="s">
        <v>2251</v>
      </c>
      <c r="E80" s="71" t="s">
        <v>2252</v>
      </c>
      <c r="F80" s="71" t="s">
        <v>23</v>
      </c>
      <c r="G80" s="9">
        <v>7</v>
      </c>
      <c r="H80" s="71" t="s">
        <v>15</v>
      </c>
      <c r="I80" s="71" t="s">
        <v>2272</v>
      </c>
      <c r="J80" s="71" t="s">
        <v>16</v>
      </c>
      <c r="K80" s="71" t="s">
        <v>16</v>
      </c>
      <c r="L80" s="71" t="s">
        <v>103</v>
      </c>
      <c r="M80" s="10">
        <v>1008944</v>
      </c>
    </row>
    <row r="81" spans="1:13" ht="15" x14ac:dyDescent="0.25">
      <c r="A81" s="9">
        <v>2025</v>
      </c>
      <c r="B81" s="70">
        <v>46016</v>
      </c>
      <c r="C81" s="9">
        <v>8659</v>
      </c>
      <c r="D81" s="71" t="s">
        <v>2239</v>
      </c>
      <c r="E81" s="71" t="s">
        <v>2239</v>
      </c>
      <c r="F81" s="71" t="s">
        <v>14</v>
      </c>
      <c r="G81" s="9">
        <v>91</v>
      </c>
      <c r="H81" s="71" t="s">
        <v>19</v>
      </c>
      <c r="I81" s="71" t="s">
        <v>2271</v>
      </c>
      <c r="J81" s="71" t="s">
        <v>16</v>
      </c>
      <c r="K81" s="71" t="s">
        <v>16</v>
      </c>
      <c r="L81" s="71" t="s">
        <v>2293</v>
      </c>
      <c r="M81" s="10">
        <v>258916</v>
      </c>
    </row>
    <row r="82" spans="1:13" ht="15" x14ac:dyDescent="0.25">
      <c r="A82" s="9">
        <v>2025</v>
      </c>
      <c r="B82" s="70">
        <v>46016</v>
      </c>
      <c r="C82" s="9">
        <v>8665</v>
      </c>
      <c r="D82" s="71" t="s">
        <v>2250</v>
      </c>
      <c r="E82" s="71" t="s">
        <v>2250</v>
      </c>
      <c r="F82" s="71" t="s">
        <v>14</v>
      </c>
      <c r="G82" s="9">
        <v>94</v>
      </c>
      <c r="H82" s="71" t="s">
        <v>19</v>
      </c>
      <c r="I82" s="71" t="s">
        <v>2274</v>
      </c>
      <c r="J82" s="71" t="s">
        <v>21</v>
      </c>
      <c r="K82" s="71" t="s">
        <v>16</v>
      </c>
      <c r="L82" s="71" t="s">
        <v>272</v>
      </c>
      <c r="M82" s="10">
        <v>712</v>
      </c>
    </row>
    <row r="83" spans="1:13" ht="15" x14ac:dyDescent="0.25">
      <c r="A83" s="9">
        <v>2025</v>
      </c>
      <c r="B83" s="70">
        <v>46009</v>
      </c>
      <c r="C83" s="9">
        <v>8664</v>
      </c>
      <c r="D83" s="71" t="s">
        <v>2244</v>
      </c>
      <c r="E83" s="71" t="s">
        <v>2244</v>
      </c>
      <c r="F83" s="71" t="s">
        <v>14</v>
      </c>
      <c r="G83" s="9">
        <v>70</v>
      </c>
      <c r="H83" s="71" t="s">
        <v>19</v>
      </c>
      <c r="I83" s="71" t="s">
        <v>2271</v>
      </c>
      <c r="J83" s="71" t="s">
        <v>16</v>
      </c>
      <c r="K83" s="71" t="s">
        <v>16</v>
      </c>
      <c r="L83" s="71" t="s">
        <v>272</v>
      </c>
      <c r="M83" s="10">
        <v>60</v>
      </c>
    </row>
    <row r="84" spans="1:13" ht="15" x14ac:dyDescent="0.25">
      <c r="A84" s="9">
        <v>2025</v>
      </c>
      <c r="B84" s="70">
        <v>46006</v>
      </c>
      <c r="C84" s="9">
        <v>3297</v>
      </c>
      <c r="D84" s="71" t="s">
        <v>1372</v>
      </c>
      <c r="E84" s="71" t="s">
        <v>1372</v>
      </c>
      <c r="F84" s="71" t="s">
        <v>14</v>
      </c>
      <c r="G84" s="9">
        <v>98</v>
      </c>
      <c r="H84" s="71" t="s">
        <v>19</v>
      </c>
      <c r="I84" s="71" t="s">
        <v>2271</v>
      </c>
      <c r="J84" s="71" t="s">
        <v>16</v>
      </c>
      <c r="K84" s="71" t="s">
        <v>16</v>
      </c>
      <c r="L84" s="71" t="s">
        <v>1373</v>
      </c>
      <c r="M84" s="10">
        <v>16752</v>
      </c>
    </row>
    <row r="85" spans="1:13" ht="15" x14ac:dyDescent="0.25">
      <c r="A85" s="9">
        <v>2025</v>
      </c>
      <c r="B85" s="70">
        <v>46002</v>
      </c>
      <c r="C85" s="9">
        <v>8413</v>
      </c>
      <c r="D85" s="71" t="s">
        <v>2237</v>
      </c>
      <c r="E85" s="71" t="s">
        <v>2237</v>
      </c>
      <c r="F85" s="71" t="s">
        <v>14</v>
      </c>
      <c r="G85" s="9">
        <v>70</v>
      </c>
      <c r="H85" s="71" t="s">
        <v>15</v>
      </c>
      <c r="I85" s="71" t="s">
        <v>2270</v>
      </c>
      <c r="J85" s="71" t="s">
        <v>16</v>
      </c>
      <c r="K85" s="71" t="s">
        <v>16</v>
      </c>
      <c r="L85" s="71" t="s">
        <v>87</v>
      </c>
      <c r="M85" s="10">
        <v>5367</v>
      </c>
    </row>
    <row r="86" spans="1:13" ht="15" x14ac:dyDescent="0.25">
      <c r="A86" s="9">
        <v>2025</v>
      </c>
      <c r="B86" s="70">
        <v>45995</v>
      </c>
      <c r="C86" s="9">
        <v>8618</v>
      </c>
      <c r="D86" s="71" t="s">
        <v>2214</v>
      </c>
      <c r="E86" s="71" t="s">
        <v>2214</v>
      </c>
      <c r="F86" s="71" t="s">
        <v>14</v>
      </c>
      <c r="G86" s="9">
        <v>88</v>
      </c>
      <c r="H86" s="71" t="s">
        <v>15</v>
      </c>
      <c r="I86" s="71" t="s">
        <v>2271</v>
      </c>
      <c r="J86" s="71" t="s">
        <v>50</v>
      </c>
      <c r="K86" s="71" t="s">
        <v>16</v>
      </c>
      <c r="L86" s="71" t="s">
        <v>30</v>
      </c>
      <c r="M86" s="10">
        <v>4845</v>
      </c>
    </row>
    <row r="87" spans="1:13" ht="15" x14ac:dyDescent="0.25">
      <c r="A87" s="9">
        <v>2025</v>
      </c>
      <c r="B87" s="70">
        <v>45995</v>
      </c>
      <c r="C87" s="9">
        <v>8521</v>
      </c>
      <c r="D87" s="71" t="s">
        <v>2215</v>
      </c>
      <c r="E87" s="71" t="s">
        <v>2215</v>
      </c>
      <c r="F87" s="71" t="s">
        <v>23</v>
      </c>
      <c r="G87" s="9">
        <v>7</v>
      </c>
      <c r="H87" s="71" t="s">
        <v>15</v>
      </c>
      <c r="I87" s="71" t="s">
        <v>2272</v>
      </c>
      <c r="J87" s="71" t="s">
        <v>16</v>
      </c>
      <c r="K87" s="71" t="s">
        <v>16</v>
      </c>
      <c r="L87" s="71" t="s">
        <v>2368</v>
      </c>
      <c r="M87" s="10">
        <v>134724</v>
      </c>
    </row>
    <row r="88" spans="1:13" ht="15" x14ac:dyDescent="0.25">
      <c r="A88" s="9">
        <v>2025</v>
      </c>
      <c r="B88" s="70">
        <v>45995</v>
      </c>
      <c r="C88" s="9">
        <v>8617</v>
      </c>
      <c r="D88" s="71" t="s">
        <v>2216</v>
      </c>
      <c r="E88" s="71" t="s">
        <v>2216</v>
      </c>
      <c r="F88" s="71" t="s">
        <v>14</v>
      </c>
      <c r="G88" s="9">
        <v>72</v>
      </c>
      <c r="H88" s="71" t="s">
        <v>24</v>
      </c>
      <c r="I88" s="71" t="s">
        <v>2270</v>
      </c>
      <c r="J88" s="71" t="s">
        <v>245</v>
      </c>
      <c r="K88" s="71" t="s">
        <v>16</v>
      </c>
      <c r="L88" s="71" t="s">
        <v>2217</v>
      </c>
      <c r="M88" s="10">
        <v>606</v>
      </c>
    </row>
    <row r="89" spans="1:13" ht="15" x14ac:dyDescent="0.25">
      <c r="A89" s="9">
        <v>2025</v>
      </c>
      <c r="B89" s="70">
        <v>45992</v>
      </c>
      <c r="C89" s="9">
        <v>7786</v>
      </c>
      <c r="D89" s="71" t="s">
        <v>2218</v>
      </c>
      <c r="E89" s="71" t="s">
        <v>2218</v>
      </c>
      <c r="F89" s="71" t="s">
        <v>23</v>
      </c>
      <c r="G89" s="9">
        <v>9</v>
      </c>
      <c r="H89" s="71" t="s">
        <v>19</v>
      </c>
      <c r="I89" s="71" t="s">
        <v>2270</v>
      </c>
      <c r="J89" s="71" t="s">
        <v>16</v>
      </c>
      <c r="K89" s="71" t="s">
        <v>16</v>
      </c>
      <c r="L89" s="71" t="s">
        <v>2478</v>
      </c>
      <c r="M89" s="10">
        <v>20556</v>
      </c>
    </row>
    <row r="90" spans="1:13" ht="15" x14ac:dyDescent="0.25">
      <c r="A90" s="9">
        <v>2025</v>
      </c>
      <c r="B90" s="70">
        <v>45992</v>
      </c>
      <c r="C90" s="9">
        <v>7994</v>
      </c>
      <c r="D90" s="71" t="s">
        <v>2219</v>
      </c>
      <c r="E90" s="71" t="s">
        <v>2219</v>
      </c>
      <c r="F90" s="71" t="s">
        <v>23</v>
      </c>
      <c r="G90" s="9">
        <v>7</v>
      </c>
      <c r="H90" s="71" t="s">
        <v>15</v>
      </c>
      <c r="I90" s="71" t="s">
        <v>2272</v>
      </c>
      <c r="J90" s="71" t="s">
        <v>16</v>
      </c>
      <c r="K90" s="71" t="s">
        <v>16</v>
      </c>
      <c r="L90" s="71" t="s">
        <v>204</v>
      </c>
      <c r="M90" s="10">
        <v>826120</v>
      </c>
    </row>
    <row r="91" spans="1:13" ht="15" x14ac:dyDescent="0.25">
      <c r="A91" s="9">
        <v>2025</v>
      </c>
      <c r="B91" s="70">
        <v>45992</v>
      </c>
      <c r="C91" s="9">
        <v>8069</v>
      </c>
      <c r="D91" s="71" t="s">
        <v>2220</v>
      </c>
      <c r="E91" s="71" t="s">
        <v>2220</v>
      </c>
      <c r="F91" s="71" t="s">
        <v>23</v>
      </c>
      <c r="G91" s="9">
        <v>12</v>
      </c>
      <c r="H91" s="71" t="s">
        <v>24</v>
      </c>
      <c r="I91" s="71" t="s">
        <v>2272</v>
      </c>
      <c r="J91" s="71" t="s">
        <v>16</v>
      </c>
      <c r="K91" s="71" t="s">
        <v>16</v>
      </c>
      <c r="L91" s="71" t="s">
        <v>2221</v>
      </c>
      <c r="M91" s="10">
        <v>205100</v>
      </c>
    </row>
    <row r="92" spans="1:13" ht="15" x14ac:dyDescent="0.25">
      <c r="A92" s="9">
        <v>2025</v>
      </c>
      <c r="B92" s="70">
        <v>45992</v>
      </c>
      <c r="C92" s="9">
        <v>8118</v>
      </c>
      <c r="D92" s="71" t="s">
        <v>2222</v>
      </c>
      <c r="E92" s="71" t="s">
        <v>2222</v>
      </c>
      <c r="F92" s="71" t="s">
        <v>23</v>
      </c>
      <c r="G92" s="9">
        <v>8</v>
      </c>
      <c r="H92" s="71" t="s">
        <v>19</v>
      </c>
      <c r="I92" s="71" t="s">
        <v>2272</v>
      </c>
      <c r="J92" s="71" t="s">
        <v>16</v>
      </c>
      <c r="K92" s="71" t="s">
        <v>16</v>
      </c>
      <c r="L92" s="71" t="s">
        <v>144</v>
      </c>
      <c r="M92" s="10">
        <v>127853</v>
      </c>
    </row>
    <row r="93" spans="1:13" ht="15" x14ac:dyDescent="0.25">
      <c r="A93" s="9">
        <v>2025</v>
      </c>
      <c r="B93" s="70">
        <v>45992</v>
      </c>
      <c r="C93" s="9">
        <v>7761</v>
      </c>
      <c r="D93" s="71" t="s">
        <v>2223</v>
      </c>
      <c r="E93" s="71" t="s">
        <v>2223</v>
      </c>
      <c r="F93" s="71" t="s">
        <v>23</v>
      </c>
      <c r="G93" s="9">
        <v>8</v>
      </c>
      <c r="H93" s="71" t="s">
        <v>19</v>
      </c>
      <c r="I93" s="71" t="s">
        <v>2272</v>
      </c>
      <c r="J93" s="71" t="s">
        <v>16</v>
      </c>
      <c r="K93" s="71" t="s">
        <v>16</v>
      </c>
      <c r="L93" s="71" t="s">
        <v>35</v>
      </c>
      <c r="M93" s="10">
        <v>441317</v>
      </c>
    </row>
    <row r="94" spans="1:13" ht="15" x14ac:dyDescent="0.25">
      <c r="A94" s="9">
        <v>2025</v>
      </c>
      <c r="B94" s="70">
        <v>45992</v>
      </c>
      <c r="C94" s="9">
        <v>7642</v>
      </c>
      <c r="D94" s="71" t="s">
        <v>2224</v>
      </c>
      <c r="E94" s="71" t="s">
        <v>2224</v>
      </c>
      <c r="F94" s="71" t="s">
        <v>23</v>
      </c>
      <c r="G94" s="9">
        <v>10</v>
      </c>
      <c r="H94" s="71" t="s">
        <v>24</v>
      </c>
      <c r="I94" s="71" t="s">
        <v>2272</v>
      </c>
      <c r="J94" s="71" t="s">
        <v>16</v>
      </c>
      <c r="K94" s="71" t="s">
        <v>16</v>
      </c>
      <c r="L94" s="71" t="s">
        <v>2238</v>
      </c>
      <c r="M94" s="10">
        <v>417190</v>
      </c>
    </row>
    <row r="95" spans="1:13" ht="15" x14ac:dyDescent="0.25">
      <c r="A95" s="9">
        <v>2025</v>
      </c>
      <c r="B95" s="70">
        <v>45988</v>
      </c>
      <c r="C95" s="9">
        <v>8578</v>
      </c>
      <c r="D95" s="71" t="s">
        <v>2246</v>
      </c>
      <c r="E95" s="71" t="s">
        <v>2247</v>
      </c>
      <c r="F95" s="71" t="s">
        <v>14</v>
      </c>
      <c r="G95" s="9">
        <v>91</v>
      </c>
      <c r="H95" s="71" t="s">
        <v>19</v>
      </c>
      <c r="I95" s="71" t="s">
        <v>2274</v>
      </c>
      <c r="J95" s="71" t="s">
        <v>16</v>
      </c>
      <c r="K95" s="71" t="s">
        <v>16</v>
      </c>
      <c r="L95" s="71" t="s">
        <v>637</v>
      </c>
      <c r="M95" s="10">
        <v>6133</v>
      </c>
    </row>
    <row r="96" spans="1:13" ht="15" x14ac:dyDescent="0.25">
      <c r="A96" s="9">
        <v>2025</v>
      </c>
      <c r="B96" s="70">
        <v>45988</v>
      </c>
      <c r="C96" s="9">
        <v>8544</v>
      </c>
      <c r="D96" s="71" t="s">
        <v>2225</v>
      </c>
      <c r="E96" s="71" t="s">
        <v>2225</v>
      </c>
      <c r="F96" s="71" t="s">
        <v>14</v>
      </c>
      <c r="G96" s="9">
        <v>88</v>
      </c>
      <c r="H96" s="71" t="s">
        <v>19</v>
      </c>
      <c r="I96" s="71" t="s">
        <v>2271</v>
      </c>
      <c r="J96" s="71" t="s">
        <v>16</v>
      </c>
      <c r="K96" s="71" t="s">
        <v>16</v>
      </c>
      <c r="L96" s="71" t="s">
        <v>2367</v>
      </c>
      <c r="M96" s="10">
        <v>1737</v>
      </c>
    </row>
    <row r="97" spans="1:13" ht="15" x14ac:dyDescent="0.25">
      <c r="A97" s="9">
        <v>2025</v>
      </c>
      <c r="B97" s="70">
        <v>45981</v>
      </c>
      <c r="C97" s="9">
        <v>8129</v>
      </c>
      <c r="D97" s="71" t="s">
        <v>13</v>
      </c>
      <c r="E97" s="71" t="s">
        <v>13</v>
      </c>
      <c r="F97" s="71" t="s">
        <v>14</v>
      </c>
      <c r="G97" s="9">
        <v>90</v>
      </c>
      <c r="H97" s="71" t="s">
        <v>15</v>
      </c>
      <c r="I97" s="71" t="s">
        <v>2271</v>
      </c>
      <c r="J97" s="71" t="s">
        <v>16</v>
      </c>
      <c r="K97" s="71" t="s">
        <v>16</v>
      </c>
      <c r="L97" s="71" t="s">
        <v>17</v>
      </c>
      <c r="M97" s="10">
        <v>763</v>
      </c>
    </row>
    <row r="98" spans="1:13" ht="15" x14ac:dyDescent="0.25">
      <c r="A98" s="9">
        <v>2025</v>
      </c>
      <c r="B98" s="70">
        <v>45979</v>
      </c>
      <c r="C98" s="9">
        <v>8553</v>
      </c>
      <c r="D98" s="71" t="s">
        <v>18</v>
      </c>
      <c r="E98" s="71" t="s">
        <v>18</v>
      </c>
      <c r="F98" s="71" t="s">
        <v>14</v>
      </c>
      <c r="G98" s="9">
        <v>108</v>
      </c>
      <c r="H98" s="71" t="s">
        <v>19</v>
      </c>
      <c r="I98" s="71" t="s">
        <v>2271</v>
      </c>
      <c r="J98" s="71" t="s">
        <v>16</v>
      </c>
      <c r="K98" s="71" t="s">
        <v>16</v>
      </c>
      <c r="L98" s="71" t="s">
        <v>20</v>
      </c>
      <c r="M98" s="10">
        <v>1040</v>
      </c>
    </row>
    <row r="99" spans="1:13" ht="15" x14ac:dyDescent="0.25">
      <c r="A99" s="9">
        <v>2025</v>
      </c>
      <c r="B99" s="70">
        <v>45978</v>
      </c>
      <c r="C99" s="9">
        <v>8346</v>
      </c>
      <c r="D99" s="71" t="s">
        <v>22</v>
      </c>
      <c r="E99" s="71" t="s">
        <v>22</v>
      </c>
      <c r="F99" s="71" t="s">
        <v>23</v>
      </c>
      <c r="G99" s="9">
        <v>7</v>
      </c>
      <c r="H99" s="71" t="s">
        <v>24</v>
      </c>
      <c r="I99" s="71" t="s">
        <v>2272</v>
      </c>
      <c r="J99" s="71" t="s">
        <v>16</v>
      </c>
      <c r="K99" s="71" t="s">
        <v>16</v>
      </c>
      <c r="L99" s="71" t="s">
        <v>2368</v>
      </c>
      <c r="M99" s="10">
        <v>62748</v>
      </c>
    </row>
    <row r="100" spans="1:13" ht="15" x14ac:dyDescent="0.25">
      <c r="A100" s="9">
        <v>2025</v>
      </c>
      <c r="B100" s="70">
        <v>45974</v>
      </c>
      <c r="C100" s="9">
        <v>8523</v>
      </c>
      <c r="D100" s="71" t="s">
        <v>25</v>
      </c>
      <c r="E100" s="71" t="s">
        <v>25</v>
      </c>
      <c r="F100" s="71" t="s">
        <v>14</v>
      </c>
      <c r="G100" s="9">
        <v>80</v>
      </c>
      <c r="H100" s="71" t="s">
        <v>19</v>
      </c>
      <c r="I100" s="71" t="s">
        <v>2271</v>
      </c>
      <c r="J100" s="71" t="s">
        <v>16</v>
      </c>
      <c r="K100" s="71" t="s">
        <v>16</v>
      </c>
      <c r="L100" s="71" t="s">
        <v>26</v>
      </c>
      <c r="M100" s="10">
        <v>190</v>
      </c>
    </row>
    <row r="101" spans="1:13" ht="15" x14ac:dyDescent="0.25">
      <c r="A101" s="9">
        <v>2025</v>
      </c>
      <c r="B101" s="70">
        <v>45967</v>
      </c>
      <c r="C101" s="9">
        <v>8502</v>
      </c>
      <c r="D101" s="71" t="s">
        <v>29</v>
      </c>
      <c r="E101" s="71" t="s">
        <v>29</v>
      </c>
      <c r="F101" s="71" t="s">
        <v>14</v>
      </c>
      <c r="G101" s="9">
        <v>128</v>
      </c>
      <c r="H101" s="71" t="s">
        <v>15</v>
      </c>
      <c r="I101" s="71" t="s">
        <v>2271</v>
      </c>
      <c r="J101" s="71" t="s">
        <v>16</v>
      </c>
      <c r="K101" s="71" t="s">
        <v>16</v>
      </c>
      <c r="L101" s="71" t="s">
        <v>30</v>
      </c>
      <c r="M101" s="10">
        <v>5731</v>
      </c>
    </row>
    <row r="102" spans="1:13" ht="15" x14ac:dyDescent="0.25">
      <c r="A102" s="9">
        <v>2025</v>
      </c>
      <c r="B102" s="70">
        <v>45962</v>
      </c>
      <c r="C102" s="9">
        <v>8348</v>
      </c>
      <c r="D102" s="71" t="s">
        <v>31</v>
      </c>
      <c r="E102" s="71" t="s">
        <v>31</v>
      </c>
      <c r="F102" s="71" t="s">
        <v>23</v>
      </c>
      <c r="G102" s="9">
        <v>7</v>
      </c>
      <c r="H102" s="71" t="s">
        <v>24</v>
      </c>
      <c r="I102" s="71" t="s">
        <v>2272</v>
      </c>
      <c r="J102" s="71" t="s">
        <v>16</v>
      </c>
      <c r="K102" s="71" t="s">
        <v>16</v>
      </c>
      <c r="L102" s="71" t="s">
        <v>32</v>
      </c>
      <c r="M102" s="10">
        <v>196457</v>
      </c>
    </row>
    <row r="103" spans="1:13" ht="15" x14ac:dyDescent="0.25">
      <c r="A103" s="9">
        <v>2025</v>
      </c>
      <c r="B103" s="70">
        <v>45962</v>
      </c>
      <c r="C103" s="9">
        <v>7978</v>
      </c>
      <c r="D103" s="71" t="s">
        <v>33</v>
      </c>
      <c r="E103" s="71" t="s">
        <v>33</v>
      </c>
      <c r="F103" s="71" t="s">
        <v>23</v>
      </c>
      <c r="G103" s="9">
        <v>7</v>
      </c>
      <c r="H103" s="71" t="s">
        <v>15</v>
      </c>
      <c r="I103" s="71" t="s">
        <v>2272</v>
      </c>
      <c r="J103" s="71" t="s">
        <v>16</v>
      </c>
      <c r="K103" s="71" t="s">
        <v>16</v>
      </c>
      <c r="L103" s="71" t="s">
        <v>2263</v>
      </c>
      <c r="M103" s="10">
        <v>469034</v>
      </c>
    </row>
    <row r="104" spans="1:13" ht="15" x14ac:dyDescent="0.25">
      <c r="A104" s="9">
        <v>2025</v>
      </c>
      <c r="B104" s="70">
        <v>45962</v>
      </c>
      <c r="C104" s="9">
        <v>8405</v>
      </c>
      <c r="D104" s="71" t="s">
        <v>34</v>
      </c>
      <c r="E104" s="71" t="s">
        <v>34</v>
      </c>
      <c r="F104" s="71" t="s">
        <v>23</v>
      </c>
      <c r="G104" s="9">
        <v>8</v>
      </c>
      <c r="H104" s="71" t="s">
        <v>19</v>
      </c>
      <c r="I104" s="71" t="s">
        <v>2272</v>
      </c>
      <c r="J104" s="71" t="s">
        <v>16</v>
      </c>
      <c r="K104" s="71" t="s">
        <v>16</v>
      </c>
      <c r="L104" s="71" t="s">
        <v>35</v>
      </c>
      <c r="M104" s="10">
        <v>68175</v>
      </c>
    </row>
    <row r="105" spans="1:13" ht="15" x14ac:dyDescent="0.25">
      <c r="A105" s="9">
        <v>2025</v>
      </c>
      <c r="B105" s="70">
        <v>45962</v>
      </c>
      <c r="C105" s="9">
        <v>7923</v>
      </c>
      <c r="D105" s="71" t="s">
        <v>36</v>
      </c>
      <c r="E105" s="71" t="s">
        <v>36</v>
      </c>
      <c r="F105" s="71" t="s">
        <v>23</v>
      </c>
      <c r="G105" s="9">
        <v>7</v>
      </c>
      <c r="H105" s="71" t="s">
        <v>19</v>
      </c>
      <c r="I105" s="71" t="s">
        <v>2270</v>
      </c>
      <c r="J105" s="71" t="s">
        <v>16</v>
      </c>
      <c r="K105" s="71" t="s">
        <v>16</v>
      </c>
      <c r="L105" s="71" t="s">
        <v>37</v>
      </c>
      <c r="M105" s="10">
        <v>13096</v>
      </c>
    </row>
    <row r="106" spans="1:13" ht="15" x14ac:dyDescent="0.25">
      <c r="A106" s="9">
        <v>2025</v>
      </c>
      <c r="B106" s="70">
        <v>45962</v>
      </c>
      <c r="C106" s="9">
        <v>7233</v>
      </c>
      <c r="D106" s="71" t="s">
        <v>38</v>
      </c>
      <c r="E106" s="71" t="s">
        <v>38</v>
      </c>
      <c r="F106" s="71" t="s">
        <v>23</v>
      </c>
      <c r="G106" s="9">
        <v>7</v>
      </c>
      <c r="H106" s="71" t="s">
        <v>19</v>
      </c>
      <c r="I106" s="71" t="s">
        <v>2272</v>
      </c>
      <c r="J106" s="71" t="s">
        <v>16</v>
      </c>
      <c r="K106" s="71" t="s">
        <v>16</v>
      </c>
      <c r="L106" s="71" t="s">
        <v>39</v>
      </c>
      <c r="M106" s="10">
        <v>223125</v>
      </c>
    </row>
    <row r="107" spans="1:13" ht="15" x14ac:dyDescent="0.25">
      <c r="A107" s="9">
        <v>2025</v>
      </c>
      <c r="B107" s="70">
        <v>45960</v>
      </c>
      <c r="C107" s="9">
        <v>8336</v>
      </c>
      <c r="D107" s="71" t="s">
        <v>40</v>
      </c>
      <c r="E107" s="71" t="s">
        <v>40</v>
      </c>
      <c r="F107" s="71" t="s">
        <v>14</v>
      </c>
      <c r="G107" s="9">
        <v>100</v>
      </c>
      <c r="H107" s="71" t="s">
        <v>19</v>
      </c>
      <c r="I107" s="71" t="s">
        <v>2270</v>
      </c>
      <c r="J107" s="71" t="s">
        <v>16</v>
      </c>
      <c r="K107" s="71" t="s">
        <v>16</v>
      </c>
      <c r="L107" s="71" t="s">
        <v>2226</v>
      </c>
      <c r="M107" s="10">
        <v>465</v>
      </c>
    </row>
    <row r="108" spans="1:13" ht="15" x14ac:dyDescent="0.25">
      <c r="A108" s="9">
        <v>2025</v>
      </c>
      <c r="B108" s="70">
        <v>45957</v>
      </c>
      <c r="C108" s="9">
        <v>8320</v>
      </c>
      <c r="D108" s="71" t="s">
        <v>41</v>
      </c>
      <c r="E108" s="71" t="s">
        <v>41</v>
      </c>
      <c r="F108" s="71" t="s">
        <v>23</v>
      </c>
      <c r="G108" s="9">
        <v>7</v>
      </c>
      <c r="H108" s="71" t="s">
        <v>19</v>
      </c>
      <c r="I108" s="71" t="s">
        <v>2272</v>
      </c>
      <c r="J108" s="71" t="s">
        <v>16</v>
      </c>
      <c r="K108" s="71" t="s">
        <v>16</v>
      </c>
      <c r="L108" s="71" t="s">
        <v>42</v>
      </c>
      <c r="M108" s="10">
        <v>103557</v>
      </c>
    </row>
    <row r="109" spans="1:13" ht="15" x14ac:dyDescent="0.25">
      <c r="A109" s="9">
        <v>2025</v>
      </c>
      <c r="B109" s="70">
        <v>45946</v>
      </c>
      <c r="C109" s="9">
        <v>8404</v>
      </c>
      <c r="D109" s="71" t="s">
        <v>45</v>
      </c>
      <c r="E109" s="71" t="s">
        <v>45</v>
      </c>
      <c r="F109" s="71" t="s">
        <v>14</v>
      </c>
      <c r="G109" s="9">
        <v>105</v>
      </c>
      <c r="H109" s="71" t="s">
        <v>19</v>
      </c>
      <c r="I109" s="71" t="s">
        <v>2274</v>
      </c>
      <c r="J109" s="71" t="s">
        <v>16</v>
      </c>
      <c r="K109" s="71" t="s">
        <v>16</v>
      </c>
      <c r="L109" s="71" t="s">
        <v>2294</v>
      </c>
      <c r="M109" s="10">
        <v>438</v>
      </c>
    </row>
    <row r="110" spans="1:13" ht="15" x14ac:dyDescent="0.25">
      <c r="A110" s="9">
        <v>2025</v>
      </c>
      <c r="B110" s="70">
        <v>45946</v>
      </c>
      <c r="C110" s="9">
        <v>7787</v>
      </c>
      <c r="D110" s="71" t="s">
        <v>46</v>
      </c>
      <c r="E110" s="71" t="s">
        <v>46</v>
      </c>
      <c r="F110" s="71" t="s">
        <v>23</v>
      </c>
      <c r="G110" s="9">
        <v>7</v>
      </c>
      <c r="H110" s="71" t="s">
        <v>15</v>
      </c>
      <c r="I110" s="71" t="s">
        <v>2272</v>
      </c>
      <c r="J110" s="71" t="s">
        <v>16</v>
      </c>
      <c r="K110" s="71" t="s">
        <v>16</v>
      </c>
      <c r="L110" s="71" t="s">
        <v>2478</v>
      </c>
      <c r="M110" s="10">
        <v>190829</v>
      </c>
    </row>
    <row r="111" spans="1:13" ht="15" x14ac:dyDescent="0.25">
      <c r="A111" s="9">
        <v>2025</v>
      </c>
      <c r="B111" s="70">
        <v>45946</v>
      </c>
      <c r="C111" s="9">
        <v>8237</v>
      </c>
      <c r="D111" s="71" t="s">
        <v>47</v>
      </c>
      <c r="E111" s="71" t="s">
        <v>47</v>
      </c>
      <c r="F111" s="71" t="s">
        <v>23</v>
      </c>
      <c r="G111" s="9">
        <v>7</v>
      </c>
      <c r="H111" s="71" t="s">
        <v>19</v>
      </c>
      <c r="I111" s="71" t="s">
        <v>2272</v>
      </c>
      <c r="J111" s="71" t="s">
        <v>16</v>
      </c>
      <c r="K111" s="71" t="s">
        <v>16</v>
      </c>
      <c r="L111" s="71" t="s">
        <v>48</v>
      </c>
      <c r="M111" s="10">
        <v>129938</v>
      </c>
    </row>
    <row r="112" spans="1:13" ht="15" x14ac:dyDescent="0.25">
      <c r="A112" s="9">
        <v>2025</v>
      </c>
      <c r="B112" s="70">
        <v>45938</v>
      </c>
      <c r="C112" s="9">
        <v>8455</v>
      </c>
      <c r="D112" s="71" t="s">
        <v>49</v>
      </c>
      <c r="E112" s="71" t="s">
        <v>49</v>
      </c>
      <c r="F112" s="71" t="s">
        <v>14</v>
      </c>
      <c r="G112" s="9">
        <v>88</v>
      </c>
      <c r="H112" s="71" t="s">
        <v>19</v>
      </c>
      <c r="I112" s="71" t="s">
        <v>2271</v>
      </c>
      <c r="J112" s="71" t="s">
        <v>50</v>
      </c>
      <c r="K112" s="71" t="s">
        <v>16</v>
      </c>
      <c r="L112" s="71" t="s">
        <v>44</v>
      </c>
      <c r="M112" s="10">
        <v>4941</v>
      </c>
    </row>
    <row r="113" spans="1:13" ht="15" x14ac:dyDescent="0.25">
      <c r="A113" s="9">
        <v>2025</v>
      </c>
      <c r="B113" s="70">
        <v>45937</v>
      </c>
      <c r="C113" s="9">
        <v>8421</v>
      </c>
      <c r="D113" s="71" t="s">
        <v>51</v>
      </c>
      <c r="E113" s="71" t="s">
        <v>51</v>
      </c>
      <c r="F113" s="71" t="s">
        <v>14</v>
      </c>
      <c r="G113" s="9">
        <v>80</v>
      </c>
      <c r="H113" s="71" t="s">
        <v>19</v>
      </c>
      <c r="I113" s="71" t="s">
        <v>2274</v>
      </c>
      <c r="J113" s="71" t="s">
        <v>16</v>
      </c>
      <c r="K113" s="71" t="s">
        <v>16</v>
      </c>
      <c r="L113" s="71" t="s">
        <v>44</v>
      </c>
      <c r="M113" s="10">
        <v>1945</v>
      </c>
    </row>
    <row r="114" spans="1:13" ht="15" x14ac:dyDescent="0.25">
      <c r="A114" s="9">
        <v>2025</v>
      </c>
      <c r="B114" s="70">
        <v>45932</v>
      </c>
      <c r="C114" s="9">
        <v>8363</v>
      </c>
      <c r="D114" s="71" t="s">
        <v>52</v>
      </c>
      <c r="E114" s="71" t="s">
        <v>52</v>
      </c>
      <c r="F114" s="71" t="s">
        <v>14</v>
      </c>
      <c r="G114" s="9">
        <v>90</v>
      </c>
      <c r="H114" s="71" t="s">
        <v>15</v>
      </c>
      <c r="I114" s="71" t="s">
        <v>2271</v>
      </c>
      <c r="J114" s="71" t="s">
        <v>16</v>
      </c>
      <c r="K114" s="71" t="s">
        <v>16</v>
      </c>
      <c r="L114" s="71" t="s">
        <v>53</v>
      </c>
      <c r="M114" s="10">
        <v>3913</v>
      </c>
    </row>
    <row r="115" spans="1:13" ht="15" x14ac:dyDescent="0.25">
      <c r="A115" s="9">
        <v>2025</v>
      </c>
      <c r="B115" s="70">
        <v>45932</v>
      </c>
      <c r="C115" s="9">
        <v>8452</v>
      </c>
      <c r="D115" s="71" t="s">
        <v>43</v>
      </c>
      <c r="E115" s="71" t="s">
        <v>43</v>
      </c>
      <c r="F115" s="71" t="s">
        <v>14</v>
      </c>
      <c r="G115" s="9">
        <v>125</v>
      </c>
      <c r="H115" s="71" t="s">
        <v>19</v>
      </c>
      <c r="I115" s="71" t="s">
        <v>2271</v>
      </c>
      <c r="J115" s="71" t="s">
        <v>16</v>
      </c>
      <c r="K115" s="71" t="s">
        <v>16</v>
      </c>
      <c r="L115" s="71" t="s">
        <v>44</v>
      </c>
      <c r="M115" s="10">
        <v>5204</v>
      </c>
    </row>
    <row r="116" spans="1:13" ht="15" x14ac:dyDescent="0.25">
      <c r="A116" s="9">
        <v>2025</v>
      </c>
      <c r="B116" s="70">
        <v>45932</v>
      </c>
      <c r="C116" s="9">
        <v>8420</v>
      </c>
      <c r="D116" s="71" t="s">
        <v>54</v>
      </c>
      <c r="E116" s="71" t="s">
        <v>54</v>
      </c>
      <c r="F116" s="71" t="s">
        <v>14</v>
      </c>
      <c r="G116" s="9">
        <v>74</v>
      </c>
      <c r="H116" s="71" t="s">
        <v>19</v>
      </c>
      <c r="I116" s="71" t="s">
        <v>2271</v>
      </c>
      <c r="J116" s="71" t="s">
        <v>16</v>
      </c>
      <c r="K116" s="71" t="s">
        <v>16</v>
      </c>
      <c r="L116" s="71" t="s">
        <v>20</v>
      </c>
      <c r="M116" s="10">
        <v>38041</v>
      </c>
    </row>
    <row r="117" spans="1:13" ht="15" x14ac:dyDescent="0.25">
      <c r="A117" s="9">
        <v>2025</v>
      </c>
      <c r="B117" s="70">
        <v>45932</v>
      </c>
      <c r="C117" s="9">
        <v>8286</v>
      </c>
      <c r="D117" s="71" t="s">
        <v>55</v>
      </c>
      <c r="E117" s="71" t="s">
        <v>55</v>
      </c>
      <c r="F117" s="71" t="s">
        <v>14</v>
      </c>
      <c r="G117" s="9">
        <v>72</v>
      </c>
      <c r="H117" s="71" t="s">
        <v>15</v>
      </c>
      <c r="I117" s="71" t="s">
        <v>2270</v>
      </c>
      <c r="J117" s="71" t="s">
        <v>16</v>
      </c>
      <c r="K117" s="71" t="s">
        <v>16</v>
      </c>
      <c r="L117" s="71" t="s">
        <v>2366</v>
      </c>
      <c r="M117" s="10">
        <v>770</v>
      </c>
    </row>
    <row r="118" spans="1:13" ht="15" x14ac:dyDescent="0.25">
      <c r="A118" s="9">
        <v>2025</v>
      </c>
      <c r="B118" s="70">
        <v>45931</v>
      </c>
      <c r="C118" s="9">
        <v>7980</v>
      </c>
      <c r="D118" s="71" t="s">
        <v>60</v>
      </c>
      <c r="E118" s="71" t="s">
        <v>60</v>
      </c>
      <c r="F118" s="71" t="s">
        <v>23</v>
      </c>
      <c r="G118" s="9">
        <v>7</v>
      </c>
      <c r="H118" s="71" t="s">
        <v>15</v>
      </c>
      <c r="I118" s="71" t="s">
        <v>2272</v>
      </c>
      <c r="J118" s="71" t="s">
        <v>16</v>
      </c>
      <c r="K118" s="71" t="s">
        <v>16</v>
      </c>
      <c r="L118" s="71" t="s">
        <v>61</v>
      </c>
      <c r="M118" s="10">
        <v>574766</v>
      </c>
    </row>
    <row r="119" spans="1:13" ht="15" x14ac:dyDescent="0.25">
      <c r="A119" s="9">
        <v>2025</v>
      </c>
      <c r="B119" s="70">
        <v>45931</v>
      </c>
      <c r="C119" s="9">
        <v>7982</v>
      </c>
      <c r="D119" s="71" t="s">
        <v>56</v>
      </c>
      <c r="E119" s="71" t="s">
        <v>56</v>
      </c>
      <c r="F119" s="71" t="s">
        <v>23</v>
      </c>
      <c r="G119" s="9">
        <v>16</v>
      </c>
      <c r="H119" s="71" t="s">
        <v>15</v>
      </c>
      <c r="I119" s="71" t="s">
        <v>2272</v>
      </c>
      <c r="J119" s="71" t="s">
        <v>16</v>
      </c>
      <c r="K119" s="71" t="s">
        <v>16</v>
      </c>
      <c r="L119" s="71" t="s">
        <v>2419</v>
      </c>
      <c r="M119" s="10">
        <v>68374</v>
      </c>
    </row>
    <row r="120" spans="1:13" ht="15" x14ac:dyDescent="0.25">
      <c r="A120" s="9">
        <v>2025</v>
      </c>
      <c r="B120" s="70">
        <v>45931</v>
      </c>
      <c r="C120" s="9">
        <v>8291</v>
      </c>
      <c r="D120" s="71" t="s">
        <v>57</v>
      </c>
      <c r="E120" s="71" t="s">
        <v>57</v>
      </c>
      <c r="F120" s="71" t="s">
        <v>23</v>
      </c>
      <c r="G120" s="9">
        <v>9</v>
      </c>
      <c r="H120" s="71" t="s">
        <v>24</v>
      </c>
      <c r="I120" s="71" t="s">
        <v>2272</v>
      </c>
      <c r="J120" s="71" t="s">
        <v>16</v>
      </c>
      <c r="K120" s="71" t="s">
        <v>16</v>
      </c>
      <c r="L120" s="71" t="s">
        <v>2428</v>
      </c>
      <c r="M120" s="10">
        <v>82765</v>
      </c>
    </row>
    <row r="121" spans="1:13" ht="15" x14ac:dyDescent="0.25">
      <c r="A121" s="9">
        <v>2025</v>
      </c>
      <c r="B121" s="70">
        <v>45931</v>
      </c>
      <c r="C121" s="9">
        <v>7743</v>
      </c>
      <c r="D121" s="71" t="s">
        <v>58</v>
      </c>
      <c r="E121" s="71" t="s">
        <v>58</v>
      </c>
      <c r="F121" s="71" t="s">
        <v>23</v>
      </c>
      <c r="G121" s="9">
        <v>7</v>
      </c>
      <c r="H121" s="71" t="s">
        <v>15</v>
      </c>
      <c r="I121" s="71" t="s">
        <v>2272</v>
      </c>
      <c r="J121" s="71" t="s">
        <v>16</v>
      </c>
      <c r="K121" s="71" t="s">
        <v>16</v>
      </c>
      <c r="L121" s="71" t="s">
        <v>59</v>
      </c>
      <c r="M121" s="10">
        <v>206857</v>
      </c>
    </row>
    <row r="122" spans="1:13" ht="15" x14ac:dyDescent="0.25">
      <c r="A122" s="9">
        <v>2025</v>
      </c>
      <c r="B122" s="70">
        <v>45925</v>
      </c>
      <c r="C122" s="9">
        <v>8315</v>
      </c>
      <c r="D122" s="71" t="s">
        <v>62</v>
      </c>
      <c r="E122" s="71" t="s">
        <v>62</v>
      </c>
      <c r="F122" s="71" t="s">
        <v>14</v>
      </c>
      <c r="G122" s="9">
        <v>106</v>
      </c>
      <c r="H122" s="71" t="s">
        <v>19</v>
      </c>
      <c r="I122" s="71" t="s">
        <v>2271</v>
      </c>
      <c r="J122" s="71" t="s">
        <v>16</v>
      </c>
      <c r="K122" s="71" t="s">
        <v>16</v>
      </c>
      <c r="L122" s="71" t="s">
        <v>2367</v>
      </c>
      <c r="M122" s="10">
        <v>317</v>
      </c>
    </row>
    <row r="123" spans="1:13" ht="15" x14ac:dyDescent="0.25">
      <c r="A123" s="9">
        <v>2025</v>
      </c>
      <c r="B123" s="70">
        <v>45923</v>
      </c>
      <c r="C123" s="9">
        <v>8338</v>
      </c>
      <c r="D123" s="71" t="s">
        <v>63</v>
      </c>
      <c r="E123" s="71" t="s">
        <v>63</v>
      </c>
      <c r="F123" s="71" t="s">
        <v>14</v>
      </c>
      <c r="G123" s="9">
        <v>106</v>
      </c>
      <c r="H123" s="71" t="s">
        <v>19</v>
      </c>
      <c r="I123" s="71" t="s">
        <v>2274</v>
      </c>
      <c r="J123" s="71" t="s">
        <v>16</v>
      </c>
      <c r="K123" s="71" t="s">
        <v>16</v>
      </c>
      <c r="L123" s="71" t="s">
        <v>2484</v>
      </c>
      <c r="M123" s="10">
        <v>2200</v>
      </c>
    </row>
    <row r="124" spans="1:13" ht="15" x14ac:dyDescent="0.25">
      <c r="A124" s="9">
        <v>2025</v>
      </c>
      <c r="B124" s="70">
        <v>45918</v>
      </c>
      <c r="C124" s="9">
        <v>8226</v>
      </c>
      <c r="D124" s="71" t="s">
        <v>64</v>
      </c>
      <c r="E124" s="71" t="s">
        <v>64</v>
      </c>
      <c r="F124" s="71" t="s">
        <v>14</v>
      </c>
      <c r="G124" s="9">
        <v>71</v>
      </c>
      <c r="H124" s="71" t="s">
        <v>15</v>
      </c>
      <c r="I124" s="71" t="s">
        <v>2272</v>
      </c>
      <c r="J124" s="71" t="s">
        <v>16</v>
      </c>
      <c r="K124" s="71" t="s">
        <v>16</v>
      </c>
      <c r="L124" s="71" t="s">
        <v>65</v>
      </c>
      <c r="M124" s="10">
        <v>220</v>
      </c>
    </row>
    <row r="125" spans="1:13" ht="15" x14ac:dyDescent="0.25">
      <c r="A125" s="9">
        <v>2025</v>
      </c>
      <c r="B125" s="70">
        <v>45918</v>
      </c>
      <c r="C125" s="9">
        <v>8389</v>
      </c>
      <c r="D125" s="71" t="s">
        <v>66</v>
      </c>
      <c r="E125" s="71" t="s">
        <v>66</v>
      </c>
      <c r="F125" s="71" t="s">
        <v>14</v>
      </c>
      <c r="G125" s="9">
        <v>95</v>
      </c>
      <c r="H125" s="71" t="s">
        <v>19</v>
      </c>
      <c r="I125" s="71" t="s">
        <v>2271</v>
      </c>
      <c r="J125" s="71" t="s">
        <v>16</v>
      </c>
      <c r="K125" s="71" t="s">
        <v>16</v>
      </c>
      <c r="L125" s="71" t="s">
        <v>20</v>
      </c>
      <c r="M125" s="10">
        <v>13051</v>
      </c>
    </row>
    <row r="126" spans="1:13" ht="15" x14ac:dyDescent="0.25">
      <c r="A126" s="9">
        <v>2025</v>
      </c>
      <c r="B126" s="70">
        <v>45916</v>
      </c>
      <c r="C126" s="9">
        <v>8163</v>
      </c>
      <c r="D126" s="71" t="s">
        <v>67</v>
      </c>
      <c r="E126" s="71" t="s">
        <v>67</v>
      </c>
      <c r="F126" s="71" t="s">
        <v>23</v>
      </c>
      <c r="G126" s="9">
        <v>8</v>
      </c>
      <c r="H126" s="71" t="s">
        <v>15</v>
      </c>
      <c r="I126" s="71" t="s">
        <v>2272</v>
      </c>
      <c r="J126" s="71" t="s">
        <v>16</v>
      </c>
      <c r="K126" s="71" t="s">
        <v>16</v>
      </c>
      <c r="L126" s="71" t="s">
        <v>68</v>
      </c>
      <c r="M126" s="10">
        <v>295243</v>
      </c>
    </row>
    <row r="127" spans="1:13" ht="15" x14ac:dyDescent="0.25">
      <c r="A127" s="9">
        <v>2025</v>
      </c>
      <c r="B127" s="70">
        <v>45911</v>
      </c>
      <c r="C127" s="9">
        <v>8267</v>
      </c>
      <c r="D127" s="71" t="s">
        <v>69</v>
      </c>
      <c r="E127" s="71" t="s">
        <v>69</v>
      </c>
      <c r="F127" s="71" t="s">
        <v>23</v>
      </c>
      <c r="G127" s="9">
        <v>7</v>
      </c>
      <c r="H127" s="71" t="s">
        <v>15</v>
      </c>
      <c r="I127" s="71" t="s">
        <v>2272</v>
      </c>
      <c r="J127" s="71" t="s">
        <v>16</v>
      </c>
      <c r="K127" s="71" t="s">
        <v>16</v>
      </c>
      <c r="L127" s="71" t="s">
        <v>2368</v>
      </c>
      <c r="M127" s="10">
        <v>260723</v>
      </c>
    </row>
    <row r="128" spans="1:13" ht="15" x14ac:dyDescent="0.25">
      <c r="A128" s="9">
        <v>2025</v>
      </c>
      <c r="B128" s="70">
        <v>45904</v>
      </c>
      <c r="C128" s="9">
        <v>8358</v>
      </c>
      <c r="D128" s="71" t="s">
        <v>70</v>
      </c>
      <c r="E128" s="71" t="s">
        <v>70</v>
      </c>
      <c r="F128" s="71" t="s">
        <v>14</v>
      </c>
      <c r="G128" s="9">
        <v>101</v>
      </c>
      <c r="H128" s="71" t="s">
        <v>19</v>
      </c>
      <c r="I128" s="71" t="s">
        <v>2273</v>
      </c>
      <c r="J128" s="71" t="s">
        <v>16</v>
      </c>
      <c r="K128" s="71" t="s">
        <v>16</v>
      </c>
      <c r="L128" s="71" t="s">
        <v>20</v>
      </c>
      <c r="M128" s="10">
        <v>357</v>
      </c>
    </row>
    <row r="129" spans="1:13" ht="15" x14ac:dyDescent="0.25">
      <c r="A129" s="9">
        <v>2025</v>
      </c>
      <c r="B129" s="70">
        <v>45902</v>
      </c>
      <c r="C129" s="9">
        <v>8327</v>
      </c>
      <c r="D129" s="71" t="s">
        <v>71</v>
      </c>
      <c r="E129" s="71" t="s">
        <v>71</v>
      </c>
      <c r="F129" s="71" t="s">
        <v>14</v>
      </c>
      <c r="G129" s="9">
        <v>75</v>
      </c>
      <c r="H129" s="71" t="s">
        <v>19</v>
      </c>
      <c r="I129" s="71" t="s">
        <v>2274</v>
      </c>
      <c r="J129" s="71" t="s">
        <v>72</v>
      </c>
      <c r="K129" s="71" t="s">
        <v>16</v>
      </c>
      <c r="L129" s="71" t="s">
        <v>2234</v>
      </c>
      <c r="M129" s="10">
        <v>1213</v>
      </c>
    </row>
    <row r="130" spans="1:13" ht="15" x14ac:dyDescent="0.25">
      <c r="A130" s="9">
        <v>2025</v>
      </c>
      <c r="B130" s="70">
        <v>45901</v>
      </c>
      <c r="C130" s="9">
        <v>7981</v>
      </c>
      <c r="D130" s="71" t="s">
        <v>73</v>
      </c>
      <c r="E130" s="71" t="s">
        <v>73</v>
      </c>
      <c r="F130" s="71" t="s">
        <v>23</v>
      </c>
      <c r="G130" s="9">
        <v>7</v>
      </c>
      <c r="H130" s="71" t="s">
        <v>15</v>
      </c>
      <c r="I130" s="71" t="s">
        <v>2272</v>
      </c>
      <c r="J130" s="71" t="s">
        <v>16</v>
      </c>
      <c r="K130" s="71" t="s">
        <v>16</v>
      </c>
      <c r="L130" s="71" t="s">
        <v>61</v>
      </c>
      <c r="M130" s="10">
        <v>962937</v>
      </c>
    </row>
    <row r="131" spans="1:13" ht="15" x14ac:dyDescent="0.25">
      <c r="A131" s="9">
        <v>2025</v>
      </c>
      <c r="B131" s="70">
        <v>45901</v>
      </c>
      <c r="C131" s="9">
        <v>8154</v>
      </c>
      <c r="D131" s="71" t="s">
        <v>74</v>
      </c>
      <c r="E131" s="71" t="s">
        <v>74</v>
      </c>
      <c r="F131" s="71" t="s">
        <v>23</v>
      </c>
      <c r="G131" s="9">
        <v>8</v>
      </c>
      <c r="H131" s="71" t="s">
        <v>19</v>
      </c>
      <c r="I131" s="71" t="s">
        <v>2272</v>
      </c>
      <c r="J131" s="71" t="s">
        <v>16</v>
      </c>
      <c r="K131" s="71" t="s">
        <v>16</v>
      </c>
      <c r="L131" s="71" t="s">
        <v>2343</v>
      </c>
      <c r="M131" s="10">
        <v>169748</v>
      </c>
    </row>
    <row r="132" spans="1:13" ht="15" x14ac:dyDescent="0.25">
      <c r="A132" s="9">
        <v>2025</v>
      </c>
      <c r="B132" s="70">
        <v>45901</v>
      </c>
      <c r="C132" s="9">
        <v>7236</v>
      </c>
      <c r="D132" s="71" t="s">
        <v>75</v>
      </c>
      <c r="E132" s="71" t="s">
        <v>75</v>
      </c>
      <c r="F132" s="71" t="s">
        <v>23</v>
      </c>
      <c r="G132" s="9">
        <v>8</v>
      </c>
      <c r="H132" s="71" t="s">
        <v>19</v>
      </c>
      <c r="I132" s="71" t="s">
        <v>2272</v>
      </c>
      <c r="J132" s="71" t="s">
        <v>16</v>
      </c>
      <c r="K132" s="71" t="s">
        <v>16</v>
      </c>
      <c r="L132" s="71" t="s">
        <v>76</v>
      </c>
      <c r="M132" s="10">
        <v>203036</v>
      </c>
    </row>
    <row r="133" spans="1:13" ht="15" x14ac:dyDescent="0.25">
      <c r="A133" s="9">
        <v>2025</v>
      </c>
      <c r="B133" s="70">
        <v>45901</v>
      </c>
      <c r="C133" s="9">
        <v>4815</v>
      </c>
      <c r="D133" s="71" t="s">
        <v>77</v>
      </c>
      <c r="E133" s="71" t="s">
        <v>77</v>
      </c>
      <c r="F133" s="71" t="s">
        <v>23</v>
      </c>
      <c r="G133" s="9">
        <v>14</v>
      </c>
      <c r="H133" s="71" t="s">
        <v>19</v>
      </c>
      <c r="I133" s="71" t="s">
        <v>2270</v>
      </c>
      <c r="J133" s="71" t="s">
        <v>16</v>
      </c>
      <c r="K133" s="71" t="s">
        <v>16</v>
      </c>
      <c r="L133" s="71" t="s">
        <v>2304</v>
      </c>
      <c r="M133" s="10">
        <v>23486</v>
      </c>
    </row>
    <row r="134" spans="1:13" ht="15" x14ac:dyDescent="0.25">
      <c r="A134" s="9">
        <v>2025</v>
      </c>
      <c r="B134" s="70">
        <v>45897</v>
      </c>
      <c r="C134" s="9">
        <v>8151</v>
      </c>
      <c r="D134" s="71" t="s">
        <v>78</v>
      </c>
      <c r="E134" s="71" t="s">
        <v>78</v>
      </c>
      <c r="F134" s="71" t="s">
        <v>14</v>
      </c>
      <c r="G134" s="9">
        <v>101</v>
      </c>
      <c r="H134" s="71" t="s">
        <v>15</v>
      </c>
      <c r="I134" s="71" t="s">
        <v>2271</v>
      </c>
      <c r="J134" s="71" t="s">
        <v>16</v>
      </c>
      <c r="K134" s="71" t="s">
        <v>16</v>
      </c>
      <c r="L134" s="71" t="s">
        <v>79</v>
      </c>
      <c r="M134" s="10">
        <v>624</v>
      </c>
    </row>
    <row r="135" spans="1:13" ht="15" x14ac:dyDescent="0.25">
      <c r="A135" s="9">
        <v>2025</v>
      </c>
      <c r="B135" s="70">
        <v>45897</v>
      </c>
      <c r="C135" s="9">
        <v>8321</v>
      </c>
      <c r="D135" s="71" t="s">
        <v>80</v>
      </c>
      <c r="E135" s="71" t="s">
        <v>80</v>
      </c>
      <c r="F135" s="71" t="s">
        <v>14</v>
      </c>
      <c r="G135" s="9">
        <v>123</v>
      </c>
      <c r="H135" s="71" t="s">
        <v>19</v>
      </c>
      <c r="I135" s="71" t="s">
        <v>2271</v>
      </c>
      <c r="J135" s="71" t="s">
        <v>16</v>
      </c>
      <c r="K135" s="71" t="s">
        <v>16</v>
      </c>
      <c r="L135" s="71" t="s">
        <v>81</v>
      </c>
      <c r="M135" s="10">
        <v>260578</v>
      </c>
    </row>
    <row r="136" spans="1:13" ht="15" x14ac:dyDescent="0.25">
      <c r="A136" s="9">
        <v>2025</v>
      </c>
      <c r="B136" s="70">
        <v>45891</v>
      </c>
      <c r="C136" s="9">
        <v>8300</v>
      </c>
      <c r="D136" s="71" t="s">
        <v>82</v>
      </c>
      <c r="E136" s="71" t="s">
        <v>82</v>
      </c>
      <c r="F136" s="71" t="s">
        <v>14</v>
      </c>
      <c r="G136" s="9">
        <v>98</v>
      </c>
      <c r="H136" s="71" t="s">
        <v>19</v>
      </c>
      <c r="I136" s="71" t="s">
        <v>2270</v>
      </c>
      <c r="J136" s="71" t="s">
        <v>16</v>
      </c>
      <c r="K136" s="71" t="s">
        <v>16</v>
      </c>
      <c r="L136" s="71" t="s">
        <v>83</v>
      </c>
      <c r="M136" s="10">
        <v>45</v>
      </c>
    </row>
    <row r="137" spans="1:13" ht="15" x14ac:dyDescent="0.25">
      <c r="A137" s="9">
        <v>2025</v>
      </c>
      <c r="B137" s="70">
        <v>45890</v>
      </c>
      <c r="C137" s="9">
        <v>8290</v>
      </c>
      <c r="D137" s="71" t="s">
        <v>84</v>
      </c>
      <c r="E137" s="71" t="s">
        <v>84</v>
      </c>
      <c r="F137" s="71" t="s">
        <v>14</v>
      </c>
      <c r="G137" s="9">
        <v>76</v>
      </c>
      <c r="H137" s="71" t="s">
        <v>19</v>
      </c>
      <c r="I137" s="71" t="s">
        <v>2271</v>
      </c>
      <c r="J137" s="71" t="s">
        <v>16</v>
      </c>
      <c r="K137" s="71" t="s">
        <v>16</v>
      </c>
      <c r="L137" s="71" t="s">
        <v>44</v>
      </c>
      <c r="M137" s="10">
        <v>6675</v>
      </c>
    </row>
    <row r="138" spans="1:13" ht="15" x14ac:dyDescent="0.25">
      <c r="A138" s="9">
        <v>2025</v>
      </c>
      <c r="B138" s="70">
        <v>45890</v>
      </c>
      <c r="C138" s="9">
        <v>8314</v>
      </c>
      <c r="D138" s="71" t="s">
        <v>85</v>
      </c>
      <c r="E138" s="71" t="s">
        <v>85</v>
      </c>
      <c r="F138" s="71" t="s">
        <v>14</v>
      </c>
      <c r="G138" s="9">
        <v>144</v>
      </c>
      <c r="H138" s="71" t="s">
        <v>19</v>
      </c>
      <c r="I138" s="71" t="s">
        <v>2274</v>
      </c>
      <c r="J138" s="71" t="s">
        <v>16</v>
      </c>
      <c r="K138" s="71" t="s">
        <v>16</v>
      </c>
      <c r="L138" s="71" t="s">
        <v>30</v>
      </c>
      <c r="M138" s="10">
        <v>10441</v>
      </c>
    </row>
    <row r="139" spans="1:13" ht="15" x14ac:dyDescent="0.25">
      <c r="A139" s="9">
        <v>2025</v>
      </c>
      <c r="B139" s="70">
        <v>45885</v>
      </c>
      <c r="C139" s="9">
        <v>8174</v>
      </c>
      <c r="D139" s="71" t="s">
        <v>86</v>
      </c>
      <c r="E139" s="71" t="s">
        <v>86</v>
      </c>
      <c r="F139" s="71" t="s">
        <v>14</v>
      </c>
      <c r="G139" s="9">
        <v>99</v>
      </c>
      <c r="H139" s="71" t="s">
        <v>19</v>
      </c>
      <c r="I139" s="71" t="s">
        <v>2274</v>
      </c>
      <c r="J139" s="71" t="s">
        <v>16</v>
      </c>
      <c r="K139" s="71" t="s">
        <v>16</v>
      </c>
      <c r="L139" s="71" t="s">
        <v>87</v>
      </c>
      <c r="M139" s="10">
        <v>4280</v>
      </c>
    </row>
    <row r="140" spans="1:13" ht="15" x14ac:dyDescent="0.25">
      <c r="A140" s="9">
        <v>2025</v>
      </c>
      <c r="B140" s="70">
        <v>45885</v>
      </c>
      <c r="C140" s="9">
        <v>7357</v>
      </c>
      <c r="D140" s="71" t="s">
        <v>88</v>
      </c>
      <c r="E140" s="71" t="s">
        <v>88</v>
      </c>
      <c r="F140" s="71" t="s">
        <v>23</v>
      </c>
      <c r="G140" s="9">
        <v>7</v>
      </c>
      <c r="H140" s="71" t="s">
        <v>15</v>
      </c>
      <c r="I140" s="71" t="s">
        <v>2272</v>
      </c>
      <c r="J140" s="71" t="s">
        <v>16</v>
      </c>
      <c r="K140" s="71" t="s">
        <v>16</v>
      </c>
      <c r="L140" s="71" t="s">
        <v>89</v>
      </c>
      <c r="M140" s="10">
        <v>279894</v>
      </c>
    </row>
    <row r="141" spans="1:13" ht="15" x14ac:dyDescent="0.25">
      <c r="A141" s="9">
        <v>2025</v>
      </c>
      <c r="B141" s="70">
        <v>45884</v>
      </c>
      <c r="C141" s="9">
        <v>7892</v>
      </c>
      <c r="D141" s="71" t="s">
        <v>90</v>
      </c>
      <c r="E141" s="71" t="s">
        <v>90</v>
      </c>
      <c r="F141" s="71" t="s">
        <v>23</v>
      </c>
      <c r="G141" s="9">
        <v>7</v>
      </c>
      <c r="H141" s="71" t="s">
        <v>15</v>
      </c>
      <c r="I141" s="71" t="s">
        <v>2272</v>
      </c>
      <c r="J141" s="71" t="s">
        <v>16</v>
      </c>
      <c r="K141" s="71" t="s">
        <v>16</v>
      </c>
      <c r="L141" s="71" t="s">
        <v>2410</v>
      </c>
      <c r="M141" s="10">
        <v>239641</v>
      </c>
    </row>
    <row r="142" spans="1:13" ht="15" x14ac:dyDescent="0.25">
      <c r="A142" s="9">
        <v>2025</v>
      </c>
      <c r="B142" s="70">
        <v>45883</v>
      </c>
      <c r="C142" s="9">
        <v>8242</v>
      </c>
      <c r="D142" s="71" t="s">
        <v>91</v>
      </c>
      <c r="E142" s="71" t="s">
        <v>91</v>
      </c>
      <c r="F142" s="71" t="s">
        <v>14</v>
      </c>
      <c r="G142" s="9">
        <v>70</v>
      </c>
      <c r="H142" s="71" t="s">
        <v>24</v>
      </c>
      <c r="I142" s="71" t="s">
        <v>2270</v>
      </c>
      <c r="J142" s="71" t="s">
        <v>16</v>
      </c>
      <c r="K142" s="71" t="s">
        <v>16</v>
      </c>
      <c r="L142" s="71" t="s">
        <v>53</v>
      </c>
      <c r="M142" s="10">
        <v>2255</v>
      </c>
    </row>
    <row r="143" spans="1:13" ht="15" x14ac:dyDescent="0.25">
      <c r="A143" s="9">
        <v>2025</v>
      </c>
      <c r="B143" s="70">
        <v>45883</v>
      </c>
      <c r="C143" s="9">
        <v>8110</v>
      </c>
      <c r="D143" s="71" t="s">
        <v>92</v>
      </c>
      <c r="E143" s="71" t="s">
        <v>92</v>
      </c>
      <c r="F143" s="71" t="s">
        <v>23</v>
      </c>
      <c r="G143" s="9">
        <v>7</v>
      </c>
      <c r="H143" s="71" t="s">
        <v>24</v>
      </c>
      <c r="I143" s="71" t="s">
        <v>2272</v>
      </c>
      <c r="J143" s="71" t="s">
        <v>16</v>
      </c>
      <c r="K143" s="71" t="s">
        <v>16</v>
      </c>
      <c r="L143" s="71" t="s">
        <v>37</v>
      </c>
      <c r="M143" s="10">
        <v>162181</v>
      </c>
    </row>
    <row r="144" spans="1:13" ht="15" x14ac:dyDescent="0.25">
      <c r="A144" s="9">
        <v>2025</v>
      </c>
      <c r="B144" s="70">
        <v>45876</v>
      </c>
      <c r="C144" s="9">
        <v>8175</v>
      </c>
      <c r="D144" s="71" t="s">
        <v>93</v>
      </c>
      <c r="E144" s="71" t="s">
        <v>93</v>
      </c>
      <c r="F144" s="71" t="s">
        <v>14</v>
      </c>
      <c r="G144" s="9">
        <v>118</v>
      </c>
      <c r="H144" s="71" t="s">
        <v>19</v>
      </c>
      <c r="I144" s="71" t="s">
        <v>2271</v>
      </c>
      <c r="J144" s="71" t="s">
        <v>16</v>
      </c>
      <c r="K144" s="71" t="s">
        <v>16</v>
      </c>
      <c r="L144" s="71" t="s">
        <v>2342</v>
      </c>
      <c r="M144" s="10">
        <v>11417</v>
      </c>
    </row>
    <row r="145" spans="1:13" ht="15" x14ac:dyDescent="0.25">
      <c r="A145" s="9">
        <v>2025</v>
      </c>
      <c r="B145" s="70">
        <v>45876</v>
      </c>
      <c r="C145" s="9">
        <v>8266</v>
      </c>
      <c r="D145" s="71" t="s">
        <v>94</v>
      </c>
      <c r="E145" s="71" t="s">
        <v>94</v>
      </c>
      <c r="F145" s="71" t="s">
        <v>14</v>
      </c>
      <c r="G145" s="9">
        <v>81</v>
      </c>
      <c r="H145" s="71" t="s">
        <v>15</v>
      </c>
      <c r="I145" s="71" t="s">
        <v>2270</v>
      </c>
      <c r="J145" s="71" t="s">
        <v>16</v>
      </c>
      <c r="K145" s="71" t="s">
        <v>16</v>
      </c>
      <c r="L145" s="71" t="s">
        <v>83</v>
      </c>
      <c r="M145" s="10">
        <v>3327</v>
      </c>
    </row>
    <row r="146" spans="1:13" ht="15" x14ac:dyDescent="0.25">
      <c r="A146" s="9">
        <v>2025</v>
      </c>
      <c r="B146" s="70">
        <v>45876</v>
      </c>
      <c r="C146" s="9">
        <v>8251</v>
      </c>
      <c r="D146" s="71" t="s">
        <v>95</v>
      </c>
      <c r="E146" s="71" t="s">
        <v>95</v>
      </c>
      <c r="F146" s="71" t="s">
        <v>14</v>
      </c>
      <c r="G146" s="9">
        <v>106</v>
      </c>
      <c r="H146" s="71" t="s">
        <v>19</v>
      </c>
      <c r="I146" s="71" t="s">
        <v>2271</v>
      </c>
      <c r="J146" s="71" t="s">
        <v>96</v>
      </c>
      <c r="K146" s="71" t="s">
        <v>2398</v>
      </c>
      <c r="L146" s="71" t="s">
        <v>97</v>
      </c>
      <c r="M146" s="10">
        <v>5966</v>
      </c>
    </row>
    <row r="147" spans="1:13" ht="15" x14ac:dyDescent="0.25">
      <c r="A147" s="9">
        <v>2025</v>
      </c>
      <c r="B147" s="70">
        <v>45875</v>
      </c>
      <c r="C147" s="9">
        <v>2004105</v>
      </c>
      <c r="D147" s="71" t="s">
        <v>98</v>
      </c>
      <c r="E147" s="71" t="s">
        <v>98</v>
      </c>
      <c r="F147" s="71" t="s">
        <v>23</v>
      </c>
      <c r="G147" s="9">
        <v>9</v>
      </c>
      <c r="H147" s="71" t="s">
        <v>19</v>
      </c>
      <c r="I147" s="71" t="s">
        <v>2273</v>
      </c>
      <c r="J147" s="71" t="s">
        <v>16</v>
      </c>
      <c r="K147" s="71" t="s">
        <v>16</v>
      </c>
      <c r="L147" s="71" t="s">
        <v>99</v>
      </c>
      <c r="M147" s="10">
        <v>75</v>
      </c>
    </row>
    <row r="148" spans="1:13" ht="15" x14ac:dyDescent="0.25">
      <c r="A148" s="9">
        <v>2025</v>
      </c>
      <c r="B148" s="70">
        <v>45870</v>
      </c>
      <c r="C148" s="9">
        <v>8101</v>
      </c>
      <c r="D148" s="71" t="s">
        <v>100</v>
      </c>
      <c r="E148" s="71" t="s">
        <v>100</v>
      </c>
      <c r="F148" s="71" t="s">
        <v>23</v>
      </c>
      <c r="G148" s="9">
        <v>8</v>
      </c>
      <c r="H148" s="71" t="s">
        <v>19</v>
      </c>
      <c r="I148" s="71" t="s">
        <v>2272</v>
      </c>
      <c r="J148" s="71" t="s">
        <v>16</v>
      </c>
      <c r="K148" s="71" t="s">
        <v>16</v>
      </c>
      <c r="L148" s="71" t="s">
        <v>2227</v>
      </c>
      <c r="M148" s="10">
        <v>129256</v>
      </c>
    </row>
    <row r="149" spans="1:13" ht="15" x14ac:dyDescent="0.25">
      <c r="A149" s="9">
        <v>2025</v>
      </c>
      <c r="B149" s="70">
        <v>45870</v>
      </c>
      <c r="C149" s="9">
        <v>7951</v>
      </c>
      <c r="D149" s="71" t="s">
        <v>101</v>
      </c>
      <c r="E149" s="71" t="s">
        <v>102</v>
      </c>
      <c r="F149" s="71" t="s">
        <v>23</v>
      </c>
      <c r="G149" s="9">
        <v>7</v>
      </c>
      <c r="H149" s="71" t="s">
        <v>15</v>
      </c>
      <c r="I149" s="71" t="s">
        <v>2272</v>
      </c>
      <c r="J149" s="71" t="s">
        <v>16</v>
      </c>
      <c r="K149" s="71" t="s">
        <v>16</v>
      </c>
      <c r="L149" s="71" t="s">
        <v>103</v>
      </c>
      <c r="M149" s="10">
        <v>871513</v>
      </c>
    </row>
    <row r="150" spans="1:13" ht="15" x14ac:dyDescent="0.25">
      <c r="A150" s="9">
        <v>2025</v>
      </c>
      <c r="B150" s="70">
        <v>45869</v>
      </c>
      <c r="C150" s="9">
        <v>8262</v>
      </c>
      <c r="D150" s="71" t="s">
        <v>104</v>
      </c>
      <c r="E150" s="71" t="s">
        <v>104</v>
      </c>
      <c r="F150" s="71" t="s">
        <v>14</v>
      </c>
      <c r="G150" s="9">
        <v>87</v>
      </c>
      <c r="H150" s="71" t="s">
        <v>19</v>
      </c>
      <c r="I150" s="71" t="s">
        <v>2271</v>
      </c>
      <c r="J150" s="71" t="s">
        <v>50</v>
      </c>
      <c r="K150" s="71" t="s">
        <v>16</v>
      </c>
      <c r="L150" s="71" t="s">
        <v>44</v>
      </c>
      <c r="M150" s="10">
        <v>6457</v>
      </c>
    </row>
    <row r="151" spans="1:13" ht="15" x14ac:dyDescent="0.25">
      <c r="A151" s="9">
        <v>2025</v>
      </c>
      <c r="B151" s="70">
        <v>45869</v>
      </c>
      <c r="C151" s="9">
        <v>8000</v>
      </c>
      <c r="D151" s="71" t="s">
        <v>105</v>
      </c>
      <c r="E151" s="71" t="s">
        <v>105</v>
      </c>
      <c r="F151" s="71" t="s">
        <v>23</v>
      </c>
      <c r="G151" s="9">
        <v>19</v>
      </c>
      <c r="H151" s="71" t="s">
        <v>19</v>
      </c>
      <c r="I151" s="71" t="s">
        <v>2272</v>
      </c>
      <c r="J151" s="71" t="s">
        <v>16</v>
      </c>
      <c r="K151" s="71" t="s">
        <v>16</v>
      </c>
      <c r="L151" s="71" t="s">
        <v>106</v>
      </c>
      <c r="M151" s="10">
        <v>119546</v>
      </c>
    </row>
    <row r="152" spans="1:13" ht="15" x14ac:dyDescent="0.25">
      <c r="A152" s="9">
        <v>2025</v>
      </c>
      <c r="B152" s="70">
        <v>45867</v>
      </c>
      <c r="C152" s="9">
        <v>8078</v>
      </c>
      <c r="D152" s="71" t="s">
        <v>107</v>
      </c>
      <c r="E152" s="71" t="s">
        <v>107</v>
      </c>
      <c r="F152" s="71" t="s">
        <v>14</v>
      </c>
      <c r="G152" s="9">
        <v>70</v>
      </c>
      <c r="H152" s="71" t="s">
        <v>15</v>
      </c>
      <c r="I152" s="71" t="s">
        <v>2270</v>
      </c>
      <c r="J152" s="71" t="s">
        <v>16</v>
      </c>
      <c r="K152" s="71" t="s">
        <v>16</v>
      </c>
      <c r="L152" s="71" t="s">
        <v>108</v>
      </c>
      <c r="M152" s="10">
        <v>254</v>
      </c>
    </row>
    <row r="153" spans="1:13" ht="15" x14ac:dyDescent="0.25">
      <c r="A153" s="9">
        <v>2025</v>
      </c>
      <c r="B153" s="70">
        <v>45865</v>
      </c>
      <c r="C153" s="9">
        <v>8076</v>
      </c>
      <c r="D153" s="71" t="s">
        <v>109</v>
      </c>
      <c r="E153" s="71" t="s">
        <v>109</v>
      </c>
      <c r="F153" s="71" t="s">
        <v>14</v>
      </c>
      <c r="G153" s="9">
        <v>70</v>
      </c>
      <c r="H153" s="71" t="s">
        <v>15</v>
      </c>
      <c r="I153" s="71" t="s">
        <v>2270</v>
      </c>
      <c r="J153" s="71" t="s">
        <v>16</v>
      </c>
      <c r="K153" s="71" t="s">
        <v>16</v>
      </c>
      <c r="L153" s="71" t="s">
        <v>108</v>
      </c>
      <c r="M153" s="10">
        <v>477</v>
      </c>
    </row>
    <row r="154" spans="1:13" ht="15" x14ac:dyDescent="0.25">
      <c r="A154" s="9">
        <v>2025</v>
      </c>
      <c r="B154" s="70">
        <v>45864</v>
      </c>
      <c r="C154" s="9">
        <v>8074</v>
      </c>
      <c r="D154" s="71" t="s">
        <v>110</v>
      </c>
      <c r="E154" s="71" t="s">
        <v>110</v>
      </c>
      <c r="F154" s="71" t="s">
        <v>14</v>
      </c>
      <c r="G154" s="9">
        <v>80</v>
      </c>
      <c r="H154" s="71" t="s">
        <v>15</v>
      </c>
      <c r="I154" s="71" t="s">
        <v>2270</v>
      </c>
      <c r="J154" s="71" t="s">
        <v>16</v>
      </c>
      <c r="K154" s="71" t="s">
        <v>16</v>
      </c>
      <c r="L154" s="71" t="s">
        <v>108</v>
      </c>
      <c r="M154" s="10">
        <v>277</v>
      </c>
    </row>
    <row r="155" spans="1:13" ht="15" x14ac:dyDescent="0.25">
      <c r="A155" s="9">
        <v>2025</v>
      </c>
      <c r="B155" s="70">
        <v>45856</v>
      </c>
      <c r="C155" s="9">
        <v>8238</v>
      </c>
      <c r="D155" s="71" t="s">
        <v>111</v>
      </c>
      <c r="E155" s="71" t="s">
        <v>111</v>
      </c>
      <c r="F155" s="71" t="s">
        <v>14</v>
      </c>
      <c r="G155" s="9">
        <v>113</v>
      </c>
      <c r="H155" s="71" t="s">
        <v>15</v>
      </c>
      <c r="I155" s="71" t="s">
        <v>2271</v>
      </c>
      <c r="J155" s="71" t="s">
        <v>16</v>
      </c>
      <c r="K155" s="71" t="s">
        <v>16</v>
      </c>
      <c r="L155" s="71" t="s">
        <v>30</v>
      </c>
      <c r="M155" s="10">
        <v>6269</v>
      </c>
    </row>
    <row r="156" spans="1:13" ht="15" x14ac:dyDescent="0.25">
      <c r="A156" s="9">
        <v>2025</v>
      </c>
      <c r="B156" s="70">
        <v>45855</v>
      </c>
      <c r="C156" s="9">
        <v>8127</v>
      </c>
      <c r="D156" s="71" t="s">
        <v>112</v>
      </c>
      <c r="E156" s="71" t="s">
        <v>112</v>
      </c>
      <c r="F156" s="71" t="s">
        <v>23</v>
      </c>
      <c r="G156" s="9">
        <v>7</v>
      </c>
      <c r="H156" s="71" t="s">
        <v>19</v>
      </c>
      <c r="I156" s="71" t="s">
        <v>2272</v>
      </c>
      <c r="J156" s="71" t="s">
        <v>16</v>
      </c>
      <c r="K156" s="71" t="s">
        <v>16</v>
      </c>
      <c r="L156" s="71" t="s">
        <v>113</v>
      </c>
      <c r="M156" s="10">
        <v>180897</v>
      </c>
    </row>
    <row r="157" spans="1:13" ht="15" x14ac:dyDescent="0.25">
      <c r="A157" s="9">
        <v>2025</v>
      </c>
      <c r="B157" s="70">
        <v>45855</v>
      </c>
      <c r="C157" s="9">
        <v>8087</v>
      </c>
      <c r="D157" s="71" t="s">
        <v>114</v>
      </c>
      <c r="E157" s="71" t="s">
        <v>114</v>
      </c>
      <c r="F157" s="71" t="s">
        <v>14</v>
      </c>
      <c r="G157" s="9">
        <v>71</v>
      </c>
      <c r="H157" s="71" t="s">
        <v>15</v>
      </c>
      <c r="I157" s="71" t="s">
        <v>2270</v>
      </c>
      <c r="J157" s="71" t="s">
        <v>16</v>
      </c>
      <c r="K157" s="71" t="s">
        <v>16</v>
      </c>
      <c r="L157" s="71" t="s">
        <v>115</v>
      </c>
      <c r="M157" s="10">
        <v>1284</v>
      </c>
    </row>
    <row r="158" spans="1:13" ht="15" x14ac:dyDescent="0.25">
      <c r="A158" s="9">
        <v>2025</v>
      </c>
      <c r="B158" s="70">
        <v>45855</v>
      </c>
      <c r="C158" s="9">
        <v>8239</v>
      </c>
      <c r="D158" s="71" t="s">
        <v>116</v>
      </c>
      <c r="E158" s="71" t="s">
        <v>116</v>
      </c>
      <c r="F158" s="71" t="s">
        <v>14</v>
      </c>
      <c r="G158" s="9">
        <v>70</v>
      </c>
      <c r="H158" s="71" t="s">
        <v>15</v>
      </c>
      <c r="I158" s="71" t="s">
        <v>2271</v>
      </c>
      <c r="J158" s="71" t="s">
        <v>117</v>
      </c>
      <c r="K158" s="71" t="s">
        <v>16</v>
      </c>
      <c r="L158" s="71" t="s">
        <v>44</v>
      </c>
      <c r="M158" s="10">
        <v>4489</v>
      </c>
    </row>
    <row r="159" spans="1:13" ht="15" x14ac:dyDescent="0.25">
      <c r="A159" s="9">
        <v>2025</v>
      </c>
      <c r="B159" s="70">
        <v>45855</v>
      </c>
      <c r="C159" s="9">
        <v>7807</v>
      </c>
      <c r="D159" s="71" t="s">
        <v>118</v>
      </c>
      <c r="E159" s="71" t="s">
        <v>118</v>
      </c>
      <c r="F159" s="71" t="s">
        <v>23</v>
      </c>
      <c r="G159" s="9">
        <v>8</v>
      </c>
      <c r="H159" s="71" t="s">
        <v>19</v>
      </c>
      <c r="I159" s="71" t="s">
        <v>2272</v>
      </c>
      <c r="J159" s="71" t="s">
        <v>16</v>
      </c>
      <c r="K159" s="71" t="s">
        <v>16</v>
      </c>
      <c r="L159" s="71" t="s">
        <v>2227</v>
      </c>
      <c r="M159" s="10">
        <v>345386</v>
      </c>
    </row>
    <row r="160" spans="1:13" ht="15" x14ac:dyDescent="0.25">
      <c r="A160" s="9">
        <v>2025</v>
      </c>
      <c r="B160" s="70">
        <v>45854</v>
      </c>
      <c r="C160" s="9">
        <v>8100</v>
      </c>
      <c r="D160" s="71" t="s">
        <v>119</v>
      </c>
      <c r="E160" s="71" t="s">
        <v>119</v>
      </c>
      <c r="F160" s="71" t="s">
        <v>23</v>
      </c>
      <c r="G160" s="9">
        <v>7</v>
      </c>
      <c r="H160" s="71" t="s">
        <v>24</v>
      </c>
      <c r="I160" s="71" t="s">
        <v>2272</v>
      </c>
      <c r="J160" s="71" t="s">
        <v>16</v>
      </c>
      <c r="K160" s="71" t="s">
        <v>16</v>
      </c>
      <c r="L160" s="71" t="s">
        <v>120</v>
      </c>
      <c r="M160" s="10">
        <v>405387</v>
      </c>
    </row>
    <row r="161" spans="1:13" ht="15" x14ac:dyDescent="0.25">
      <c r="A161" s="9">
        <v>2025</v>
      </c>
      <c r="B161" s="70">
        <v>45848</v>
      </c>
      <c r="C161" s="9">
        <v>8162</v>
      </c>
      <c r="D161" s="71" t="s">
        <v>121</v>
      </c>
      <c r="E161" s="71" t="s">
        <v>121</v>
      </c>
      <c r="F161" s="71" t="s">
        <v>14</v>
      </c>
      <c r="G161" s="9">
        <v>90</v>
      </c>
      <c r="H161" s="71" t="s">
        <v>19</v>
      </c>
      <c r="I161" s="71" t="s">
        <v>2271</v>
      </c>
      <c r="J161" s="71" t="s">
        <v>16</v>
      </c>
      <c r="K161" s="71" t="s">
        <v>16</v>
      </c>
      <c r="L161" s="71" t="s">
        <v>122</v>
      </c>
      <c r="M161" s="10">
        <v>842</v>
      </c>
    </row>
    <row r="162" spans="1:13" ht="15" x14ac:dyDescent="0.25">
      <c r="A162" s="9">
        <v>2025</v>
      </c>
      <c r="B162" s="70">
        <v>45848</v>
      </c>
      <c r="C162" s="9">
        <v>8215</v>
      </c>
      <c r="D162" s="71" t="s">
        <v>123</v>
      </c>
      <c r="E162" s="71" t="s">
        <v>123</v>
      </c>
      <c r="F162" s="71" t="s">
        <v>14</v>
      </c>
      <c r="G162" s="9">
        <v>92</v>
      </c>
      <c r="H162" s="71" t="s">
        <v>19</v>
      </c>
      <c r="I162" s="71" t="s">
        <v>2270</v>
      </c>
      <c r="J162" s="71" t="s">
        <v>16</v>
      </c>
      <c r="K162" s="71" t="s">
        <v>16</v>
      </c>
      <c r="L162" s="71" t="s">
        <v>83</v>
      </c>
      <c r="M162" s="10">
        <v>5023</v>
      </c>
    </row>
    <row r="163" spans="1:13" ht="15" x14ac:dyDescent="0.25">
      <c r="A163" s="9">
        <v>2025</v>
      </c>
      <c r="B163" s="70">
        <v>45839</v>
      </c>
      <c r="C163" s="9">
        <v>7583</v>
      </c>
      <c r="D163" s="71" t="s">
        <v>124</v>
      </c>
      <c r="E163" s="71" t="s">
        <v>124</v>
      </c>
      <c r="F163" s="71" t="s">
        <v>23</v>
      </c>
      <c r="G163" s="9">
        <v>15</v>
      </c>
      <c r="H163" s="71" t="s">
        <v>24</v>
      </c>
      <c r="I163" s="71" t="s">
        <v>2272</v>
      </c>
      <c r="J163" s="71" t="s">
        <v>16</v>
      </c>
      <c r="K163" s="71" t="s">
        <v>16</v>
      </c>
      <c r="L163" s="71" t="s">
        <v>2238</v>
      </c>
      <c r="M163" s="10">
        <v>26690</v>
      </c>
    </row>
    <row r="164" spans="1:13" ht="15" x14ac:dyDescent="0.25">
      <c r="A164" s="9">
        <v>2025</v>
      </c>
      <c r="B164" s="70">
        <v>45839</v>
      </c>
      <c r="C164" s="9">
        <v>7967</v>
      </c>
      <c r="D164" s="71" t="s">
        <v>125</v>
      </c>
      <c r="E164" s="71" t="s">
        <v>125</v>
      </c>
      <c r="F164" s="71" t="s">
        <v>23</v>
      </c>
      <c r="G164" s="9">
        <v>8</v>
      </c>
      <c r="H164" s="71" t="s">
        <v>19</v>
      </c>
      <c r="I164" s="71" t="s">
        <v>2272</v>
      </c>
      <c r="J164" s="71" t="s">
        <v>16</v>
      </c>
      <c r="K164" s="71" t="s">
        <v>16</v>
      </c>
      <c r="L164" s="71" t="s">
        <v>2227</v>
      </c>
      <c r="M164" s="10">
        <v>178465</v>
      </c>
    </row>
    <row r="165" spans="1:13" ht="15" x14ac:dyDescent="0.25">
      <c r="A165" s="9">
        <v>2025</v>
      </c>
      <c r="B165" s="70">
        <v>45839</v>
      </c>
      <c r="C165" s="9">
        <v>7334</v>
      </c>
      <c r="D165" s="71" t="s">
        <v>126</v>
      </c>
      <c r="E165" s="71" t="s">
        <v>126</v>
      </c>
      <c r="F165" s="71" t="s">
        <v>23</v>
      </c>
      <c r="G165" s="9">
        <v>7</v>
      </c>
      <c r="H165" s="71" t="s">
        <v>15</v>
      </c>
      <c r="I165" s="71" t="s">
        <v>2272</v>
      </c>
      <c r="J165" s="71" t="s">
        <v>16</v>
      </c>
      <c r="K165" s="71" t="s">
        <v>16</v>
      </c>
      <c r="L165" s="71" t="s">
        <v>103</v>
      </c>
      <c r="M165" s="10">
        <v>1245711</v>
      </c>
    </row>
    <row r="166" spans="1:13" ht="15" x14ac:dyDescent="0.25">
      <c r="A166" s="9">
        <v>2025</v>
      </c>
      <c r="B166" s="70">
        <v>45838</v>
      </c>
      <c r="C166" s="9">
        <v>7936</v>
      </c>
      <c r="D166" s="71" t="s">
        <v>127</v>
      </c>
      <c r="E166" s="71" t="s">
        <v>127</v>
      </c>
      <c r="F166" s="71" t="s">
        <v>23</v>
      </c>
      <c r="G166" s="9">
        <v>18</v>
      </c>
      <c r="H166" s="71" t="s">
        <v>19</v>
      </c>
      <c r="I166" s="71" t="s">
        <v>2272</v>
      </c>
      <c r="J166" s="71" t="s">
        <v>16</v>
      </c>
      <c r="K166" s="71" t="s">
        <v>16</v>
      </c>
      <c r="L166" s="71" t="s">
        <v>128</v>
      </c>
      <c r="M166" s="10">
        <v>185271</v>
      </c>
    </row>
    <row r="167" spans="1:13" ht="15" x14ac:dyDescent="0.25">
      <c r="A167" s="9">
        <v>2025</v>
      </c>
      <c r="B167" s="70">
        <v>45834</v>
      </c>
      <c r="C167" s="9">
        <v>7944</v>
      </c>
      <c r="D167" s="71" t="s">
        <v>129</v>
      </c>
      <c r="E167" s="71" t="s">
        <v>129</v>
      </c>
      <c r="F167" s="71" t="s">
        <v>14</v>
      </c>
      <c r="G167" s="9">
        <v>80</v>
      </c>
      <c r="H167" s="71" t="s">
        <v>19</v>
      </c>
      <c r="I167" s="71" t="s">
        <v>2274</v>
      </c>
      <c r="J167" s="71" t="s">
        <v>130</v>
      </c>
      <c r="K167" s="71" t="s">
        <v>16</v>
      </c>
      <c r="L167" s="71" t="s">
        <v>87</v>
      </c>
      <c r="M167" s="10">
        <v>5063</v>
      </c>
    </row>
    <row r="168" spans="1:13" ht="15" x14ac:dyDescent="0.25">
      <c r="A168" s="9">
        <v>2025</v>
      </c>
      <c r="B168" s="70">
        <v>45834</v>
      </c>
      <c r="C168" s="9">
        <v>8189</v>
      </c>
      <c r="D168" s="71" t="s">
        <v>131</v>
      </c>
      <c r="E168" s="71" t="s">
        <v>131</v>
      </c>
      <c r="F168" s="71" t="s">
        <v>14</v>
      </c>
      <c r="G168" s="9">
        <v>78</v>
      </c>
      <c r="H168" s="71" t="s">
        <v>15</v>
      </c>
      <c r="I168" s="71" t="s">
        <v>2271</v>
      </c>
      <c r="J168" s="71" t="s">
        <v>16</v>
      </c>
      <c r="K168" s="71" t="s">
        <v>16</v>
      </c>
      <c r="L168" s="71" t="s">
        <v>83</v>
      </c>
      <c r="M168" s="10">
        <v>3545</v>
      </c>
    </row>
    <row r="169" spans="1:13" ht="15" x14ac:dyDescent="0.25">
      <c r="A169" s="9">
        <v>2025</v>
      </c>
      <c r="B169" s="70">
        <v>45831</v>
      </c>
      <c r="C169" s="9">
        <v>8152</v>
      </c>
      <c r="D169" s="71" t="s">
        <v>132</v>
      </c>
      <c r="E169" s="71" t="s">
        <v>132</v>
      </c>
      <c r="F169" s="71" t="s">
        <v>14</v>
      </c>
      <c r="G169" s="9">
        <v>80</v>
      </c>
      <c r="H169" s="71" t="s">
        <v>15</v>
      </c>
      <c r="I169" s="71" t="s">
        <v>2270</v>
      </c>
      <c r="J169" s="71" t="s">
        <v>16</v>
      </c>
      <c r="K169" s="71" t="s">
        <v>16</v>
      </c>
      <c r="L169" s="71" t="s">
        <v>2367</v>
      </c>
      <c r="M169" s="10">
        <v>225</v>
      </c>
    </row>
    <row r="170" spans="1:13" ht="15" x14ac:dyDescent="0.25">
      <c r="A170" s="9">
        <v>2025</v>
      </c>
      <c r="B170" s="70">
        <v>45829</v>
      </c>
      <c r="C170" s="9">
        <v>8153</v>
      </c>
      <c r="D170" s="71" t="s">
        <v>133</v>
      </c>
      <c r="E170" s="71" t="s">
        <v>133</v>
      </c>
      <c r="F170" s="71" t="s">
        <v>14</v>
      </c>
      <c r="G170" s="9">
        <v>87</v>
      </c>
      <c r="H170" s="71" t="s">
        <v>19</v>
      </c>
      <c r="I170" s="71" t="s">
        <v>2274</v>
      </c>
      <c r="J170" s="71" t="s">
        <v>16</v>
      </c>
      <c r="K170" s="71" t="s">
        <v>16</v>
      </c>
      <c r="L170" s="71" t="s">
        <v>2294</v>
      </c>
      <c r="M170" s="10">
        <v>57</v>
      </c>
    </row>
    <row r="171" spans="1:13" ht="15" x14ac:dyDescent="0.25">
      <c r="A171" s="9">
        <v>2025</v>
      </c>
      <c r="B171" s="70">
        <v>45827</v>
      </c>
      <c r="C171" s="9">
        <v>8138</v>
      </c>
      <c r="D171" s="71" t="s">
        <v>134</v>
      </c>
      <c r="E171" s="71" t="s">
        <v>134</v>
      </c>
      <c r="F171" s="71" t="s">
        <v>14</v>
      </c>
      <c r="G171" s="9">
        <v>70</v>
      </c>
      <c r="H171" s="71" t="s">
        <v>15</v>
      </c>
      <c r="I171" s="71" t="s">
        <v>2272</v>
      </c>
      <c r="J171" s="71" t="s">
        <v>16</v>
      </c>
      <c r="K171" s="71" t="s">
        <v>16</v>
      </c>
      <c r="L171" s="71" t="s">
        <v>2366</v>
      </c>
      <c r="M171" s="10">
        <v>266</v>
      </c>
    </row>
    <row r="172" spans="1:13" ht="15" x14ac:dyDescent="0.25">
      <c r="A172" s="9">
        <v>2025</v>
      </c>
      <c r="B172" s="70">
        <v>45824</v>
      </c>
      <c r="C172" s="9">
        <v>7966</v>
      </c>
      <c r="D172" s="71" t="s">
        <v>135</v>
      </c>
      <c r="E172" s="71" t="s">
        <v>135</v>
      </c>
      <c r="F172" s="71" t="s">
        <v>23</v>
      </c>
      <c r="G172" s="9">
        <v>8</v>
      </c>
      <c r="H172" s="71" t="s">
        <v>15</v>
      </c>
      <c r="I172" s="71" t="s">
        <v>2272</v>
      </c>
      <c r="J172" s="71" t="s">
        <v>16</v>
      </c>
      <c r="K172" s="71" t="s">
        <v>16</v>
      </c>
      <c r="L172" s="71" t="s">
        <v>68</v>
      </c>
      <c r="M172" s="10">
        <v>507350</v>
      </c>
    </row>
    <row r="173" spans="1:13" ht="15" x14ac:dyDescent="0.25">
      <c r="A173" s="9">
        <v>2025</v>
      </c>
      <c r="B173" s="70">
        <v>45820</v>
      </c>
      <c r="C173" s="9">
        <v>8032</v>
      </c>
      <c r="D173" s="71" t="s">
        <v>136</v>
      </c>
      <c r="E173" s="71" t="s">
        <v>136</v>
      </c>
      <c r="F173" s="71" t="s">
        <v>14</v>
      </c>
      <c r="G173" s="9">
        <v>95</v>
      </c>
      <c r="H173" s="71" t="s">
        <v>15</v>
      </c>
      <c r="I173" s="71" t="s">
        <v>2270</v>
      </c>
      <c r="J173" s="71" t="s">
        <v>137</v>
      </c>
      <c r="K173" s="71" t="s">
        <v>16</v>
      </c>
      <c r="L173" s="71" t="s">
        <v>53</v>
      </c>
      <c r="M173" s="10">
        <v>2393</v>
      </c>
    </row>
    <row r="174" spans="1:13" ht="15" x14ac:dyDescent="0.25">
      <c r="A174" s="9">
        <v>2025</v>
      </c>
      <c r="B174" s="70">
        <v>45820</v>
      </c>
      <c r="C174" s="9">
        <v>8172</v>
      </c>
      <c r="D174" s="71" t="s">
        <v>138</v>
      </c>
      <c r="E174" s="71" t="s">
        <v>138</v>
      </c>
      <c r="F174" s="71" t="s">
        <v>14</v>
      </c>
      <c r="G174" s="9">
        <v>85</v>
      </c>
      <c r="H174" s="71" t="s">
        <v>15</v>
      </c>
      <c r="I174" s="71" t="s">
        <v>2274</v>
      </c>
      <c r="J174" s="71" t="s">
        <v>16</v>
      </c>
      <c r="K174" s="71" t="s">
        <v>16</v>
      </c>
      <c r="L174" s="71" t="s">
        <v>30</v>
      </c>
      <c r="M174" s="10">
        <v>10203</v>
      </c>
    </row>
    <row r="175" spans="1:13" ht="15" x14ac:dyDescent="0.25">
      <c r="A175" s="9">
        <v>2025</v>
      </c>
      <c r="B175" s="70">
        <v>45820</v>
      </c>
      <c r="C175" s="9">
        <v>8103</v>
      </c>
      <c r="D175" s="71" t="s">
        <v>139</v>
      </c>
      <c r="E175" s="71" t="s">
        <v>139</v>
      </c>
      <c r="F175" s="71" t="s">
        <v>14</v>
      </c>
      <c r="G175" s="9">
        <v>95</v>
      </c>
      <c r="H175" s="71" t="s">
        <v>15</v>
      </c>
      <c r="I175" s="71" t="s">
        <v>2270</v>
      </c>
      <c r="J175" s="71" t="s">
        <v>16</v>
      </c>
      <c r="K175" s="71" t="s">
        <v>16</v>
      </c>
      <c r="L175" s="71" t="s">
        <v>2366</v>
      </c>
      <c r="M175" s="10">
        <v>491</v>
      </c>
    </row>
    <row r="176" spans="1:13" ht="15" x14ac:dyDescent="0.25">
      <c r="A176" s="9">
        <v>2025</v>
      </c>
      <c r="B176" s="70">
        <v>45820</v>
      </c>
      <c r="C176" s="9">
        <v>8157</v>
      </c>
      <c r="D176" s="71" t="s">
        <v>140</v>
      </c>
      <c r="E176" s="71" t="s">
        <v>140</v>
      </c>
      <c r="F176" s="71" t="s">
        <v>14</v>
      </c>
      <c r="G176" s="9">
        <v>110</v>
      </c>
      <c r="H176" s="71" t="s">
        <v>19</v>
      </c>
      <c r="I176" s="71" t="s">
        <v>2271</v>
      </c>
      <c r="J176" s="71" t="s">
        <v>16</v>
      </c>
      <c r="K176" s="71" t="s">
        <v>16</v>
      </c>
      <c r="L176" s="71" t="s">
        <v>20</v>
      </c>
      <c r="M176" s="10">
        <v>2192</v>
      </c>
    </row>
    <row r="177" spans="1:13" ht="15" x14ac:dyDescent="0.25">
      <c r="A177" s="9">
        <v>2025</v>
      </c>
      <c r="B177" s="70">
        <v>45813</v>
      </c>
      <c r="C177" s="9">
        <v>8102</v>
      </c>
      <c r="D177" s="71" t="s">
        <v>141</v>
      </c>
      <c r="E177" s="71" t="s">
        <v>141</v>
      </c>
      <c r="F177" s="71" t="s">
        <v>23</v>
      </c>
      <c r="G177" s="9">
        <v>7</v>
      </c>
      <c r="H177" s="71" t="s">
        <v>19</v>
      </c>
      <c r="I177" s="71" t="s">
        <v>2272</v>
      </c>
      <c r="J177" s="71" t="s">
        <v>16</v>
      </c>
      <c r="K177" s="71" t="s">
        <v>16</v>
      </c>
      <c r="L177" s="71" t="s">
        <v>2263</v>
      </c>
      <c r="M177" s="10">
        <v>215616</v>
      </c>
    </row>
    <row r="178" spans="1:13" ht="15" x14ac:dyDescent="0.25">
      <c r="A178" s="9">
        <v>2025</v>
      </c>
      <c r="B178" s="70">
        <v>45809</v>
      </c>
      <c r="C178" s="9">
        <v>7844</v>
      </c>
      <c r="D178" s="71" t="s">
        <v>142</v>
      </c>
      <c r="E178" s="71" t="s">
        <v>142</v>
      </c>
      <c r="F178" s="71" t="s">
        <v>23</v>
      </c>
      <c r="G178" s="9">
        <v>7</v>
      </c>
      <c r="H178" s="71" t="s">
        <v>15</v>
      </c>
      <c r="I178" s="71" t="s">
        <v>2272</v>
      </c>
      <c r="J178" s="71" t="s">
        <v>16</v>
      </c>
      <c r="K178" s="71" t="s">
        <v>16</v>
      </c>
      <c r="L178" s="71" t="s">
        <v>89</v>
      </c>
      <c r="M178" s="10">
        <v>1234467</v>
      </c>
    </row>
    <row r="179" spans="1:13" ht="15" x14ac:dyDescent="0.25">
      <c r="A179" s="9">
        <v>2025</v>
      </c>
      <c r="B179" s="70">
        <v>45809</v>
      </c>
      <c r="C179" s="9">
        <v>7907</v>
      </c>
      <c r="D179" s="71" t="s">
        <v>143</v>
      </c>
      <c r="E179" s="71" t="s">
        <v>143</v>
      </c>
      <c r="F179" s="71" t="s">
        <v>23</v>
      </c>
      <c r="G179" s="9">
        <v>8</v>
      </c>
      <c r="H179" s="71" t="s">
        <v>19</v>
      </c>
      <c r="I179" s="71" t="s">
        <v>2272</v>
      </c>
      <c r="J179" s="71" t="s">
        <v>16</v>
      </c>
      <c r="K179" s="71" t="s">
        <v>16</v>
      </c>
      <c r="L179" s="71" t="s">
        <v>144</v>
      </c>
      <c r="M179" s="10">
        <v>227194</v>
      </c>
    </row>
    <row r="180" spans="1:13" ht="15" x14ac:dyDescent="0.25">
      <c r="A180" s="9">
        <v>2025</v>
      </c>
      <c r="B180" s="70">
        <v>45809</v>
      </c>
      <c r="C180" s="9">
        <v>8013</v>
      </c>
      <c r="D180" s="71" t="s">
        <v>145</v>
      </c>
      <c r="E180" s="71" t="s">
        <v>145</v>
      </c>
      <c r="F180" s="71" t="s">
        <v>23</v>
      </c>
      <c r="G180" s="9">
        <v>7</v>
      </c>
      <c r="H180" s="71" t="s">
        <v>24</v>
      </c>
      <c r="I180" s="71" t="s">
        <v>2272</v>
      </c>
      <c r="J180" s="71" t="s">
        <v>16</v>
      </c>
      <c r="K180" s="71" t="s">
        <v>16</v>
      </c>
      <c r="L180" s="71" t="s">
        <v>2428</v>
      </c>
      <c r="M180" s="10">
        <v>186209</v>
      </c>
    </row>
    <row r="181" spans="1:13" ht="15" x14ac:dyDescent="0.25">
      <c r="A181" s="9">
        <v>2025</v>
      </c>
      <c r="B181" s="70">
        <v>45809</v>
      </c>
      <c r="C181" s="9">
        <v>7332</v>
      </c>
      <c r="D181" s="71" t="s">
        <v>146</v>
      </c>
      <c r="E181" s="71" t="s">
        <v>146</v>
      </c>
      <c r="F181" s="71" t="s">
        <v>23</v>
      </c>
      <c r="G181" s="9">
        <v>7</v>
      </c>
      <c r="H181" s="71" t="s">
        <v>24</v>
      </c>
      <c r="I181" s="71" t="s">
        <v>2272</v>
      </c>
      <c r="J181" s="71" t="s">
        <v>16</v>
      </c>
      <c r="K181" s="71" t="s">
        <v>16</v>
      </c>
      <c r="L181" s="71" t="s">
        <v>147</v>
      </c>
      <c r="M181" s="10">
        <v>622212</v>
      </c>
    </row>
    <row r="182" spans="1:13" ht="15" x14ac:dyDescent="0.25">
      <c r="A182" s="9">
        <v>2025</v>
      </c>
      <c r="B182" s="70">
        <v>45806</v>
      </c>
      <c r="C182" s="9">
        <v>7464</v>
      </c>
      <c r="D182" s="71" t="s">
        <v>148</v>
      </c>
      <c r="E182" s="71" t="s">
        <v>148</v>
      </c>
      <c r="F182" s="71" t="s">
        <v>14</v>
      </c>
      <c r="G182" s="9">
        <v>104</v>
      </c>
      <c r="H182" s="71" t="s">
        <v>19</v>
      </c>
      <c r="I182" s="71" t="s">
        <v>2274</v>
      </c>
      <c r="J182" s="71" t="s">
        <v>16</v>
      </c>
      <c r="K182" s="71" t="s">
        <v>16</v>
      </c>
      <c r="L182" s="71" t="s">
        <v>2439</v>
      </c>
      <c r="M182" s="10">
        <v>1036</v>
      </c>
    </row>
    <row r="183" spans="1:13" ht="15" x14ac:dyDescent="0.25">
      <c r="A183" s="9">
        <v>2025</v>
      </c>
      <c r="B183" s="70">
        <v>45804</v>
      </c>
      <c r="C183" s="9">
        <v>8126</v>
      </c>
      <c r="D183" s="71" t="s">
        <v>149</v>
      </c>
      <c r="E183" s="71" t="s">
        <v>149</v>
      </c>
      <c r="F183" s="71" t="s">
        <v>14</v>
      </c>
      <c r="G183" s="9">
        <v>102</v>
      </c>
      <c r="H183" s="71" t="s">
        <v>15</v>
      </c>
      <c r="I183" s="71" t="s">
        <v>2272</v>
      </c>
      <c r="J183" s="71" t="s">
        <v>16</v>
      </c>
      <c r="K183" s="71" t="s">
        <v>16</v>
      </c>
      <c r="L183" s="71" t="s">
        <v>150</v>
      </c>
      <c r="M183" s="10">
        <v>24261</v>
      </c>
    </row>
    <row r="184" spans="1:13" ht="15" x14ac:dyDescent="0.25">
      <c r="A184" s="9">
        <v>2025</v>
      </c>
      <c r="B184" s="70">
        <v>45792</v>
      </c>
      <c r="C184" s="9">
        <v>8121</v>
      </c>
      <c r="D184" s="71" t="s">
        <v>151</v>
      </c>
      <c r="E184" s="71" t="s">
        <v>152</v>
      </c>
      <c r="F184" s="71" t="s">
        <v>14</v>
      </c>
      <c r="G184" s="9">
        <v>104</v>
      </c>
      <c r="H184" s="71" t="s">
        <v>19</v>
      </c>
      <c r="I184" s="71" t="s">
        <v>2274</v>
      </c>
      <c r="J184" s="71" t="s">
        <v>16</v>
      </c>
      <c r="K184" s="71" t="s">
        <v>16</v>
      </c>
      <c r="L184" s="71" t="s">
        <v>20</v>
      </c>
      <c r="M184" s="10">
        <v>7122</v>
      </c>
    </row>
    <row r="185" spans="1:13" ht="15" x14ac:dyDescent="0.25">
      <c r="A185" s="9">
        <v>2025</v>
      </c>
      <c r="B185" s="70">
        <v>45792</v>
      </c>
      <c r="C185" s="9">
        <v>8124</v>
      </c>
      <c r="D185" s="71" t="s">
        <v>153</v>
      </c>
      <c r="E185" s="71" t="s">
        <v>153</v>
      </c>
      <c r="F185" s="71" t="s">
        <v>14</v>
      </c>
      <c r="G185" s="9">
        <v>110</v>
      </c>
      <c r="H185" s="71" t="s">
        <v>19</v>
      </c>
      <c r="I185" s="71" t="s">
        <v>2274</v>
      </c>
      <c r="J185" s="71" t="s">
        <v>16</v>
      </c>
      <c r="K185" s="71" t="s">
        <v>16</v>
      </c>
      <c r="L185" s="71" t="s">
        <v>83</v>
      </c>
      <c r="M185" s="10">
        <v>4763</v>
      </c>
    </row>
    <row r="186" spans="1:13" ht="15" x14ac:dyDescent="0.25">
      <c r="A186" s="9">
        <v>2025</v>
      </c>
      <c r="B186" s="70">
        <v>45792</v>
      </c>
      <c r="C186" s="9">
        <v>8128</v>
      </c>
      <c r="D186" s="71" t="s">
        <v>154</v>
      </c>
      <c r="E186" s="71" t="s">
        <v>154</v>
      </c>
      <c r="F186" s="71" t="s">
        <v>14</v>
      </c>
      <c r="G186" s="9">
        <v>92</v>
      </c>
      <c r="H186" s="71" t="s">
        <v>19</v>
      </c>
      <c r="I186" s="71" t="s">
        <v>2271</v>
      </c>
      <c r="J186" s="71" t="s">
        <v>16</v>
      </c>
      <c r="K186" s="71" t="s">
        <v>16</v>
      </c>
      <c r="L186" s="71" t="s">
        <v>2367</v>
      </c>
      <c r="M186" s="10">
        <v>1401</v>
      </c>
    </row>
    <row r="187" spans="1:13" ht="15" x14ac:dyDescent="0.25">
      <c r="A187" s="9">
        <v>2025</v>
      </c>
      <c r="B187" s="70">
        <v>45792</v>
      </c>
      <c r="C187" s="9">
        <v>8116</v>
      </c>
      <c r="D187" s="71" t="s">
        <v>155</v>
      </c>
      <c r="E187" s="71" t="s">
        <v>155</v>
      </c>
      <c r="F187" s="71" t="s">
        <v>14</v>
      </c>
      <c r="G187" s="9">
        <v>98</v>
      </c>
      <c r="H187" s="71" t="s">
        <v>19</v>
      </c>
      <c r="I187" s="71" t="s">
        <v>2274</v>
      </c>
      <c r="J187" s="71" t="s">
        <v>156</v>
      </c>
      <c r="K187" s="71" t="s">
        <v>2408</v>
      </c>
      <c r="L187" s="71" t="s">
        <v>157</v>
      </c>
      <c r="M187" s="10">
        <v>574</v>
      </c>
    </row>
    <row r="188" spans="1:13" ht="15" x14ac:dyDescent="0.25">
      <c r="A188" s="9">
        <v>2025</v>
      </c>
      <c r="B188" s="70">
        <v>45785</v>
      </c>
      <c r="C188" s="9">
        <v>8120</v>
      </c>
      <c r="D188" s="71" t="s">
        <v>158</v>
      </c>
      <c r="E188" s="71" t="s">
        <v>158</v>
      </c>
      <c r="F188" s="71" t="s">
        <v>14</v>
      </c>
      <c r="G188" s="9">
        <v>83</v>
      </c>
      <c r="H188" s="71" t="s">
        <v>19</v>
      </c>
      <c r="I188" s="71" t="s">
        <v>2274</v>
      </c>
      <c r="J188" s="71" t="s">
        <v>16</v>
      </c>
      <c r="K188" s="71" t="s">
        <v>16</v>
      </c>
      <c r="L188" s="71" t="s">
        <v>159</v>
      </c>
      <c r="M188" s="10">
        <v>605</v>
      </c>
    </row>
    <row r="189" spans="1:13" ht="15" x14ac:dyDescent="0.25">
      <c r="A189" s="9">
        <v>2025</v>
      </c>
      <c r="B189" s="70">
        <v>45785</v>
      </c>
      <c r="C189" s="9">
        <v>7988</v>
      </c>
      <c r="D189" s="71" t="s">
        <v>160</v>
      </c>
      <c r="E189" s="71" t="s">
        <v>160</v>
      </c>
      <c r="F189" s="71" t="s">
        <v>14</v>
      </c>
      <c r="G189" s="9">
        <v>71</v>
      </c>
      <c r="H189" s="71" t="s">
        <v>15</v>
      </c>
      <c r="I189" s="71" t="s">
        <v>2270</v>
      </c>
      <c r="J189" s="71" t="s">
        <v>16</v>
      </c>
      <c r="K189" s="71" t="s">
        <v>16</v>
      </c>
      <c r="L189" s="71" t="s">
        <v>161</v>
      </c>
      <c r="M189" s="10">
        <v>4922</v>
      </c>
    </row>
    <row r="190" spans="1:13" ht="15" x14ac:dyDescent="0.25">
      <c r="A190" s="9">
        <v>2025</v>
      </c>
      <c r="B190" s="70">
        <v>45785</v>
      </c>
      <c r="C190" s="9">
        <v>8115</v>
      </c>
      <c r="D190" s="71" t="s">
        <v>162</v>
      </c>
      <c r="E190" s="71" t="s">
        <v>162</v>
      </c>
      <c r="F190" s="71" t="s">
        <v>14</v>
      </c>
      <c r="G190" s="9">
        <v>80</v>
      </c>
      <c r="H190" s="71" t="s">
        <v>19</v>
      </c>
      <c r="I190" s="71" t="s">
        <v>2270</v>
      </c>
      <c r="J190" s="71" t="s">
        <v>163</v>
      </c>
      <c r="K190" s="71" t="s">
        <v>2374</v>
      </c>
      <c r="L190" s="71" t="s">
        <v>164</v>
      </c>
      <c r="M190" s="10">
        <v>147</v>
      </c>
    </row>
    <row r="191" spans="1:13" ht="15" x14ac:dyDescent="0.25">
      <c r="A191" s="9">
        <v>2025</v>
      </c>
      <c r="B191" s="70">
        <v>45785</v>
      </c>
      <c r="C191" s="9">
        <v>8105</v>
      </c>
      <c r="D191" s="71" t="s">
        <v>165</v>
      </c>
      <c r="E191" s="71" t="s">
        <v>165</v>
      </c>
      <c r="F191" s="71" t="s">
        <v>14</v>
      </c>
      <c r="G191" s="9">
        <v>80</v>
      </c>
      <c r="H191" s="71" t="s">
        <v>19</v>
      </c>
      <c r="I191" s="71" t="s">
        <v>2271</v>
      </c>
      <c r="J191" s="71" t="s">
        <v>16</v>
      </c>
      <c r="K191" s="71" t="s">
        <v>16</v>
      </c>
      <c r="L191" s="71" t="s">
        <v>20</v>
      </c>
      <c r="M191" s="10">
        <v>6130</v>
      </c>
    </row>
    <row r="192" spans="1:13" ht="15" x14ac:dyDescent="0.25">
      <c r="A192" s="9">
        <v>2025</v>
      </c>
      <c r="B192" s="70">
        <v>45778</v>
      </c>
      <c r="C192" s="9">
        <v>8012</v>
      </c>
      <c r="D192" s="71" t="s">
        <v>166</v>
      </c>
      <c r="E192" s="71" t="s">
        <v>166</v>
      </c>
      <c r="F192" s="71" t="s">
        <v>23</v>
      </c>
      <c r="G192" s="9">
        <v>7</v>
      </c>
      <c r="H192" s="71" t="s">
        <v>24</v>
      </c>
      <c r="I192" s="71" t="s">
        <v>2272</v>
      </c>
      <c r="J192" s="71" t="s">
        <v>16</v>
      </c>
      <c r="K192" s="71" t="s">
        <v>16</v>
      </c>
      <c r="L192" s="71" t="s">
        <v>2368</v>
      </c>
      <c r="M192" s="10">
        <v>84658</v>
      </c>
    </row>
    <row r="193" spans="1:13" ht="15" x14ac:dyDescent="0.25">
      <c r="A193" s="9">
        <v>2025</v>
      </c>
      <c r="B193" s="70">
        <v>45778</v>
      </c>
      <c r="C193" s="9">
        <v>7992</v>
      </c>
      <c r="D193" s="71" t="s">
        <v>167</v>
      </c>
      <c r="E193" s="71" t="s">
        <v>167</v>
      </c>
      <c r="F193" s="71" t="s">
        <v>14</v>
      </c>
      <c r="G193" s="9">
        <v>87</v>
      </c>
      <c r="H193" s="71" t="s">
        <v>15</v>
      </c>
      <c r="I193" s="71" t="s">
        <v>2270</v>
      </c>
      <c r="J193" s="71" t="s">
        <v>168</v>
      </c>
      <c r="K193" s="71" t="s">
        <v>16</v>
      </c>
      <c r="L193" s="71" t="s">
        <v>169</v>
      </c>
      <c r="M193" s="10">
        <v>3226</v>
      </c>
    </row>
    <row r="194" spans="1:13" ht="15" x14ac:dyDescent="0.25">
      <c r="A194" s="9">
        <v>2025</v>
      </c>
      <c r="B194" s="70">
        <v>45778</v>
      </c>
      <c r="C194" s="9">
        <v>7837</v>
      </c>
      <c r="D194" s="71" t="s">
        <v>170</v>
      </c>
      <c r="E194" s="71" t="s">
        <v>170</v>
      </c>
      <c r="F194" s="71" t="s">
        <v>23</v>
      </c>
      <c r="G194" s="9">
        <v>7</v>
      </c>
      <c r="H194" s="71" t="s">
        <v>15</v>
      </c>
      <c r="I194" s="71" t="s">
        <v>2272</v>
      </c>
      <c r="J194" s="71" t="s">
        <v>16</v>
      </c>
      <c r="K194" s="71" t="s">
        <v>16</v>
      </c>
      <c r="L194" s="71" t="s">
        <v>171</v>
      </c>
      <c r="M194" s="10">
        <v>268555</v>
      </c>
    </row>
    <row r="195" spans="1:13" ht="15" x14ac:dyDescent="0.25">
      <c r="A195" s="9">
        <v>2025</v>
      </c>
      <c r="B195" s="70">
        <v>45778</v>
      </c>
      <c r="C195" s="9">
        <v>7839</v>
      </c>
      <c r="D195" s="71" t="s">
        <v>172</v>
      </c>
      <c r="E195" s="71" t="s">
        <v>172</v>
      </c>
      <c r="F195" s="71" t="s">
        <v>23</v>
      </c>
      <c r="G195" s="9">
        <v>8</v>
      </c>
      <c r="H195" s="71" t="s">
        <v>15</v>
      </c>
      <c r="I195" s="71" t="s">
        <v>2272</v>
      </c>
      <c r="J195" s="71" t="s">
        <v>16</v>
      </c>
      <c r="K195" s="71" t="s">
        <v>16</v>
      </c>
      <c r="L195" s="71" t="s">
        <v>2263</v>
      </c>
      <c r="M195" s="10">
        <v>122183</v>
      </c>
    </row>
    <row r="196" spans="1:13" ht="15" x14ac:dyDescent="0.25">
      <c r="A196" s="9">
        <v>2025</v>
      </c>
      <c r="B196" s="70">
        <v>45778</v>
      </c>
      <c r="C196" s="9">
        <v>7921</v>
      </c>
      <c r="D196" s="71" t="s">
        <v>173</v>
      </c>
      <c r="E196" s="71" t="s">
        <v>173</v>
      </c>
      <c r="F196" s="71" t="s">
        <v>23</v>
      </c>
      <c r="G196" s="9">
        <v>15</v>
      </c>
      <c r="H196" s="71" t="s">
        <v>19</v>
      </c>
      <c r="I196" s="71" t="s">
        <v>2270</v>
      </c>
      <c r="J196" s="71" t="s">
        <v>16</v>
      </c>
      <c r="K196" s="71" t="s">
        <v>16</v>
      </c>
      <c r="L196" s="71" t="s">
        <v>2429</v>
      </c>
      <c r="M196" s="10">
        <v>34523</v>
      </c>
    </row>
    <row r="197" spans="1:13" ht="15" x14ac:dyDescent="0.25">
      <c r="A197" s="9">
        <v>2025</v>
      </c>
      <c r="B197" s="70">
        <v>45778</v>
      </c>
      <c r="C197" s="9">
        <v>8068</v>
      </c>
      <c r="D197" s="71" t="s">
        <v>174</v>
      </c>
      <c r="E197" s="71" t="s">
        <v>174</v>
      </c>
      <c r="F197" s="71" t="s">
        <v>23</v>
      </c>
      <c r="G197" s="9">
        <v>7</v>
      </c>
      <c r="H197" s="71" t="s">
        <v>15</v>
      </c>
      <c r="I197" s="71" t="s">
        <v>2272</v>
      </c>
      <c r="J197" s="71" t="s">
        <v>16</v>
      </c>
      <c r="K197" s="71" t="s">
        <v>16</v>
      </c>
      <c r="L197" s="71" t="s">
        <v>61</v>
      </c>
      <c r="M197" s="10">
        <v>128448</v>
      </c>
    </row>
    <row r="198" spans="1:13" ht="15" x14ac:dyDescent="0.25">
      <c r="A198" s="9">
        <v>2025</v>
      </c>
      <c r="B198" s="70">
        <v>45778</v>
      </c>
      <c r="C198" s="9">
        <v>7676</v>
      </c>
      <c r="D198" s="71" t="s">
        <v>175</v>
      </c>
      <c r="E198" s="71" t="s">
        <v>175</v>
      </c>
      <c r="F198" s="71" t="s">
        <v>23</v>
      </c>
      <c r="G198" s="9">
        <v>7</v>
      </c>
      <c r="H198" s="71" t="s">
        <v>15</v>
      </c>
      <c r="I198" s="71" t="s">
        <v>2272</v>
      </c>
      <c r="J198" s="71" t="s">
        <v>16</v>
      </c>
      <c r="K198" s="71" t="s">
        <v>16</v>
      </c>
      <c r="L198" s="71" t="s">
        <v>176</v>
      </c>
      <c r="M198" s="10">
        <v>265665</v>
      </c>
    </row>
    <row r="199" spans="1:13" ht="15" x14ac:dyDescent="0.25">
      <c r="A199" s="9">
        <v>2025</v>
      </c>
      <c r="B199" s="70">
        <v>45778</v>
      </c>
      <c r="C199" s="9">
        <v>7313</v>
      </c>
      <c r="D199" s="71" t="s">
        <v>177</v>
      </c>
      <c r="E199" s="71" t="s">
        <v>177</v>
      </c>
      <c r="F199" s="71" t="s">
        <v>23</v>
      </c>
      <c r="G199" s="9">
        <v>7</v>
      </c>
      <c r="H199" s="71" t="s">
        <v>24</v>
      </c>
      <c r="I199" s="71" t="s">
        <v>2272</v>
      </c>
      <c r="J199" s="71" t="s">
        <v>16</v>
      </c>
      <c r="K199" s="71" t="s">
        <v>16</v>
      </c>
      <c r="L199" s="71" t="s">
        <v>178</v>
      </c>
      <c r="M199" s="10">
        <v>603017</v>
      </c>
    </row>
    <row r="200" spans="1:13" ht="15" x14ac:dyDescent="0.25">
      <c r="A200" s="9">
        <v>2025</v>
      </c>
      <c r="B200" s="70">
        <v>45772</v>
      </c>
      <c r="C200" s="9">
        <v>8077</v>
      </c>
      <c r="D200" s="71" t="s">
        <v>179</v>
      </c>
      <c r="E200" s="71" t="s">
        <v>179</v>
      </c>
      <c r="F200" s="71" t="s">
        <v>14</v>
      </c>
      <c r="G200" s="9">
        <v>94</v>
      </c>
      <c r="H200" s="71" t="s">
        <v>15</v>
      </c>
      <c r="I200" s="71" t="s">
        <v>2271</v>
      </c>
      <c r="J200" s="71" t="s">
        <v>180</v>
      </c>
      <c r="K200" s="71" t="s">
        <v>2379</v>
      </c>
      <c r="L200" s="71" t="s">
        <v>30</v>
      </c>
      <c r="M200" s="10">
        <v>9177</v>
      </c>
    </row>
    <row r="201" spans="1:13" ht="15" x14ac:dyDescent="0.25">
      <c r="A201" s="9">
        <v>2025</v>
      </c>
      <c r="B201" s="70">
        <v>45771</v>
      </c>
      <c r="C201" s="9">
        <v>8054</v>
      </c>
      <c r="D201" s="71" t="s">
        <v>181</v>
      </c>
      <c r="E201" s="71" t="s">
        <v>181</v>
      </c>
      <c r="F201" s="71" t="s">
        <v>14</v>
      </c>
      <c r="G201" s="9">
        <v>78</v>
      </c>
      <c r="H201" s="71" t="s">
        <v>15</v>
      </c>
      <c r="I201" s="71" t="s">
        <v>2270</v>
      </c>
      <c r="J201" s="71" t="s">
        <v>16</v>
      </c>
      <c r="K201" s="71" t="s">
        <v>16</v>
      </c>
      <c r="L201" s="71" t="s">
        <v>182</v>
      </c>
      <c r="M201" s="10">
        <v>1456</v>
      </c>
    </row>
    <row r="202" spans="1:13" ht="15" x14ac:dyDescent="0.25">
      <c r="A202" s="9">
        <v>2025</v>
      </c>
      <c r="B202" s="70">
        <v>45771</v>
      </c>
      <c r="C202" s="9">
        <v>7946</v>
      </c>
      <c r="D202" s="71" t="s">
        <v>183</v>
      </c>
      <c r="E202" s="71" t="s">
        <v>183</v>
      </c>
      <c r="F202" s="71" t="s">
        <v>14</v>
      </c>
      <c r="G202" s="9">
        <v>82</v>
      </c>
      <c r="H202" s="71" t="s">
        <v>19</v>
      </c>
      <c r="I202" s="71" t="s">
        <v>2274</v>
      </c>
      <c r="J202" s="71" t="s">
        <v>16</v>
      </c>
      <c r="K202" s="71" t="s">
        <v>16</v>
      </c>
      <c r="L202" s="71" t="s">
        <v>2367</v>
      </c>
      <c r="M202" s="10">
        <v>1254</v>
      </c>
    </row>
    <row r="203" spans="1:13" ht="15" x14ac:dyDescent="0.25">
      <c r="A203" s="9">
        <v>2025</v>
      </c>
      <c r="B203" s="70">
        <v>45763</v>
      </c>
      <c r="C203" s="9">
        <v>7773</v>
      </c>
      <c r="D203" s="71" t="s">
        <v>184</v>
      </c>
      <c r="E203" s="71" t="s">
        <v>184</v>
      </c>
      <c r="F203" s="71" t="s">
        <v>23</v>
      </c>
      <c r="G203" s="9">
        <v>7</v>
      </c>
      <c r="H203" s="71" t="s">
        <v>15</v>
      </c>
      <c r="I203" s="71" t="s">
        <v>2272</v>
      </c>
      <c r="J203" s="71" t="s">
        <v>16</v>
      </c>
      <c r="K203" s="71" t="s">
        <v>16</v>
      </c>
      <c r="L203" s="71" t="s">
        <v>185</v>
      </c>
      <c r="M203" s="10">
        <v>681123</v>
      </c>
    </row>
    <row r="204" spans="1:13" ht="15" x14ac:dyDescent="0.25">
      <c r="A204" s="9">
        <v>2025</v>
      </c>
      <c r="B204" s="70">
        <v>45763</v>
      </c>
      <c r="C204" s="9">
        <v>6912</v>
      </c>
      <c r="D204" s="71" t="s">
        <v>186</v>
      </c>
      <c r="E204" s="71" t="s">
        <v>186</v>
      </c>
      <c r="F204" s="71" t="s">
        <v>23</v>
      </c>
      <c r="G204" s="9">
        <v>7</v>
      </c>
      <c r="H204" s="71" t="s">
        <v>15</v>
      </c>
      <c r="I204" s="71" t="s">
        <v>2272</v>
      </c>
      <c r="J204" s="71" t="s">
        <v>16</v>
      </c>
      <c r="K204" s="71" t="s">
        <v>16</v>
      </c>
      <c r="L204" s="71" t="s">
        <v>2436</v>
      </c>
      <c r="M204" s="10">
        <v>307628</v>
      </c>
    </row>
    <row r="205" spans="1:13" ht="15" x14ac:dyDescent="0.25">
      <c r="A205" s="9">
        <v>2025</v>
      </c>
      <c r="B205" s="70">
        <v>45757</v>
      </c>
      <c r="C205" s="9">
        <v>8033</v>
      </c>
      <c r="D205" s="71" t="s">
        <v>187</v>
      </c>
      <c r="E205" s="71" t="s">
        <v>187</v>
      </c>
      <c r="F205" s="71" t="s">
        <v>14</v>
      </c>
      <c r="G205" s="9">
        <v>83</v>
      </c>
      <c r="H205" s="71" t="s">
        <v>19</v>
      </c>
      <c r="I205" s="71" t="s">
        <v>2270</v>
      </c>
      <c r="J205" s="71" t="s">
        <v>21</v>
      </c>
      <c r="K205" s="71" t="s">
        <v>16</v>
      </c>
      <c r="L205" s="71" t="s">
        <v>53</v>
      </c>
      <c r="M205" s="10">
        <v>2101</v>
      </c>
    </row>
    <row r="206" spans="1:13" ht="15" x14ac:dyDescent="0.25">
      <c r="A206" s="9">
        <v>2025</v>
      </c>
      <c r="B206" s="70">
        <v>45757</v>
      </c>
      <c r="C206" s="9">
        <v>7564</v>
      </c>
      <c r="D206" s="71" t="s">
        <v>188</v>
      </c>
      <c r="E206" s="71" t="s">
        <v>188</v>
      </c>
      <c r="F206" s="71" t="s">
        <v>14</v>
      </c>
      <c r="G206" s="9">
        <v>80</v>
      </c>
      <c r="H206" s="71" t="s">
        <v>19</v>
      </c>
      <c r="I206" s="71" t="s">
        <v>2274</v>
      </c>
      <c r="J206" s="71" t="s">
        <v>16</v>
      </c>
      <c r="K206" s="71" t="s">
        <v>16</v>
      </c>
      <c r="L206" s="71" t="s">
        <v>2305</v>
      </c>
      <c r="M206" s="10">
        <v>11251</v>
      </c>
    </row>
    <row r="207" spans="1:13" ht="15" x14ac:dyDescent="0.25">
      <c r="A207" s="9">
        <v>2025</v>
      </c>
      <c r="B207" s="70">
        <v>45750</v>
      </c>
      <c r="C207" s="9">
        <v>7906</v>
      </c>
      <c r="D207" s="71" t="s">
        <v>189</v>
      </c>
      <c r="E207" s="71" t="s">
        <v>189</v>
      </c>
      <c r="F207" s="71" t="s">
        <v>23</v>
      </c>
      <c r="G207" s="9">
        <v>7</v>
      </c>
      <c r="H207" s="71" t="s">
        <v>15</v>
      </c>
      <c r="I207" s="71" t="s">
        <v>2272</v>
      </c>
      <c r="J207" s="71" t="s">
        <v>16</v>
      </c>
      <c r="K207" s="71" t="s">
        <v>16</v>
      </c>
      <c r="L207" s="71" t="s">
        <v>190</v>
      </c>
      <c r="M207" s="10">
        <v>231076</v>
      </c>
    </row>
    <row r="208" spans="1:13" ht="15" x14ac:dyDescent="0.25">
      <c r="A208" s="9">
        <v>2025</v>
      </c>
      <c r="B208" s="70">
        <v>45748</v>
      </c>
      <c r="C208" s="9">
        <v>7738</v>
      </c>
      <c r="D208" s="71" t="s">
        <v>191</v>
      </c>
      <c r="E208" s="71" t="s">
        <v>191</v>
      </c>
      <c r="F208" s="71" t="s">
        <v>23</v>
      </c>
      <c r="G208" s="9">
        <v>7</v>
      </c>
      <c r="H208" s="71" t="s">
        <v>19</v>
      </c>
      <c r="I208" s="71" t="s">
        <v>2272</v>
      </c>
      <c r="J208" s="71" t="s">
        <v>16</v>
      </c>
      <c r="K208" s="71" t="s">
        <v>16</v>
      </c>
      <c r="L208" s="71" t="s">
        <v>2343</v>
      </c>
      <c r="M208" s="10">
        <v>354841</v>
      </c>
    </row>
    <row r="209" spans="1:13" ht="15" x14ac:dyDescent="0.25">
      <c r="A209" s="9">
        <v>2025</v>
      </c>
      <c r="B209" s="70">
        <v>45748</v>
      </c>
      <c r="C209" s="9">
        <v>7904</v>
      </c>
      <c r="D209" s="71" t="s">
        <v>192</v>
      </c>
      <c r="E209" s="71" t="s">
        <v>192</v>
      </c>
      <c r="F209" s="71" t="s">
        <v>23</v>
      </c>
      <c r="G209" s="9">
        <v>8</v>
      </c>
      <c r="H209" s="71" t="s">
        <v>19</v>
      </c>
      <c r="I209" s="71" t="s">
        <v>2272</v>
      </c>
      <c r="J209" s="71" t="s">
        <v>16</v>
      </c>
      <c r="K209" s="71" t="s">
        <v>16</v>
      </c>
      <c r="L209" s="71" t="s">
        <v>2428</v>
      </c>
      <c r="M209" s="10">
        <v>110911</v>
      </c>
    </row>
    <row r="210" spans="1:13" ht="15" x14ac:dyDescent="0.25">
      <c r="A210" s="9">
        <v>2025</v>
      </c>
      <c r="B210" s="70">
        <v>45748</v>
      </c>
      <c r="C210" s="9">
        <v>7896</v>
      </c>
      <c r="D210" s="71" t="s">
        <v>193</v>
      </c>
      <c r="E210" s="71" t="s">
        <v>193</v>
      </c>
      <c r="F210" s="71" t="s">
        <v>23</v>
      </c>
      <c r="G210" s="9">
        <v>7</v>
      </c>
      <c r="H210" s="71" t="s">
        <v>19</v>
      </c>
      <c r="I210" s="71" t="s">
        <v>2272</v>
      </c>
      <c r="J210" s="71" t="s">
        <v>16</v>
      </c>
      <c r="K210" s="71" t="s">
        <v>16</v>
      </c>
      <c r="L210" s="71" t="s">
        <v>194</v>
      </c>
      <c r="M210" s="10">
        <v>18679</v>
      </c>
    </row>
    <row r="211" spans="1:13" ht="15" x14ac:dyDescent="0.25">
      <c r="A211" s="9">
        <v>2025</v>
      </c>
      <c r="B211" s="70">
        <v>45747</v>
      </c>
      <c r="C211" s="9">
        <v>7843</v>
      </c>
      <c r="D211" s="71" t="s">
        <v>195</v>
      </c>
      <c r="E211" s="71" t="s">
        <v>195</v>
      </c>
      <c r="F211" s="71" t="s">
        <v>23</v>
      </c>
      <c r="G211" s="9">
        <v>8</v>
      </c>
      <c r="H211" s="71" t="s">
        <v>15</v>
      </c>
      <c r="I211" s="71" t="s">
        <v>2272</v>
      </c>
      <c r="J211" s="71" t="s">
        <v>16</v>
      </c>
      <c r="K211" s="71" t="s">
        <v>16</v>
      </c>
      <c r="L211" s="71" t="s">
        <v>2263</v>
      </c>
      <c r="M211" s="10">
        <v>143294</v>
      </c>
    </row>
    <row r="212" spans="1:13" ht="15" x14ac:dyDescent="0.25">
      <c r="A212" s="9">
        <v>2025</v>
      </c>
      <c r="B212" s="70">
        <v>45746</v>
      </c>
      <c r="C212" s="9">
        <v>7977</v>
      </c>
      <c r="D212" s="71" t="s">
        <v>196</v>
      </c>
      <c r="E212" s="71" t="s">
        <v>197</v>
      </c>
      <c r="F212" s="71" t="s">
        <v>14</v>
      </c>
      <c r="G212" s="9">
        <v>110</v>
      </c>
      <c r="H212" s="71" t="s">
        <v>19</v>
      </c>
      <c r="I212" s="71" t="s">
        <v>2274</v>
      </c>
      <c r="J212" s="71" t="s">
        <v>16</v>
      </c>
      <c r="K212" s="71" t="s">
        <v>16</v>
      </c>
      <c r="L212" s="71" t="s">
        <v>2484</v>
      </c>
      <c r="M212" s="10">
        <v>12946</v>
      </c>
    </row>
    <row r="213" spans="1:13" ht="15" x14ac:dyDescent="0.25">
      <c r="A213" s="9">
        <v>2025</v>
      </c>
      <c r="B213" s="70">
        <v>45736</v>
      </c>
      <c r="C213" s="9">
        <v>7990</v>
      </c>
      <c r="D213" s="71" t="s">
        <v>198</v>
      </c>
      <c r="E213" s="71" t="s">
        <v>198</v>
      </c>
      <c r="F213" s="71" t="s">
        <v>14</v>
      </c>
      <c r="G213" s="9">
        <v>71</v>
      </c>
      <c r="H213" s="71" t="s">
        <v>15</v>
      </c>
      <c r="I213" s="71" t="s">
        <v>2271</v>
      </c>
      <c r="J213" s="71" t="s">
        <v>16</v>
      </c>
      <c r="K213" s="71" t="s">
        <v>16</v>
      </c>
      <c r="L213" s="71" t="s">
        <v>30</v>
      </c>
      <c r="M213" s="10">
        <v>5532</v>
      </c>
    </row>
    <row r="214" spans="1:13" ht="15" x14ac:dyDescent="0.25">
      <c r="A214" s="9">
        <v>2025</v>
      </c>
      <c r="B214" s="70">
        <v>45735</v>
      </c>
      <c r="C214" s="9">
        <v>7948</v>
      </c>
      <c r="D214" s="71" t="s">
        <v>199</v>
      </c>
      <c r="E214" s="71" t="s">
        <v>200</v>
      </c>
      <c r="F214" s="71" t="s">
        <v>14</v>
      </c>
      <c r="G214" s="9">
        <v>77</v>
      </c>
      <c r="H214" s="71" t="s">
        <v>19</v>
      </c>
      <c r="I214" s="71" t="s">
        <v>2274</v>
      </c>
      <c r="J214" s="71" t="s">
        <v>201</v>
      </c>
      <c r="K214" s="71" t="s">
        <v>2382</v>
      </c>
      <c r="L214" s="71" t="s">
        <v>44</v>
      </c>
      <c r="M214" s="10">
        <v>3624</v>
      </c>
    </row>
    <row r="215" spans="1:13" ht="15" x14ac:dyDescent="0.25">
      <c r="A215" s="9">
        <v>2025</v>
      </c>
      <c r="B215" s="70">
        <v>45734</v>
      </c>
      <c r="C215" s="9">
        <v>7991</v>
      </c>
      <c r="D215" s="71" t="s">
        <v>202</v>
      </c>
      <c r="E215" s="71" t="s">
        <v>202</v>
      </c>
      <c r="F215" s="71" t="s">
        <v>14</v>
      </c>
      <c r="G215" s="9">
        <v>83</v>
      </c>
      <c r="H215" s="71" t="s">
        <v>15</v>
      </c>
      <c r="I215" s="71" t="s">
        <v>2272</v>
      </c>
      <c r="J215" s="71" t="s">
        <v>16</v>
      </c>
      <c r="K215" s="71" t="s">
        <v>16</v>
      </c>
      <c r="L215" s="71" t="s">
        <v>83</v>
      </c>
      <c r="M215" s="10">
        <v>3462</v>
      </c>
    </row>
    <row r="216" spans="1:13" ht="15" x14ac:dyDescent="0.25">
      <c r="A216" s="9">
        <v>2025</v>
      </c>
      <c r="B216" s="70">
        <v>45732</v>
      </c>
      <c r="C216" s="9">
        <v>7677</v>
      </c>
      <c r="D216" s="71" t="s">
        <v>203</v>
      </c>
      <c r="E216" s="71" t="s">
        <v>203</v>
      </c>
      <c r="F216" s="71" t="s">
        <v>23</v>
      </c>
      <c r="G216" s="9">
        <v>7</v>
      </c>
      <c r="H216" s="71" t="s">
        <v>15</v>
      </c>
      <c r="I216" s="71" t="s">
        <v>2272</v>
      </c>
      <c r="J216" s="71" t="s">
        <v>16</v>
      </c>
      <c r="K216" s="71" t="s">
        <v>16</v>
      </c>
      <c r="L216" s="71" t="s">
        <v>204</v>
      </c>
      <c r="M216" s="10">
        <v>211516</v>
      </c>
    </row>
    <row r="217" spans="1:13" ht="15" x14ac:dyDescent="0.25">
      <c r="A217" s="9">
        <v>2025</v>
      </c>
      <c r="B217" s="70">
        <v>45722</v>
      </c>
      <c r="C217" s="9">
        <v>6282</v>
      </c>
      <c r="D217" s="71" t="s">
        <v>205</v>
      </c>
      <c r="E217" s="71" t="s">
        <v>205</v>
      </c>
      <c r="F217" s="71" t="s">
        <v>23</v>
      </c>
      <c r="G217" s="9">
        <v>7</v>
      </c>
      <c r="H217" s="71" t="s">
        <v>24</v>
      </c>
      <c r="I217" s="71" t="s">
        <v>2272</v>
      </c>
      <c r="J217" s="71" t="s">
        <v>16</v>
      </c>
      <c r="K217" s="71" t="s">
        <v>16</v>
      </c>
      <c r="L217" s="71" t="s">
        <v>206</v>
      </c>
      <c r="M217" s="10">
        <v>95229</v>
      </c>
    </row>
    <row r="218" spans="1:13" ht="15" x14ac:dyDescent="0.25">
      <c r="A218" s="9">
        <v>2025</v>
      </c>
      <c r="B218" s="70">
        <v>45717</v>
      </c>
      <c r="C218" s="9">
        <v>7736</v>
      </c>
      <c r="D218" s="71" t="s">
        <v>207</v>
      </c>
      <c r="E218" s="71" t="s">
        <v>207</v>
      </c>
      <c r="F218" s="71" t="s">
        <v>23</v>
      </c>
      <c r="G218" s="9">
        <v>7</v>
      </c>
      <c r="H218" s="71" t="s">
        <v>15</v>
      </c>
      <c r="I218" s="71" t="s">
        <v>2272</v>
      </c>
      <c r="J218" s="71" t="s">
        <v>16</v>
      </c>
      <c r="K218" s="71" t="s">
        <v>16</v>
      </c>
      <c r="L218" s="71" t="s">
        <v>103</v>
      </c>
      <c r="M218" s="10">
        <v>554659</v>
      </c>
    </row>
    <row r="219" spans="1:13" ht="15" x14ac:dyDescent="0.25">
      <c r="A219" s="9">
        <v>2025</v>
      </c>
      <c r="B219" s="70">
        <v>45717</v>
      </c>
      <c r="C219" s="9">
        <v>7883</v>
      </c>
      <c r="D219" s="71" t="s">
        <v>208</v>
      </c>
      <c r="E219" s="71" t="s">
        <v>208</v>
      </c>
      <c r="F219" s="71" t="s">
        <v>23</v>
      </c>
      <c r="G219" s="9">
        <v>8</v>
      </c>
      <c r="H219" s="71" t="s">
        <v>15</v>
      </c>
      <c r="I219" s="71" t="s">
        <v>2272</v>
      </c>
      <c r="J219" s="71" t="s">
        <v>16</v>
      </c>
      <c r="K219" s="71" t="s">
        <v>16</v>
      </c>
      <c r="L219" s="71" t="s">
        <v>2428</v>
      </c>
      <c r="M219" s="10">
        <v>75898</v>
      </c>
    </row>
    <row r="220" spans="1:13" ht="15" x14ac:dyDescent="0.25">
      <c r="A220" s="9">
        <v>2025</v>
      </c>
      <c r="B220" s="70">
        <v>45717</v>
      </c>
      <c r="C220" s="9">
        <v>7181</v>
      </c>
      <c r="D220" s="71" t="s">
        <v>209</v>
      </c>
      <c r="E220" s="71" t="s">
        <v>209</v>
      </c>
      <c r="F220" s="71" t="s">
        <v>23</v>
      </c>
      <c r="G220" s="9">
        <v>7</v>
      </c>
      <c r="H220" s="71" t="s">
        <v>15</v>
      </c>
      <c r="I220" s="71" t="s">
        <v>2272</v>
      </c>
      <c r="J220" s="71" t="s">
        <v>16</v>
      </c>
      <c r="K220" s="71" t="s">
        <v>16</v>
      </c>
      <c r="L220" s="71" t="s">
        <v>89</v>
      </c>
      <c r="M220" s="10">
        <v>209509</v>
      </c>
    </row>
    <row r="221" spans="1:13" ht="15" x14ac:dyDescent="0.25">
      <c r="A221" s="9">
        <v>2025</v>
      </c>
      <c r="B221" s="70">
        <v>45712</v>
      </c>
      <c r="C221" s="9">
        <v>7841</v>
      </c>
      <c r="D221" s="71" t="s">
        <v>210</v>
      </c>
      <c r="E221" s="71" t="s">
        <v>210</v>
      </c>
      <c r="F221" s="71" t="s">
        <v>23</v>
      </c>
      <c r="G221" s="9">
        <v>7</v>
      </c>
      <c r="H221" s="71" t="s">
        <v>24</v>
      </c>
      <c r="I221" s="71" t="s">
        <v>2272</v>
      </c>
      <c r="J221" s="71" t="s">
        <v>16</v>
      </c>
      <c r="K221" s="71" t="s">
        <v>16</v>
      </c>
      <c r="L221" s="71" t="s">
        <v>2263</v>
      </c>
      <c r="M221" s="10">
        <v>84543</v>
      </c>
    </row>
    <row r="222" spans="1:13" ht="15" x14ac:dyDescent="0.25">
      <c r="A222" s="9">
        <v>2025</v>
      </c>
      <c r="B222" s="70">
        <v>45708</v>
      </c>
      <c r="C222" s="9">
        <v>7919</v>
      </c>
      <c r="D222" s="71" t="s">
        <v>211</v>
      </c>
      <c r="E222" s="71" t="s">
        <v>211</v>
      </c>
      <c r="F222" s="71" t="s">
        <v>14</v>
      </c>
      <c r="G222" s="9">
        <v>103</v>
      </c>
      <c r="H222" s="71" t="s">
        <v>15</v>
      </c>
      <c r="I222" s="71" t="s">
        <v>2270</v>
      </c>
      <c r="J222" s="71" t="s">
        <v>16</v>
      </c>
      <c r="K222" s="71" t="s">
        <v>16</v>
      </c>
      <c r="L222" s="71" t="s">
        <v>30</v>
      </c>
      <c r="M222" s="10">
        <v>5174</v>
      </c>
    </row>
    <row r="223" spans="1:13" ht="15" x14ac:dyDescent="0.25">
      <c r="A223" s="9">
        <v>2025</v>
      </c>
      <c r="B223" s="70">
        <v>45701</v>
      </c>
      <c r="C223" s="9">
        <v>7641</v>
      </c>
      <c r="D223" s="71" t="s">
        <v>212</v>
      </c>
      <c r="E223" s="71" t="s">
        <v>212</v>
      </c>
      <c r="F223" s="71" t="s">
        <v>23</v>
      </c>
      <c r="G223" s="9">
        <v>7</v>
      </c>
      <c r="H223" s="71" t="s">
        <v>24</v>
      </c>
      <c r="I223" s="71" t="s">
        <v>2272</v>
      </c>
      <c r="J223" s="71" t="s">
        <v>16</v>
      </c>
      <c r="K223" s="71" t="s">
        <v>16</v>
      </c>
      <c r="L223" s="71" t="s">
        <v>37</v>
      </c>
      <c r="M223" s="10">
        <v>141272</v>
      </c>
    </row>
    <row r="224" spans="1:13" ht="15" x14ac:dyDescent="0.25">
      <c r="A224" s="9">
        <v>2025</v>
      </c>
      <c r="B224" s="70">
        <v>45701</v>
      </c>
      <c r="C224" s="9">
        <v>7922</v>
      </c>
      <c r="D224" s="71" t="s">
        <v>213</v>
      </c>
      <c r="E224" s="71" t="s">
        <v>213</v>
      </c>
      <c r="F224" s="71" t="s">
        <v>23</v>
      </c>
      <c r="G224" s="9">
        <v>11</v>
      </c>
      <c r="H224" s="71" t="s">
        <v>15</v>
      </c>
      <c r="I224" s="71" t="s">
        <v>2272</v>
      </c>
      <c r="J224" s="71" t="s">
        <v>16</v>
      </c>
      <c r="K224" s="71" t="s">
        <v>16</v>
      </c>
      <c r="L224" s="71" t="s">
        <v>214</v>
      </c>
      <c r="M224" s="10">
        <v>36624</v>
      </c>
    </row>
    <row r="225" spans="1:13" ht="15" x14ac:dyDescent="0.25">
      <c r="A225" s="9">
        <v>2025</v>
      </c>
      <c r="B225" s="70">
        <v>45693</v>
      </c>
      <c r="C225" s="9">
        <v>7880</v>
      </c>
      <c r="D225" s="71" t="s">
        <v>215</v>
      </c>
      <c r="E225" s="71" t="s">
        <v>215</v>
      </c>
      <c r="F225" s="71" t="s">
        <v>14</v>
      </c>
      <c r="G225" s="9">
        <v>82</v>
      </c>
      <c r="H225" s="71" t="s">
        <v>15</v>
      </c>
      <c r="I225" s="71" t="s">
        <v>2272</v>
      </c>
      <c r="J225" s="71" t="s">
        <v>16</v>
      </c>
      <c r="K225" s="71" t="s">
        <v>16</v>
      </c>
      <c r="L225" s="71" t="s">
        <v>216</v>
      </c>
      <c r="M225" s="10">
        <v>2833</v>
      </c>
    </row>
    <row r="226" spans="1:13" ht="15" x14ac:dyDescent="0.25">
      <c r="A226" s="9">
        <v>2025</v>
      </c>
      <c r="B226" s="70">
        <v>45689</v>
      </c>
      <c r="C226" s="9">
        <v>7659</v>
      </c>
      <c r="D226" s="71" t="s">
        <v>217</v>
      </c>
      <c r="E226" s="71" t="s">
        <v>217</v>
      </c>
      <c r="F226" s="71" t="s">
        <v>23</v>
      </c>
      <c r="G226" s="9">
        <v>7</v>
      </c>
      <c r="H226" s="71" t="s">
        <v>15</v>
      </c>
      <c r="I226" s="71" t="s">
        <v>2272</v>
      </c>
      <c r="J226" s="71" t="s">
        <v>16</v>
      </c>
      <c r="K226" s="71" t="s">
        <v>16</v>
      </c>
      <c r="L226" s="71" t="s">
        <v>2368</v>
      </c>
      <c r="M226" s="10">
        <v>83727</v>
      </c>
    </row>
    <row r="227" spans="1:13" ht="15" x14ac:dyDescent="0.25">
      <c r="A227" s="9">
        <v>2025</v>
      </c>
      <c r="B227" s="70">
        <v>45689</v>
      </c>
      <c r="C227" s="9">
        <v>6971</v>
      </c>
      <c r="D227" s="71" t="s">
        <v>218</v>
      </c>
      <c r="E227" s="71" t="s">
        <v>218</v>
      </c>
      <c r="F227" s="71" t="s">
        <v>23</v>
      </c>
      <c r="G227" s="9">
        <v>7</v>
      </c>
      <c r="H227" s="71" t="s">
        <v>15</v>
      </c>
      <c r="I227" s="71" t="s">
        <v>2272</v>
      </c>
      <c r="J227" s="71" t="s">
        <v>16</v>
      </c>
      <c r="K227" s="71" t="s">
        <v>16</v>
      </c>
      <c r="L227" s="71" t="s">
        <v>219</v>
      </c>
      <c r="M227" s="10">
        <v>238535</v>
      </c>
    </row>
    <row r="228" spans="1:13" ht="15" x14ac:dyDescent="0.25">
      <c r="A228" s="9">
        <v>2025</v>
      </c>
      <c r="B228" s="70">
        <v>45689</v>
      </c>
      <c r="C228" s="9">
        <v>6005</v>
      </c>
      <c r="D228" s="71" t="s">
        <v>220</v>
      </c>
      <c r="E228" s="71" t="s">
        <v>220</v>
      </c>
      <c r="F228" s="71" t="s">
        <v>23</v>
      </c>
      <c r="G228" s="9">
        <v>7</v>
      </c>
      <c r="H228" s="71" t="s">
        <v>19</v>
      </c>
      <c r="I228" s="71" t="s">
        <v>2272</v>
      </c>
      <c r="J228" s="71" t="s">
        <v>16</v>
      </c>
      <c r="K228" s="71" t="s">
        <v>16</v>
      </c>
      <c r="L228" s="71" t="s">
        <v>2229</v>
      </c>
      <c r="M228" s="10">
        <v>197333</v>
      </c>
    </row>
    <row r="229" spans="1:13" ht="15" x14ac:dyDescent="0.25">
      <c r="A229" s="9">
        <v>2025</v>
      </c>
      <c r="B229" s="70">
        <v>45689</v>
      </c>
      <c r="C229" s="9">
        <v>7806</v>
      </c>
      <c r="D229" s="71" t="s">
        <v>221</v>
      </c>
      <c r="E229" s="71" t="s">
        <v>221</v>
      </c>
      <c r="F229" s="71" t="s">
        <v>23</v>
      </c>
      <c r="G229" s="9">
        <v>8</v>
      </c>
      <c r="H229" s="71" t="s">
        <v>19</v>
      </c>
      <c r="I229" s="71" t="s">
        <v>2272</v>
      </c>
      <c r="J229" s="71" t="s">
        <v>16</v>
      </c>
      <c r="K229" s="71" t="s">
        <v>16</v>
      </c>
      <c r="L229" s="71" t="s">
        <v>2227</v>
      </c>
      <c r="M229" s="10">
        <v>11346</v>
      </c>
    </row>
    <row r="230" spans="1:13" ht="15" x14ac:dyDescent="0.25">
      <c r="A230" s="9">
        <v>2025</v>
      </c>
      <c r="B230" s="70">
        <v>45689</v>
      </c>
      <c r="C230" s="9">
        <v>7155</v>
      </c>
      <c r="D230" s="71" t="s">
        <v>222</v>
      </c>
      <c r="E230" s="71" t="s">
        <v>222</v>
      </c>
      <c r="F230" s="71" t="s">
        <v>23</v>
      </c>
      <c r="G230" s="9">
        <v>7</v>
      </c>
      <c r="H230" s="71" t="s">
        <v>15</v>
      </c>
      <c r="I230" s="71" t="s">
        <v>2272</v>
      </c>
      <c r="J230" s="71" t="s">
        <v>16</v>
      </c>
      <c r="K230" s="71" t="s">
        <v>16</v>
      </c>
      <c r="L230" s="71" t="s">
        <v>2410</v>
      </c>
      <c r="M230" s="10">
        <v>527663</v>
      </c>
    </row>
    <row r="231" spans="1:13" ht="15" x14ac:dyDescent="0.25">
      <c r="A231" s="9">
        <v>2025</v>
      </c>
      <c r="B231" s="70">
        <v>45688</v>
      </c>
      <c r="C231" s="9">
        <v>7370</v>
      </c>
      <c r="D231" s="71" t="s">
        <v>223</v>
      </c>
      <c r="E231" s="71" t="s">
        <v>223</v>
      </c>
      <c r="F231" s="71" t="s">
        <v>23</v>
      </c>
      <c r="G231" s="9">
        <v>7</v>
      </c>
      <c r="H231" s="71" t="s">
        <v>19</v>
      </c>
      <c r="I231" s="71" t="s">
        <v>2272</v>
      </c>
      <c r="J231" s="71" t="s">
        <v>16</v>
      </c>
      <c r="K231" s="71" t="s">
        <v>16</v>
      </c>
      <c r="L231" s="71" t="s">
        <v>48</v>
      </c>
      <c r="M231" s="10">
        <v>91962</v>
      </c>
    </row>
    <row r="232" spans="1:13" ht="15" x14ac:dyDescent="0.25">
      <c r="A232" s="9">
        <v>2025</v>
      </c>
      <c r="B232" s="70">
        <v>45675</v>
      </c>
      <c r="C232" s="9">
        <v>7424</v>
      </c>
      <c r="D232" s="71" t="s">
        <v>224</v>
      </c>
      <c r="E232" s="71" t="s">
        <v>224</v>
      </c>
      <c r="F232" s="71" t="s">
        <v>23</v>
      </c>
      <c r="G232" s="9">
        <v>14</v>
      </c>
      <c r="H232" s="71" t="s">
        <v>24</v>
      </c>
      <c r="I232" s="71" t="s">
        <v>2273</v>
      </c>
      <c r="J232" s="71" t="s">
        <v>225</v>
      </c>
      <c r="K232" s="71" t="s">
        <v>16</v>
      </c>
      <c r="L232" s="71" t="s">
        <v>2433</v>
      </c>
      <c r="M232" s="10">
        <v>156</v>
      </c>
    </row>
    <row r="233" spans="1:13" ht="15" x14ac:dyDescent="0.25">
      <c r="A233" s="9">
        <v>2025</v>
      </c>
      <c r="B233" s="70">
        <v>45674</v>
      </c>
      <c r="C233" s="9">
        <v>7582</v>
      </c>
      <c r="D233" s="71" t="s">
        <v>226</v>
      </c>
      <c r="E233" s="71" t="s">
        <v>226</v>
      </c>
      <c r="F233" s="71" t="s">
        <v>23</v>
      </c>
      <c r="G233" s="9">
        <v>7</v>
      </c>
      <c r="H233" s="71" t="s">
        <v>15</v>
      </c>
      <c r="I233" s="71" t="s">
        <v>2272</v>
      </c>
      <c r="J233" s="71" t="s">
        <v>16</v>
      </c>
      <c r="K233" s="71" t="s">
        <v>16</v>
      </c>
      <c r="L233" s="71" t="s">
        <v>2410</v>
      </c>
      <c r="M233" s="10">
        <v>734802</v>
      </c>
    </row>
    <row r="234" spans="1:13" ht="15" x14ac:dyDescent="0.25">
      <c r="A234" s="9">
        <v>2025</v>
      </c>
      <c r="B234" s="70">
        <v>45673</v>
      </c>
      <c r="C234" s="9">
        <v>6685</v>
      </c>
      <c r="D234" s="71" t="s">
        <v>227</v>
      </c>
      <c r="E234" s="71" t="s">
        <v>227</v>
      </c>
      <c r="F234" s="71" t="s">
        <v>23</v>
      </c>
      <c r="G234" s="9">
        <v>8</v>
      </c>
      <c r="H234" s="71" t="s">
        <v>15</v>
      </c>
      <c r="I234" s="71" t="s">
        <v>2272</v>
      </c>
      <c r="J234" s="71" t="s">
        <v>16</v>
      </c>
      <c r="K234" s="71" t="s">
        <v>16</v>
      </c>
      <c r="L234" s="71" t="s">
        <v>89</v>
      </c>
      <c r="M234" s="10">
        <v>286985</v>
      </c>
    </row>
    <row r="235" spans="1:13" ht="15" x14ac:dyDescent="0.25">
      <c r="A235" s="9">
        <v>2025</v>
      </c>
      <c r="B235" s="70">
        <v>45673</v>
      </c>
      <c r="C235" s="9">
        <v>5285</v>
      </c>
      <c r="D235" s="71" t="s">
        <v>228</v>
      </c>
      <c r="E235" s="71" t="s">
        <v>228</v>
      </c>
      <c r="F235" s="71" t="s">
        <v>23</v>
      </c>
      <c r="G235" s="9">
        <v>7</v>
      </c>
      <c r="H235" s="71" t="s">
        <v>19</v>
      </c>
      <c r="I235" s="71" t="s">
        <v>2272</v>
      </c>
      <c r="J235" s="71" t="s">
        <v>16</v>
      </c>
      <c r="K235" s="71" t="s">
        <v>16</v>
      </c>
      <c r="L235" s="71" t="s">
        <v>42</v>
      </c>
      <c r="M235" s="10">
        <v>251403</v>
      </c>
    </row>
    <row r="236" spans="1:13" ht="15" x14ac:dyDescent="0.25">
      <c r="A236" s="9">
        <v>2025</v>
      </c>
      <c r="B236" s="70">
        <v>45673</v>
      </c>
      <c r="C236" s="9">
        <v>7825</v>
      </c>
      <c r="D236" s="71" t="s">
        <v>229</v>
      </c>
      <c r="E236" s="71" t="s">
        <v>229</v>
      </c>
      <c r="F236" s="71" t="s">
        <v>23</v>
      </c>
      <c r="G236" s="9">
        <v>7</v>
      </c>
      <c r="H236" s="71" t="s">
        <v>15</v>
      </c>
      <c r="I236" s="71" t="s">
        <v>2272</v>
      </c>
      <c r="J236" s="71" t="s">
        <v>16</v>
      </c>
      <c r="K236" s="71" t="s">
        <v>16</v>
      </c>
      <c r="L236" s="71" t="s">
        <v>230</v>
      </c>
      <c r="M236" s="10">
        <v>126208</v>
      </c>
    </row>
    <row r="237" spans="1:13" ht="15" x14ac:dyDescent="0.25">
      <c r="A237" s="9">
        <v>2025</v>
      </c>
      <c r="B237" s="70">
        <v>45658</v>
      </c>
      <c r="C237" s="9">
        <v>7737</v>
      </c>
      <c r="D237" s="71" t="s">
        <v>231</v>
      </c>
      <c r="E237" s="71" t="s">
        <v>231</v>
      </c>
      <c r="F237" s="71" t="s">
        <v>23</v>
      </c>
      <c r="G237" s="9">
        <v>8</v>
      </c>
      <c r="H237" s="71" t="s">
        <v>19</v>
      </c>
      <c r="I237" s="71" t="s">
        <v>2272</v>
      </c>
      <c r="J237" s="71" t="s">
        <v>16</v>
      </c>
      <c r="K237" s="71" t="s">
        <v>16</v>
      </c>
      <c r="L237" s="71" t="s">
        <v>2227</v>
      </c>
      <c r="M237" s="10">
        <v>144496</v>
      </c>
    </row>
    <row r="238" spans="1:13" ht="15" x14ac:dyDescent="0.25">
      <c r="A238" s="9">
        <v>2025</v>
      </c>
      <c r="B238" s="70">
        <v>45658</v>
      </c>
      <c r="C238" s="9">
        <v>7842</v>
      </c>
      <c r="D238" s="71" t="s">
        <v>232</v>
      </c>
      <c r="E238" s="71" t="s">
        <v>232</v>
      </c>
      <c r="F238" s="71" t="s">
        <v>23</v>
      </c>
      <c r="G238" s="9">
        <v>14</v>
      </c>
      <c r="H238" s="71" t="s">
        <v>15</v>
      </c>
      <c r="I238" s="71" t="s">
        <v>2272</v>
      </c>
      <c r="J238" s="71" t="s">
        <v>16</v>
      </c>
      <c r="K238" s="71" t="s">
        <v>16</v>
      </c>
      <c r="L238" s="71" t="s">
        <v>233</v>
      </c>
      <c r="M238" s="10">
        <v>135411</v>
      </c>
    </row>
    <row r="239" spans="1:13" ht="15" x14ac:dyDescent="0.25">
      <c r="A239" s="9">
        <v>2025</v>
      </c>
      <c r="B239" s="70">
        <v>45658</v>
      </c>
      <c r="C239" s="9">
        <v>7276</v>
      </c>
      <c r="D239" s="71" t="s">
        <v>234</v>
      </c>
      <c r="E239" s="71" t="s">
        <v>234</v>
      </c>
      <c r="F239" s="71" t="s">
        <v>23</v>
      </c>
      <c r="G239" s="9">
        <v>11</v>
      </c>
      <c r="H239" s="71" t="s">
        <v>24</v>
      </c>
      <c r="I239" s="71" t="s">
        <v>2272</v>
      </c>
      <c r="J239" s="71" t="s">
        <v>16</v>
      </c>
      <c r="K239" s="71" t="s">
        <v>16</v>
      </c>
      <c r="L239" s="71" t="s">
        <v>235</v>
      </c>
      <c r="M239" s="10">
        <v>24019</v>
      </c>
    </row>
    <row r="240" spans="1:13" ht="15" x14ac:dyDescent="0.25">
      <c r="A240" s="9">
        <v>2024</v>
      </c>
      <c r="B240" s="70">
        <v>45652</v>
      </c>
      <c r="C240" s="9">
        <v>7856</v>
      </c>
      <c r="D240" s="71" t="s">
        <v>236</v>
      </c>
      <c r="E240" s="71" t="s">
        <v>236</v>
      </c>
      <c r="F240" s="71" t="s">
        <v>14</v>
      </c>
      <c r="G240" s="9">
        <v>70</v>
      </c>
      <c r="H240" s="71" t="s">
        <v>15</v>
      </c>
      <c r="I240" s="71" t="s">
        <v>2274</v>
      </c>
      <c r="J240" s="71" t="s">
        <v>16</v>
      </c>
      <c r="K240" s="71" t="s">
        <v>16</v>
      </c>
      <c r="L240" s="71" t="s">
        <v>237</v>
      </c>
      <c r="M240" s="10">
        <v>1246</v>
      </c>
    </row>
    <row r="241" spans="1:13" ht="15" x14ac:dyDescent="0.25">
      <c r="A241" s="9">
        <v>2024</v>
      </c>
      <c r="B241" s="70">
        <v>45650</v>
      </c>
      <c r="C241" s="9">
        <v>7811</v>
      </c>
      <c r="D241" s="71" t="s">
        <v>238</v>
      </c>
      <c r="E241" s="71" t="s">
        <v>238</v>
      </c>
      <c r="F241" s="71" t="s">
        <v>14</v>
      </c>
      <c r="G241" s="9">
        <v>87</v>
      </c>
      <c r="H241" s="71" t="s">
        <v>19</v>
      </c>
      <c r="I241" s="71" t="s">
        <v>2270</v>
      </c>
      <c r="J241" s="71" t="s">
        <v>16</v>
      </c>
      <c r="K241" s="71" t="s">
        <v>16</v>
      </c>
      <c r="L241" s="71" t="s">
        <v>2293</v>
      </c>
      <c r="M241" s="10">
        <v>146557</v>
      </c>
    </row>
    <row r="242" spans="1:13" ht="15" x14ac:dyDescent="0.25">
      <c r="A242" s="9">
        <v>2024</v>
      </c>
      <c r="B242" s="70">
        <v>45645</v>
      </c>
      <c r="C242" s="9">
        <v>7821</v>
      </c>
      <c r="D242" s="71" t="s">
        <v>239</v>
      </c>
      <c r="E242" s="71" t="s">
        <v>239</v>
      </c>
      <c r="F242" s="71" t="s">
        <v>14</v>
      </c>
      <c r="G242" s="9">
        <v>108</v>
      </c>
      <c r="H242" s="71" t="s">
        <v>19</v>
      </c>
      <c r="I242" s="71" t="s">
        <v>2271</v>
      </c>
      <c r="J242" s="71" t="s">
        <v>163</v>
      </c>
      <c r="K242" s="71" t="s">
        <v>2374</v>
      </c>
      <c r="L242" s="71" t="s">
        <v>44</v>
      </c>
      <c r="M242" s="10">
        <v>930</v>
      </c>
    </row>
    <row r="243" spans="1:13" ht="15" x14ac:dyDescent="0.25">
      <c r="A243" s="9">
        <v>2024</v>
      </c>
      <c r="B243" s="70">
        <v>45644</v>
      </c>
      <c r="C243" s="9">
        <v>7771</v>
      </c>
      <c r="D243" s="71" t="s">
        <v>240</v>
      </c>
      <c r="E243" s="71" t="s">
        <v>240</v>
      </c>
      <c r="F243" s="71" t="s">
        <v>23</v>
      </c>
      <c r="G243" s="9">
        <v>20</v>
      </c>
      <c r="H243" s="71" t="s">
        <v>15</v>
      </c>
      <c r="I243" s="71" t="s">
        <v>2272</v>
      </c>
      <c r="J243" s="71" t="s">
        <v>16</v>
      </c>
      <c r="K243" s="71" t="s">
        <v>16</v>
      </c>
      <c r="L243" s="71" t="s">
        <v>241</v>
      </c>
      <c r="M243" s="10">
        <v>20</v>
      </c>
    </row>
    <row r="244" spans="1:13" ht="15" x14ac:dyDescent="0.25">
      <c r="A244" s="9">
        <v>2024</v>
      </c>
      <c r="B244" s="70">
        <v>45639</v>
      </c>
      <c r="C244" s="9">
        <v>7735</v>
      </c>
      <c r="D244" s="71" t="s">
        <v>242</v>
      </c>
      <c r="E244" s="71" t="s">
        <v>242</v>
      </c>
      <c r="F244" s="71" t="s">
        <v>14</v>
      </c>
      <c r="G244" s="9">
        <v>88</v>
      </c>
      <c r="H244" s="71" t="s">
        <v>19</v>
      </c>
      <c r="I244" s="71" t="s">
        <v>2271</v>
      </c>
      <c r="J244" s="71" t="s">
        <v>243</v>
      </c>
      <c r="K244" s="71" t="s">
        <v>16</v>
      </c>
      <c r="L244" s="71" t="s">
        <v>87</v>
      </c>
      <c r="M244" s="10">
        <v>116</v>
      </c>
    </row>
    <row r="245" spans="1:13" ht="15" x14ac:dyDescent="0.25">
      <c r="A245" s="9">
        <v>2024</v>
      </c>
      <c r="B245" s="70">
        <v>45638</v>
      </c>
      <c r="C245" s="9">
        <v>7808</v>
      </c>
      <c r="D245" s="71" t="s">
        <v>244</v>
      </c>
      <c r="E245" s="71" t="s">
        <v>244</v>
      </c>
      <c r="F245" s="71" t="s">
        <v>14</v>
      </c>
      <c r="G245" s="9">
        <v>98</v>
      </c>
      <c r="H245" s="71" t="s">
        <v>19</v>
      </c>
      <c r="I245" s="71" t="s">
        <v>2274</v>
      </c>
      <c r="J245" s="71" t="s">
        <v>245</v>
      </c>
      <c r="K245" s="71" t="s">
        <v>16</v>
      </c>
      <c r="L245" s="71" t="s">
        <v>44</v>
      </c>
      <c r="M245" s="10">
        <v>4546</v>
      </c>
    </row>
    <row r="246" spans="1:13" ht="15" x14ac:dyDescent="0.25">
      <c r="A246" s="9">
        <v>2024</v>
      </c>
      <c r="B246" s="70">
        <v>45631</v>
      </c>
      <c r="C246" s="9">
        <v>7789</v>
      </c>
      <c r="D246" s="71" t="s">
        <v>246</v>
      </c>
      <c r="E246" s="71" t="s">
        <v>247</v>
      </c>
      <c r="F246" s="71" t="s">
        <v>14</v>
      </c>
      <c r="G246" s="9">
        <v>80</v>
      </c>
      <c r="H246" s="71" t="s">
        <v>19</v>
      </c>
      <c r="I246" s="71" t="s">
        <v>2271</v>
      </c>
      <c r="J246" s="71" t="s">
        <v>16</v>
      </c>
      <c r="K246" s="71" t="s">
        <v>16</v>
      </c>
      <c r="L246" s="71" t="s">
        <v>87</v>
      </c>
      <c r="M246" s="10">
        <v>1226</v>
      </c>
    </row>
    <row r="247" spans="1:13" ht="15" x14ac:dyDescent="0.25">
      <c r="A247" s="9">
        <v>2024</v>
      </c>
      <c r="B247" s="70">
        <v>45631</v>
      </c>
      <c r="C247" s="9">
        <v>5404</v>
      </c>
      <c r="D247" s="71" t="s">
        <v>248</v>
      </c>
      <c r="E247" s="71" t="s">
        <v>248</v>
      </c>
      <c r="F247" s="71" t="s">
        <v>23</v>
      </c>
      <c r="G247" s="9">
        <v>7</v>
      </c>
      <c r="H247" s="71" t="s">
        <v>15</v>
      </c>
      <c r="I247" s="71" t="s">
        <v>2272</v>
      </c>
      <c r="J247" s="71" t="s">
        <v>16</v>
      </c>
      <c r="K247" s="71" t="s">
        <v>16</v>
      </c>
      <c r="L247" s="71" t="s">
        <v>249</v>
      </c>
      <c r="M247" s="10">
        <v>184526</v>
      </c>
    </row>
    <row r="248" spans="1:13" ht="15" x14ac:dyDescent="0.25">
      <c r="A248" s="9">
        <v>2024</v>
      </c>
      <c r="B248" s="70">
        <v>45629</v>
      </c>
      <c r="C248" s="9">
        <v>7799</v>
      </c>
      <c r="D248" s="71" t="s">
        <v>250</v>
      </c>
      <c r="E248" s="71" t="s">
        <v>250</v>
      </c>
      <c r="F248" s="71" t="s">
        <v>14</v>
      </c>
      <c r="G248" s="9">
        <v>100</v>
      </c>
      <c r="H248" s="71" t="s">
        <v>19</v>
      </c>
      <c r="I248" s="71" t="s">
        <v>2274</v>
      </c>
      <c r="J248" s="71" t="s">
        <v>21</v>
      </c>
      <c r="K248" s="71" t="s">
        <v>16</v>
      </c>
      <c r="L248" s="71" t="s">
        <v>20</v>
      </c>
      <c r="M248" s="10">
        <v>8542</v>
      </c>
    </row>
    <row r="249" spans="1:13" ht="15" x14ac:dyDescent="0.25">
      <c r="A249" s="9">
        <v>2024</v>
      </c>
      <c r="B249" s="70">
        <v>45627</v>
      </c>
      <c r="C249" s="9">
        <v>7459</v>
      </c>
      <c r="D249" s="71" t="s">
        <v>251</v>
      </c>
      <c r="E249" s="71" t="s">
        <v>251</v>
      </c>
      <c r="F249" s="71" t="s">
        <v>23</v>
      </c>
      <c r="G249" s="9">
        <v>13</v>
      </c>
      <c r="H249" s="71" t="s">
        <v>19</v>
      </c>
      <c r="I249" s="71" t="s">
        <v>2272</v>
      </c>
      <c r="J249" s="71" t="s">
        <v>16</v>
      </c>
      <c r="K249" s="71" t="s">
        <v>16</v>
      </c>
      <c r="L249" s="71" t="s">
        <v>252</v>
      </c>
      <c r="M249" s="10">
        <v>32562</v>
      </c>
    </row>
    <row r="250" spans="1:13" ht="15" x14ac:dyDescent="0.25">
      <c r="A250" s="9">
        <v>2024</v>
      </c>
      <c r="B250" s="70">
        <v>45627</v>
      </c>
      <c r="C250" s="9">
        <v>6758</v>
      </c>
      <c r="D250" s="71" t="s">
        <v>253</v>
      </c>
      <c r="E250" s="71" t="s">
        <v>253</v>
      </c>
      <c r="F250" s="71" t="s">
        <v>23</v>
      </c>
      <c r="G250" s="9">
        <v>7</v>
      </c>
      <c r="H250" s="71" t="s">
        <v>24</v>
      </c>
      <c r="I250" s="71" t="s">
        <v>2272</v>
      </c>
      <c r="J250" s="71" t="s">
        <v>16</v>
      </c>
      <c r="K250" s="71" t="s">
        <v>16</v>
      </c>
      <c r="L250" s="71" t="s">
        <v>254</v>
      </c>
      <c r="M250" s="10">
        <v>414215</v>
      </c>
    </row>
    <row r="251" spans="1:13" ht="15" x14ac:dyDescent="0.25">
      <c r="A251" s="9">
        <v>2024</v>
      </c>
      <c r="B251" s="70">
        <v>45627</v>
      </c>
      <c r="C251" s="9">
        <v>5418</v>
      </c>
      <c r="D251" s="71" t="s">
        <v>255</v>
      </c>
      <c r="E251" s="71" t="s">
        <v>255</v>
      </c>
      <c r="F251" s="71" t="s">
        <v>23</v>
      </c>
      <c r="G251" s="9">
        <v>9</v>
      </c>
      <c r="H251" s="71" t="s">
        <v>19</v>
      </c>
      <c r="I251" s="71" t="s">
        <v>2272</v>
      </c>
      <c r="J251" s="71" t="s">
        <v>16</v>
      </c>
      <c r="K251" s="71" t="s">
        <v>16</v>
      </c>
      <c r="L251" s="71" t="s">
        <v>256</v>
      </c>
      <c r="M251" s="10">
        <v>122415</v>
      </c>
    </row>
    <row r="252" spans="1:13" ht="15" x14ac:dyDescent="0.25">
      <c r="A252" s="9">
        <v>2024</v>
      </c>
      <c r="B252" s="70">
        <v>45627</v>
      </c>
      <c r="C252" s="9">
        <v>6626</v>
      </c>
      <c r="D252" s="71" t="s">
        <v>257</v>
      </c>
      <c r="E252" s="71" t="s">
        <v>257</v>
      </c>
      <c r="F252" s="71" t="s">
        <v>23</v>
      </c>
      <c r="G252" s="9">
        <v>8</v>
      </c>
      <c r="H252" s="71" t="s">
        <v>15</v>
      </c>
      <c r="I252" s="71" t="s">
        <v>2272</v>
      </c>
      <c r="J252" s="71" t="s">
        <v>16</v>
      </c>
      <c r="K252" s="71" t="s">
        <v>16</v>
      </c>
      <c r="L252" s="71" t="s">
        <v>89</v>
      </c>
      <c r="M252" s="10">
        <v>443306</v>
      </c>
    </row>
    <row r="253" spans="1:13" ht="15" x14ac:dyDescent="0.25">
      <c r="A253" s="9">
        <v>2024</v>
      </c>
      <c r="B253" s="70">
        <v>45627</v>
      </c>
      <c r="C253" s="9">
        <v>7611</v>
      </c>
      <c r="D253" s="71" t="s">
        <v>258</v>
      </c>
      <c r="E253" s="71" t="s">
        <v>258</v>
      </c>
      <c r="F253" s="71" t="s">
        <v>23</v>
      </c>
      <c r="G253" s="9">
        <v>15</v>
      </c>
      <c r="H253" s="71" t="s">
        <v>19</v>
      </c>
      <c r="I253" s="71" t="s">
        <v>2272</v>
      </c>
      <c r="J253" s="71" t="s">
        <v>16</v>
      </c>
      <c r="K253" s="71" t="s">
        <v>16</v>
      </c>
      <c r="L253" s="71" t="s">
        <v>259</v>
      </c>
      <c r="M253" s="10">
        <v>148992</v>
      </c>
    </row>
    <row r="254" spans="1:13" ht="15" x14ac:dyDescent="0.25">
      <c r="A254" s="9">
        <v>2024</v>
      </c>
      <c r="B254" s="70">
        <v>45624</v>
      </c>
      <c r="C254" s="9">
        <v>7764</v>
      </c>
      <c r="D254" s="71" t="s">
        <v>260</v>
      </c>
      <c r="E254" s="71" t="s">
        <v>260</v>
      </c>
      <c r="F254" s="71" t="s">
        <v>14</v>
      </c>
      <c r="G254" s="9">
        <v>101</v>
      </c>
      <c r="H254" s="71" t="s">
        <v>19</v>
      </c>
      <c r="I254" s="71" t="s">
        <v>2270</v>
      </c>
      <c r="J254" s="71" t="s">
        <v>16</v>
      </c>
      <c r="K254" s="71" t="s">
        <v>16</v>
      </c>
      <c r="L254" s="71" t="s">
        <v>164</v>
      </c>
      <c r="M254" s="10">
        <v>25549</v>
      </c>
    </row>
    <row r="255" spans="1:13" ht="15" x14ac:dyDescent="0.25">
      <c r="A255" s="9">
        <v>2024</v>
      </c>
      <c r="B255" s="70">
        <v>45624</v>
      </c>
      <c r="C255" s="9">
        <v>7772</v>
      </c>
      <c r="D255" s="71" t="s">
        <v>261</v>
      </c>
      <c r="E255" s="71" t="s">
        <v>261</v>
      </c>
      <c r="F255" s="71" t="s">
        <v>14</v>
      </c>
      <c r="G255" s="9">
        <v>73</v>
      </c>
      <c r="H255" s="71" t="s">
        <v>19</v>
      </c>
      <c r="I255" s="71" t="s">
        <v>2274</v>
      </c>
      <c r="J255" s="71" t="s">
        <v>16</v>
      </c>
      <c r="K255" s="71" t="s">
        <v>16</v>
      </c>
      <c r="L255" s="71" t="s">
        <v>2366</v>
      </c>
      <c r="M255" s="10">
        <v>638</v>
      </c>
    </row>
    <row r="256" spans="1:13" ht="15" x14ac:dyDescent="0.25">
      <c r="A256" s="9">
        <v>2024</v>
      </c>
      <c r="B256" s="70">
        <v>45618</v>
      </c>
      <c r="C256" s="9">
        <v>7762</v>
      </c>
      <c r="D256" s="71" t="s">
        <v>262</v>
      </c>
      <c r="E256" s="71" t="s">
        <v>262</v>
      </c>
      <c r="F256" s="71" t="s">
        <v>14</v>
      </c>
      <c r="G256" s="9">
        <v>90</v>
      </c>
      <c r="H256" s="71" t="s">
        <v>15</v>
      </c>
      <c r="I256" s="71" t="s">
        <v>2274</v>
      </c>
      <c r="J256" s="71" t="s">
        <v>16</v>
      </c>
      <c r="K256" s="71" t="s">
        <v>16</v>
      </c>
      <c r="L256" s="71" t="s">
        <v>44</v>
      </c>
      <c r="M256" s="10">
        <v>2320</v>
      </c>
    </row>
    <row r="257" spans="1:13" ht="15" x14ac:dyDescent="0.25">
      <c r="A257" s="9">
        <v>2024</v>
      </c>
      <c r="B257" s="70">
        <v>45616</v>
      </c>
      <c r="C257" s="9">
        <v>7763</v>
      </c>
      <c r="D257" s="71" t="s">
        <v>263</v>
      </c>
      <c r="E257" s="71" t="s">
        <v>263</v>
      </c>
      <c r="F257" s="71" t="s">
        <v>14</v>
      </c>
      <c r="G257" s="9">
        <v>89</v>
      </c>
      <c r="H257" s="71" t="s">
        <v>19</v>
      </c>
      <c r="I257" s="71" t="s">
        <v>2271</v>
      </c>
      <c r="J257" s="71" t="s">
        <v>16</v>
      </c>
      <c r="K257" s="71" t="s">
        <v>16</v>
      </c>
      <c r="L257" s="71" t="s">
        <v>150</v>
      </c>
      <c r="M257" s="10">
        <v>6359</v>
      </c>
    </row>
    <row r="258" spans="1:13" ht="15" x14ac:dyDescent="0.25">
      <c r="A258" s="9">
        <v>2024</v>
      </c>
      <c r="B258" s="70">
        <v>45612</v>
      </c>
      <c r="C258" s="9">
        <v>7487</v>
      </c>
      <c r="D258" s="71" t="s">
        <v>264</v>
      </c>
      <c r="E258" s="71" t="s">
        <v>264</v>
      </c>
      <c r="F258" s="71" t="s">
        <v>23</v>
      </c>
      <c r="G258" s="9">
        <v>7</v>
      </c>
      <c r="H258" s="71" t="s">
        <v>15</v>
      </c>
      <c r="I258" s="71" t="s">
        <v>2272</v>
      </c>
      <c r="J258" s="71" t="s">
        <v>16</v>
      </c>
      <c r="K258" s="71" t="s">
        <v>16</v>
      </c>
      <c r="L258" s="71" t="s">
        <v>230</v>
      </c>
      <c r="M258" s="10">
        <v>352901</v>
      </c>
    </row>
    <row r="259" spans="1:13" ht="15" x14ac:dyDescent="0.25">
      <c r="A259" s="9">
        <v>2024</v>
      </c>
      <c r="B259" s="70">
        <v>45610</v>
      </c>
      <c r="C259" s="9">
        <v>7758</v>
      </c>
      <c r="D259" s="71" t="s">
        <v>265</v>
      </c>
      <c r="E259" s="71" t="s">
        <v>265</v>
      </c>
      <c r="F259" s="71" t="s">
        <v>14</v>
      </c>
      <c r="G259" s="9">
        <v>88</v>
      </c>
      <c r="H259" s="71" t="s">
        <v>15</v>
      </c>
      <c r="I259" s="71" t="s">
        <v>2272</v>
      </c>
      <c r="J259" s="71" t="s">
        <v>16</v>
      </c>
      <c r="K259" s="71" t="s">
        <v>16</v>
      </c>
      <c r="L259" s="71" t="s">
        <v>2457</v>
      </c>
      <c r="M259" s="10">
        <v>13045</v>
      </c>
    </row>
    <row r="260" spans="1:13" ht="15" x14ac:dyDescent="0.25">
      <c r="A260" s="9">
        <v>2024</v>
      </c>
      <c r="B260" s="70">
        <v>45610</v>
      </c>
      <c r="C260" s="9">
        <v>5857</v>
      </c>
      <c r="D260" s="71" t="s">
        <v>266</v>
      </c>
      <c r="E260" s="71" t="s">
        <v>266</v>
      </c>
      <c r="F260" s="71" t="s">
        <v>14</v>
      </c>
      <c r="G260" s="9">
        <v>98</v>
      </c>
      <c r="H260" s="71" t="s">
        <v>19</v>
      </c>
      <c r="I260" s="71" t="s">
        <v>2270</v>
      </c>
      <c r="J260" s="71" t="s">
        <v>16</v>
      </c>
      <c r="K260" s="71" t="s">
        <v>16</v>
      </c>
      <c r="L260" s="71" t="s">
        <v>2426</v>
      </c>
      <c r="M260" s="10">
        <v>1054</v>
      </c>
    </row>
    <row r="261" spans="1:13" ht="15" x14ac:dyDescent="0.25">
      <c r="A261" s="9">
        <v>2024</v>
      </c>
      <c r="B261" s="70">
        <v>45608</v>
      </c>
      <c r="C261" s="9">
        <v>7739</v>
      </c>
      <c r="D261" s="71" t="s">
        <v>267</v>
      </c>
      <c r="E261" s="71" t="s">
        <v>267</v>
      </c>
      <c r="F261" s="71" t="s">
        <v>14</v>
      </c>
      <c r="G261" s="9">
        <v>77</v>
      </c>
      <c r="H261" s="71" t="s">
        <v>15</v>
      </c>
      <c r="I261" s="71" t="s">
        <v>2271</v>
      </c>
      <c r="J261" s="71" t="s">
        <v>16</v>
      </c>
      <c r="K261" s="71" t="s">
        <v>16</v>
      </c>
      <c r="L261" s="71" t="s">
        <v>2457</v>
      </c>
      <c r="M261" s="10">
        <v>13175</v>
      </c>
    </row>
    <row r="262" spans="1:13" ht="15" x14ac:dyDescent="0.25">
      <c r="A262" s="9">
        <v>2024</v>
      </c>
      <c r="B262" s="70">
        <v>45603</v>
      </c>
      <c r="C262" s="9">
        <v>7709</v>
      </c>
      <c r="D262" s="71" t="s">
        <v>268</v>
      </c>
      <c r="E262" s="71" t="s">
        <v>268</v>
      </c>
      <c r="F262" s="71" t="s">
        <v>14</v>
      </c>
      <c r="G262" s="9">
        <v>92</v>
      </c>
      <c r="H262" s="71" t="s">
        <v>19</v>
      </c>
      <c r="I262" s="71" t="s">
        <v>2270</v>
      </c>
      <c r="J262" s="71" t="s">
        <v>269</v>
      </c>
      <c r="K262" s="71" t="s">
        <v>16</v>
      </c>
      <c r="L262" s="71" t="s">
        <v>30</v>
      </c>
      <c r="M262" s="10">
        <v>4068</v>
      </c>
    </row>
    <row r="263" spans="1:13" ht="15" x14ac:dyDescent="0.25">
      <c r="A263" s="9">
        <v>2024</v>
      </c>
      <c r="B263" s="70">
        <v>45603</v>
      </c>
      <c r="C263" s="9">
        <v>7721</v>
      </c>
      <c r="D263" s="71" t="s">
        <v>270</v>
      </c>
      <c r="E263" s="71" t="s">
        <v>270</v>
      </c>
      <c r="F263" s="71" t="s">
        <v>14</v>
      </c>
      <c r="G263" s="9">
        <v>81</v>
      </c>
      <c r="H263" s="71" t="s">
        <v>19</v>
      </c>
      <c r="I263" s="71" t="s">
        <v>2274</v>
      </c>
      <c r="J263" s="71" t="s">
        <v>16</v>
      </c>
      <c r="K263" s="71" t="s">
        <v>16</v>
      </c>
      <c r="L263" s="71" t="s">
        <v>20</v>
      </c>
      <c r="M263" s="10">
        <v>16716</v>
      </c>
    </row>
    <row r="264" spans="1:13" ht="15" x14ac:dyDescent="0.25">
      <c r="A264" s="9">
        <v>2024</v>
      </c>
      <c r="B264" s="70">
        <v>45600</v>
      </c>
      <c r="C264" s="9">
        <v>7698</v>
      </c>
      <c r="D264" s="71" t="s">
        <v>271</v>
      </c>
      <c r="E264" s="71" t="s">
        <v>271</v>
      </c>
      <c r="F264" s="71" t="s">
        <v>14</v>
      </c>
      <c r="G264" s="9">
        <v>72</v>
      </c>
      <c r="H264" s="71" t="s">
        <v>15</v>
      </c>
      <c r="I264" s="71" t="s">
        <v>2270</v>
      </c>
      <c r="J264" s="71" t="s">
        <v>16</v>
      </c>
      <c r="K264" s="71" t="s">
        <v>16</v>
      </c>
      <c r="L264" s="71" t="s">
        <v>272</v>
      </c>
      <c r="M264" s="10">
        <v>606</v>
      </c>
    </row>
    <row r="265" spans="1:13" ht="15" x14ac:dyDescent="0.25">
      <c r="A265" s="9">
        <v>2024</v>
      </c>
      <c r="B265" s="70">
        <v>45597</v>
      </c>
      <c r="C265" s="9">
        <v>6974</v>
      </c>
      <c r="D265" s="71" t="s">
        <v>273</v>
      </c>
      <c r="E265" s="71" t="s">
        <v>273</v>
      </c>
      <c r="F265" s="71" t="s">
        <v>23</v>
      </c>
      <c r="G265" s="9">
        <v>7</v>
      </c>
      <c r="H265" s="71" t="s">
        <v>15</v>
      </c>
      <c r="I265" s="71" t="s">
        <v>2272</v>
      </c>
      <c r="J265" s="71" t="s">
        <v>16</v>
      </c>
      <c r="K265" s="71" t="s">
        <v>16</v>
      </c>
      <c r="L265" s="71" t="s">
        <v>274</v>
      </c>
      <c r="M265" s="10">
        <v>759128</v>
      </c>
    </row>
    <row r="266" spans="1:13" ht="15" x14ac:dyDescent="0.25">
      <c r="A266" s="9">
        <v>2024</v>
      </c>
      <c r="B266" s="70">
        <v>45597</v>
      </c>
      <c r="C266" s="9">
        <v>6364</v>
      </c>
      <c r="D266" s="71" t="s">
        <v>275</v>
      </c>
      <c r="E266" s="71" t="s">
        <v>275</v>
      </c>
      <c r="F266" s="71" t="s">
        <v>23</v>
      </c>
      <c r="G266" s="9">
        <v>7</v>
      </c>
      <c r="H266" s="71" t="s">
        <v>19</v>
      </c>
      <c r="I266" s="71" t="s">
        <v>2272</v>
      </c>
      <c r="J266" s="71" t="s">
        <v>16</v>
      </c>
      <c r="K266" s="71" t="s">
        <v>16</v>
      </c>
      <c r="L266" s="71" t="s">
        <v>2429</v>
      </c>
      <c r="M266" s="10">
        <v>184780</v>
      </c>
    </row>
    <row r="267" spans="1:13" ht="15" x14ac:dyDescent="0.25">
      <c r="A267" s="9">
        <v>2024</v>
      </c>
      <c r="B267" s="70">
        <v>45597</v>
      </c>
      <c r="C267" s="9">
        <v>7497</v>
      </c>
      <c r="D267" s="71" t="s">
        <v>276</v>
      </c>
      <c r="E267" s="71" t="s">
        <v>276</v>
      </c>
      <c r="F267" s="71" t="s">
        <v>23</v>
      </c>
      <c r="G267" s="9">
        <v>8</v>
      </c>
      <c r="H267" s="71" t="s">
        <v>19</v>
      </c>
      <c r="I267" s="71" t="s">
        <v>2272</v>
      </c>
      <c r="J267" s="71" t="s">
        <v>16</v>
      </c>
      <c r="K267" s="71" t="s">
        <v>16</v>
      </c>
      <c r="L267" s="71" t="s">
        <v>277</v>
      </c>
      <c r="M267" s="10">
        <v>120181</v>
      </c>
    </row>
    <row r="268" spans="1:13" ht="15" x14ac:dyDescent="0.25">
      <c r="A268" s="9">
        <v>2024</v>
      </c>
      <c r="B268" s="70">
        <v>45597</v>
      </c>
      <c r="C268" s="9">
        <v>7420</v>
      </c>
      <c r="D268" s="71" t="s">
        <v>278</v>
      </c>
      <c r="E268" s="71" t="s">
        <v>278</v>
      </c>
      <c r="F268" s="71" t="s">
        <v>23</v>
      </c>
      <c r="G268" s="9">
        <v>14</v>
      </c>
      <c r="H268" s="71" t="s">
        <v>24</v>
      </c>
      <c r="I268" s="71" t="s">
        <v>2272</v>
      </c>
      <c r="J268" s="71" t="s">
        <v>16</v>
      </c>
      <c r="K268" s="71" t="s">
        <v>16</v>
      </c>
      <c r="L268" s="71" t="s">
        <v>37</v>
      </c>
      <c r="M268" s="10">
        <v>24153</v>
      </c>
    </row>
    <row r="269" spans="1:13" ht="15" x14ac:dyDescent="0.25">
      <c r="A269" s="9">
        <v>2024</v>
      </c>
      <c r="B269" s="70">
        <v>45597</v>
      </c>
      <c r="C269" s="9">
        <v>6772</v>
      </c>
      <c r="D269" s="71" t="s">
        <v>279</v>
      </c>
      <c r="E269" s="71" t="s">
        <v>279</v>
      </c>
      <c r="F269" s="71" t="s">
        <v>23</v>
      </c>
      <c r="G269" s="9">
        <v>7</v>
      </c>
      <c r="H269" s="71" t="s">
        <v>15</v>
      </c>
      <c r="I269" s="71" t="s">
        <v>2272</v>
      </c>
      <c r="J269" s="71" t="s">
        <v>16</v>
      </c>
      <c r="K269" s="71" t="s">
        <v>16</v>
      </c>
      <c r="L269" s="71" t="s">
        <v>89</v>
      </c>
      <c r="M269" s="10">
        <v>360491</v>
      </c>
    </row>
    <row r="270" spans="1:13" ht="15" x14ac:dyDescent="0.25">
      <c r="A270" s="9">
        <v>2024</v>
      </c>
      <c r="B270" s="70">
        <v>45596</v>
      </c>
      <c r="C270" s="9">
        <v>7512</v>
      </c>
      <c r="D270" s="71" t="s">
        <v>280</v>
      </c>
      <c r="E270" s="71" t="s">
        <v>280</v>
      </c>
      <c r="F270" s="71" t="s">
        <v>23</v>
      </c>
      <c r="G270" s="9">
        <v>15</v>
      </c>
      <c r="H270" s="71" t="s">
        <v>19</v>
      </c>
      <c r="I270" s="71" t="s">
        <v>2271</v>
      </c>
      <c r="J270" s="71" t="s">
        <v>16</v>
      </c>
      <c r="K270" s="71" t="s">
        <v>16</v>
      </c>
      <c r="L270" s="71" t="s">
        <v>281</v>
      </c>
      <c r="M270" s="10">
        <v>31</v>
      </c>
    </row>
    <row r="271" spans="1:13" ht="15" x14ac:dyDescent="0.25">
      <c r="A271" s="9">
        <v>2024</v>
      </c>
      <c r="B271" s="70">
        <v>45593</v>
      </c>
      <c r="C271" s="9">
        <v>7694</v>
      </c>
      <c r="D271" s="71" t="s">
        <v>282</v>
      </c>
      <c r="E271" s="71" t="s">
        <v>282</v>
      </c>
      <c r="F271" s="71" t="s">
        <v>23</v>
      </c>
      <c r="G271" s="9">
        <v>7</v>
      </c>
      <c r="H271" s="71" t="s">
        <v>19</v>
      </c>
      <c r="I271" s="71" t="s">
        <v>2272</v>
      </c>
      <c r="J271" s="71" t="s">
        <v>16</v>
      </c>
      <c r="K271" s="71" t="s">
        <v>16</v>
      </c>
      <c r="L271" s="71" t="s">
        <v>283</v>
      </c>
      <c r="M271" s="10">
        <v>329727</v>
      </c>
    </row>
    <row r="272" spans="1:13" ht="15" x14ac:dyDescent="0.25">
      <c r="A272" s="9">
        <v>2024</v>
      </c>
      <c r="B272" s="70">
        <v>45593</v>
      </c>
      <c r="C272" s="9">
        <v>7527</v>
      </c>
      <c r="D272" s="71" t="s">
        <v>284</v>
      </c>
      <c r="E272" s="71" t="s">
        <v>284</v>
      </c>
      <c r="F272" s="71" t="s">
        <v>23</v>
      </c>
      <c r="G272" s="9">
        <v>10</v>
      </c>
      <c r="H272" s="71" t="s">
        <v>24</v>
      </c>
      <c r="I272" s="71" t="s">
        <v>2270</v>
      </c>
      <c r="J272" s="71" t="s">
        <v>16</v>
      </c>
      <c r="K272" s="71" t="s">
        <v>16</v>
      </c>
      <c r="L272" s="71" t="s">
        <v>285</v>
      </c>
      <c r="M272" s="10">
        <v>98246</v>
      </c>
    </row>
    <row r="273" spans="1:13" ht="15" x14ac:dyDescent="0.25">
      <c r="A273" s="9">
        <v>2024</v>
      </c>
      <c r="B273" s="70">
        <v>45589</v>
      </c>
      <c r="C273" s="9">
        <v>7618</v>
      </c>
      <c r="D273" s="71" t="s">
        <v>286</v>
      </c>
      <c r="E273" s="71" t="s">
        <v>286</v>
      </c>
      <c r="F273" s="71" t="s">
        <v>14</v>
      </c>
      <c r="G273" s="9">
        <v>84</v>
      </c>
      <c r="H273" s="71" t="s">
        <v>15</v>
      </c>
      <c r="I273" s="71" t="s">
        <v>2270</v>
      </c>
      <c r="J273" s="71" t="s">
        <v>16</v>
      </c>
      <c r="K273" s="71" t="s">
        <v>16</v>
      </c>
      <c r="L273" s="71" t="s">
        <v>53</v>
      </c>
      <c r="M273" s="10">
        <v>2929</v>
      </c>
    </row>
    <row r="274" spans="1:13" ht="15" x14ac:dyDescent="0.25">
      <c r="A274" s="9">
        <v>2024</v>
      </c>
      <c r="B274" s="70">
        <v>45589</v>
      </c>
      <c r="C274" s="9">
        <v>7674</v>
      </c>
      <c r="D274" s="71" t="s">
        <v>287</v>
      </c>
      <c r="E274" s="71" t="s">
        <v>287</v>
      </c>
      <c r="F274" s="71" t="s">
        <v>14</v>
      </c>
      <c r="G274" s="9">
        <v>75</v>
      </c>
      <c r="H274" s="71" t="s">
        <v>19</v>
      </c>
      <c r="I274" s="71" t="s">
        <v>2271</v>
      </c>
      <c r="J274" s="71" t="s">
        <v>225</v>
      </c>
      <c r="K274" s="71" t="s">
        <v>16</v>
      </c>
      <c r="L274" s="71" t="s">
        <v>44</v>
      </c>
      <c r="M274" s="10">
        <v>4708</v>
      </c>
    </row>
    <row r="275" spans="1:13" ht="15" x14ac:dyDescent="0.25">
      <c r="A275" s="9">
        <v>2024</v>
      </c>
      <c r="B275" s="70">
        <v>45582</v>
      </c>
      <c r="C275" s="9">
        <v>7294</v>
      </c>
      <c r="D275" s="71" t="s">
        <v>288</v>
      </c>
      <c r="E275" s="71" t="s">
        <v>288</v>
      </c>
      <c r="F275" s="71" t="s">
        <v>23</v>
      </c>
      <c r="G275" s="9">
        <v>7</v>
      </c>
      <c r="H275" s="71" t="s">
        <v>15</v>
      </c>
      <c r="I275" s="71" t="s">
        <v>2272</v>
      </c>
      <c r="J275" s="71" t="s">
        <v>16</v>
      </c>
      <c r="K275" s="71" t="s">
        <v>16</v>
      </c>
      <c r="L275" s="71" t="s">
        <v>89</v>
      </c>
      <c r="M275" s="10">
        <v>599066</v>
      </c>
    </row>
    <row r="276" spans="1:13" ht="15" x14ac:dyDescent="0.25">
      <c r="A276" s="9">
        <v>2024</v>
      </c>
      <c r="B276" s="70">
        <v>45582</v>
      </c>
      <c r="C276" s="9">
        <v>5403</v>
      </c>
      <c r="D276" s="71" t="s">
        <v>289</v>
      </c>
      <c r="E276" s="71" t="s">
        <v>289</v>
      </c>
      <c r="F276" s="71" t="s">
        <v>23</v>
      </c>
      <c r="G276" s="9">
        <v>7</v>
      </c>
      <c r="H276" s="71" t="s">
        <v>15</v>
      </c>
      <c r="I276" s="71" t="s">
        <v>2272</v>
      </c>
      <c r="J276" s="71" t="s">
        <v>16</v>
      </c>
      <c r="K276" s="71" t="s">
        <v>16</v>
      </c>
      <c r="L276" s="71" t="s">
        <v>249</v>
      </c>
      <c r="M276" s="10">
        <v>128346</v>
      </c>
    </row>
    <row r="277" spans="1:13" ht="15" x14ac:dyDescent="0.25">
      <c r="A277" s="9">
        <v>2024</v>
      </c>
      <c r="B277" s="70">
        <v>45581</v>
      </c>
      <c r="C277" s="9">
        <v>7525</v>
      </c>
      <c r="D277" s="71" t="s">
        <v>290</v>
      </c>
      <c r="E277" s="71" t="s">
        <v>290</v>
      </c>
      <c r="F277" s="71" t="s">
        <v>14</v>
      </c>
      <c r="G277" s="9">
        <v>108</v>
      </c>
      <c r="H277" s="71" t="s">
        <v>15</v>
      </c>
      <c r="I277" s="71" t="s">
        <v>2270</v>
      </c>
      <c r="J277" s="71" t="s">
        <v>16</v>
      </c>
      <c r="K277" s="71" t="s">
        <v>16</v>
      </c>
      <c r="L277" s="71" t="s">
        <v>291</v>
      </c>
      <c r="M277" s="10">
        <v>6244</v>
      </c>
    </row>
    <row r="278" spans="1:13" ht="15" x14ac:dyDescent="0.25">
      <c r="A278" s="9">
        <v>2024</v>
      </c>
      <c r="B278" s="70">
        <v>45581</v>
      </c>
      <c r="C278" s="9">
        <v>5203</v>
      </c>
      <c r="D278" s="71" t="s">
        <v>292</v>
      </c>
      <c r="E278" s="71" t="s">
        <v>292</v>
      </c>
      <c r="F278" s="71" t="s">
        <v>23</v>
      </c>
      <c r="G278" s="9">
        <v>9</v>
      </c>
      <c r="H278" s="71" t="s">
        <v>15</v>
      </c>
      <c r="I278" s="71" t="s">
        <v>2272</v>
      </c>
      <c r="J278" s="71" t="s">
        <v>16</v>
      </c>
      <c r="K278" s="71" t="s">
        <v>16</v>
      </c>
      <c r="L278" s="71" t="s">
        <v>293</v>
      </c>
      <c r="M278" s="10">
        <v>205731</v>
      </c>
    </row>
    <row r="279" spans="1:13" ht="15" x14ac:dyDescent="0.25">
      <c r="A279" s="9">
        <v>2024</v>
      </c>
      <c r="B279" s="70">
        <v>45581</v>
      </c>
      <c r="C279" s="9">
        <v>6748</v>
      </c>
      <c r="D279" s="71" t="s">
        <v>294</v>
      </c>
      <c r="E279" s="71" t="s">
        <v>294</v>
      </c>
      <c r="F279" s="71" t="s">
        <v>23</v>
      </c>
      <c r="G279" s="9">
        <v>7</v>
      </c>
      <c r="H279" s="71" t="s">
        <v>19</v>
      </c>
      <c r="I279" s="71" t="s">
        <v>2272</v>
      </c>
      <c r="J279" s="71" t="s">
        <v>16</v>
      </c>
      <c r="K279" s="71" t="s">
        <v>16</v>
      </c>
      <c r="L279" s="71" t="s">
        <v>89</v>
      </c>
      <c r="M279" s="10">
        <v>321098</v>
      </c>
    </row>
    <row r="280" spans="1:13" ht="15" x14ac:dyDescent="0.25">
      <c r="A280" s="9">
        <v>2024</v>
      </c>
      <c r="B280" s="70">
        <v>45575</v>
      </c>
      <c r="C280" s="9">
        <v>7655</v>
      </c>
      <c r="D280" s="71" t="s">
        <v>295</v>
      </c>
      <c r="E280" s="71" t="s">
        <v>295</v>
      </c>
      <c r="F280" s="71" t="s">
        <v>14</v>
      </c>
      <c r="G280" s="9">
        <v>121</v>
      </c>
      <c r="H280" s="71" t="s">
        <v>19</v>
      </c>
      <c r="I280" s="71" t="s">
        <v>2271</v>
      </c>
      <c r="J280" s="71" t="s">
        <v>16</v>
      </c>
      <c r="K280" s="71" t="s">
        <v>16</v>
      </c>
      <c r="L280" s="71" t="s">
        <v>2366</v>
      </c>
      <c r="M280" s="10">
        <v>1255</v>
      </c>
    </row>
    <row r="281" spans="1:13" ht="15" x14ac:dyDescent="0.25">
      <c r="A281" s="9">
        <v>2024</v>
      </c>
      <c r="B281" s="70">
        <v>45566</v>
      </c>
      <c r="C281" s="9">
        <v>7196</v>
      </c>
      <c r="D281" s="71" t="s">
        <v>296</v>
      </c>
      <c r="E281" s="71" t="s">
        <v>296</v>
      </c>
      <c r="F281" s="71" t="s">
        <v>23</v>
      </c>
      <c r="G281" s="9">
        <v>14</v>
      </c>
      <c r="H281" s="71" t="s">
        <v>19</v>
      </c>
      <c r="I281" s="71" t="s">
        <v>2270</v>
      </c>
      <c r="J281" s="71" t="s">
        <v>16</v>
      </c>
      <c r="K281" s="71" t="s">
        <v>16</v>
      </c>
      <c r="L281" s="71" t="s">
        <v>297</v>
      </c>
      <c r="M281" s="10">
        <v>17927</v>
      </c>
    </row>
    <row r="282" spans="1:13" ht="15" x14ac:dyDescent="0.25">
      <c r="A282" s="9">
        <v>2024</v>
      </c>
      <c r="B282" s="70">
        <v>45566</v>
      </c>
      <c r="C282" s="9">
        <v>7626</v>
      </c>
      <c r="D282" s="71" t="s">
        <v>298</v>
      </c>
      <c r="E282" s="71" t="s">
        <v>298</v>
      </c>
      <c r="F282" s="71" t="s">
        <v>14</v>
      </c>
      <c r="G282" s="9">
        <v>90</v>
      </c>
      <c r="H282" s="71" t="s">
        <v>15</v>
      </c>
      <c r="I282" s="71" t="s">
        <v>2271</v>
      </c>
      <c r="J282" s="71" t="s">
        <v>299</v>
      </c>
      <c r="K282" s="71" t="s">
        <v>16</v>
      </c>
      <c r="L282" s="71" t="s">
        <v>30</v>
      </c>
      <c r="M282" s="10">
        <v>3610</v>
      </c>
    </row>
    <row r="283" spans="1:13" ht="15" x14ac:dyDescent="0.25">
      <c r="A283" s="9">
        <v>2024</v>
      </c>
      <c r="B283" s="70">
        <v>45566</v>
      </c>
      <c r="C283" s="9">
        <v>7544</v>
      </c>
      <c r="D283" s="71" t="s">
        <v>300</v>
      </c>
      <c r="E283" s="71" t="s">
        <v>300</v>
      </c>
      <c r="F283" s="71" t="s">
        <v>23</v>
      </c>
      <c r="G283" s="9">
        <v>10</v>
      </c>
      <c r="H283" s="71" t="s">
        <v>24</v>
      </c>
      <c r="I283" s="71" t="s">
        <v>2272</v>
      </c>
      <c r="J283" s="71" t="s">
        <v>16</v>
      </c>
      <c r="K283" s="71" t="s">
        <v>16</v>
      </c>
      <c r="L283" s="71" t="s">
        <v>301</v>
      </c>
      <c r="M283" s="10">
        <v>112428</v>
      </c>
    </row>
    <row r="284" spans="1:13" ht="15" x14ac:dyDescent="0.25">
      <c r="A284" s="9">
        <v>2024</v>
      </c>
      <c r="B284" s="70">
        <v>45565</v>
      </c>
      <c r="C284" s="9">
        <v>7622</v>
      </c>
      <c r="D284" s="71" t="s">
        <v>302</v>
      </c>
      <c r="E284" s="71" t="s">
        <v>303</v>
      </c>
      <c r="F284" s="71" t="s">
        <v>23</v>
      </c>
      <c r="G284" s="9">
        <v>23</v>
      </c>
      <c r="H284" s="71" t="s">
        <v>15</v>
      </c>
      <c r="I284" s="71" t="s">
        <v>2272</v>
      </c>
      <c r="J284" s="71" t="s">
        <v>16</v>
      </c>
      <c r="K284" s="71" t="s">
        <v>16</v>
      </c>
      <c r="L284" s="71" t="s">
        <v>304</v>
      </c>
      <c r="M284" s="10">
        <v>105746</v>
      </c>
    </row>
    <row r="285" spans="1:13" ht="15" x14ac:dyDescent="0.25">
      <c r="A285" s="9">
        <v>2024</v>
      </c>
      <c r="B285" s="70">
        <v>45561</v>
      </c>
      <c r="C285" s="9">
        <v>6232</v>
      </c>
      <c r="D285" s="71" t="s">
        <v>305</v>
      </c>
      <c r="E285" s="71" t="s">
        <v>305</v>
      </c>
      <c r="F285" s="71" t="s">
        <v>14</v>
      </c>
      <c r="G285" s="9">
        <v>65</v>
      </c>
      <c r="H285" s="71" t="s">
        <v>19</v>
      </c>
      <c r="I285" s="71" t="s">
        <v>2271</v>
      </c>
      <c r="J285" s="71" t="s">
        <v>16</v>
      </c>
      <c r="K285" s="71" t="s">
        <v>16</v>
      </c>
      <c r="L285" s="71" t="s">
        <v>2426</v>
      </c>
      <c r="M285" s="10">
        <v>2777</v>
      </c>
    </row>
    <row r="286" spans="1:13" ht="15" x14ac:dyDescent="0.25">
      <c r="A286" s="9">
        <v>2024</v>
      </c>
      <c r="B286" s="70">
        <v>45554</v>
      </c>
      <c r="C286" s="9">
        <v>7594</v>
      </c>
      <c r="D286" s="71" t="s">
        <v>306</v>
      </c>
      <c r="E286" s="71" t="s">
        <v>306</v>
      </c>
      <c r="F286" s="71" t="s">
        <v>14</v>
      </c>
      <c r="G286" s="9">
        <v>78</v>
      </c>
      <c r="H286" s="71" t="s">
        <v>15</v>
      </c>
      <c r="I286" s="71" t="s">
        <v>2271</v>
      </c>
      <c r="J286" s="71" t="s">
        <v>307</v>
      </c>
      <c r="K286" s="71" t="s">
        <v>16</v>
      </c>
      <c r="L286" s="71" t="s">
        <v>272</v>
      </c>
      <c r="M286" s="10">
        <v>311</v>
      </c>
    </row>
    <row r="287" spans="1:13" ht="15" x14ac:dyDescent="0.25">
      <c r="A287" s="9">
        <v>2024</v>
      </c>
      <c r="B287" s="70">
        <v>45554</v>
      </c>
      <c r="C287" s="9">
        <v>7409</v>
      </c>
      <c r="D287" s="71" t="s">
        <v>308</v>
      </c>
      <c r="E287" s="71" t="s">
        <v>308</v>
      </c>
      <c r="F287" s="71" t="s">
        <v>14</v>
      </c>
      <c r="G287" s="9">
        <v>71</v>
      </c>
      <c r="H287" s="71" t="s">
        <v>19</v>
      </c>
      <c r="I287" s="71" t="s">
        <v>2271</v>
      </c>
      <c r="J287" s="71" t="s">
        <v>16</v>
      </c>
      <c r="K287" s="71" t="s">
        <v>16</v>
      </c>
      <c r="L287" s="71" t="s">
        <v>309</v>
      </c>
      <c r="M287" s="10">
        <v>3089</v>
      </c>
    </row>
    <row r="288" spans="1:13" ht="15" x14ac:dyDescent="0.25">
      <c r="A288" s="9">
        <v>2024</v>
      </c>
      <c r="B288" s="70">
        <v>45552</v>
      </c>
      <c r="C288" s="9">
        <v>7496</v>
      </c>
      <c r="D288" s="71" t="s">
        <v>310</v>
      </c>
      <c r="E288" s="71" t="s">
        <v>310</v>
      </c>
      <c r="F288" s="71" t="s">
        <v>23</v>
      </c>
      <c r="G288" s="9">
        <v>18</v>
      </c>
      <c r="H288" s="71" t="s">
        <v>19</v>
      </c>
      <c r="I288" s="71" t="s">
        <v>2271</v>
      </c>
      <c r="J288" s="71" t="s">
        <v>16</v>
      </c>
      <c r="K288" s="71" t="s">
        <v>16</v>
      </c>
      <c r="L288" s="71" t="s">
        <v>311</v>
      </c>
      <c r="M288" s="10">
        <v>52</v>
      </c>
    </row>
    <row r="289" spans="1:13" ht="15" x14ac:dyDescent="0.25">
      <c r="A289" s="9">
        <v>2024</v>
      </c>
      <c r="B289" s="70">
        <v>45551</v>
      </c>
      <c r="C289" s="9">
        <v>5589</v>
      </c>
      <c r="D289" s="71" t="s">
        <v>312</v>
      </c>
      <c r="E289" s="71" t="s">
        <v>312</v>
      </c>
      <c r="F289" s="71" t="s">
        <v>23</v>
      </c>
      <c r="G289" s="9">
        <v>8</v>
      </c>
      <c r="H289" s="71" t="s">
        <v>15</v>
      </c>
      <c r="I289" s="71" t="s">
        <v>2272</v>
      </c>
      <c r="J289" s="71" t="s">
        <v>16</v>
      </c>
      <c r="K289" s="71" t="s">
        <v>16</v>
      </c>
      <c r="L289" s="71" t="s">
        <v>313</v>
      </c>
      <c r="M289" s="10">
        <v>247969</v>
      </c>
    </row>
    <row r="290" spans="1:13" ht="15" x14ac:dyDescent="0.25">
      <c r="A290" s="9">
        <v>2024</v>
      </c>
      <c r="B290" s="70">
        <v>45551</v>
      </c>
      <c r="C290" s="9">
        <v>7323</v>
      </c>
      <c r="D290" s="71" t="s">
        <v>314</v>
      </c>
      <c r="E290" s="71" t="s">
        <v>314</v>
      </c>
      <c r="F290" s="71" t="s">
        <v>23</v>
      </c>
      <c r="G290" s="9">
        <v>7</v>
      </c>
      <c r="H290" s="71" t="s">
        <v>15</v>
      </c>
      <c r="I290" s="71" t="s">
        <v>2272</v>
      </c>
      <c r="J290" s="71" t="s">
        <v>16</v>
      </c>
      <c r="K290" s="71" t="s">
        <v>16</v>
      </c>
      <c r="L290" s="71" t="s">
        <v>2410</v>
      </c>
      <c r="M290" s="10">
        <v>457972</v>
      </c>
    </row>
    <row r="291" spans="1:13" ht="15" x14ac:dyDescent="0.25">
      <c r="A291" s="9">
        <v>2024</v>
      </c>
      <c r="B291" s="70">
        <v>45540</v>
      </c>
      <c r="C291" s="9">
        <v>7510</v>
      </c>
      <c r="D291" s="71" t="s">
        <v>315</v>
      </c>
      <c r="E291" s="71" t="s">
        <v>315</v>
      </c>
      <c r="F291" s="71" t="s">
        <v>14</v>
      </c>
      <c r="G291" s="9">
        <v>88</v>
      </c>
      <c r="H291" s="71" t="s">
        <v>15</v>
      </c>
      <c r="I291" s="71" t="s">
        <v>2271</v>
      </c>
      <c r="J291" s="71" t="s">
        <v>299</v>
      </c>
      <c r="K291" s="71" t="s">
        <v>16</v>
      </c>
      <c r="L291" s="71" t="s">
        <v>87</v>
      </c>
      <c r="M291" s="10">
        <v>3185</v>
      </c>
    </row>
    <row r="292" spans="1:13" ht="15" x14ac:dyDescent="0.25">
      <c r="A292" s="9">
        <v>2024</v>
      </c>
      <c r="B292" s="70">
        <v>45540</v>
      </c>
      <c r="C292" s="9">
        <v>7581</v>
      </c>
      <c r="D292" s="71" t="s">
        <v>316</v>
      </c>
      <c r="E292" s="71" t="s">
        <v>316</v>
      </c>
      <c r="F292" s="71" t="s">
        <v>14</v>
      </c>
      <c r="G292" s="9">
        <v>71</v>
      </c>
      <c r="H292" s="71" t="s">
        <v>15</v>
      </c>
      <c r="I292" s="71" t="s">
        <v>2271</v>
      </c>
      <c r="J292" s="71" t="s">
        <v>317</v>
      </c>
      <c r="K292" s="71" t="s">
        <v>2370</v>
      </c>
      <c r="L292" s="71" t="s">
        <v>30</v>
      </c>
      <c r="M292" s="10">
        <v>3646</v>
      </c>
    </row>
    <row r="293" spans="1:13" ht="15" x14ac:dyDescent="0.25">
      <c r="A293" s="9">
        <v>2024</v>
      </c>
      <c r="B293" s="70">
        <v>45539</v>
      </c>
      <c r="C293" s="9">
        <v>7498</v>
      </c>
      <c r="D293" s="71" t="s">
        <v>318</v>
      </c>
      <c r="E293" s="71" t="s">
        <v>318</v>
      </c>
      <c r="F293" s="71" t="s">
        <v>23</v>
      </c>
      <c r="G293" s="9">
        <v>9</v>
      </c>
      <c r="H293" s="71" t="s">
        <v>24</v>
      </c>
      <c r="I293" s="71" t="s">
        <v>2270</v>
      </c>
      <c r="J293" s="71" t="s">
        <v>16</v>
      </c>
      <c r="K293" s="71" t="s">
        <v>16</v>
      </c>
      <c r="L293" s="71" t="s">
        <v>319</v>
      </c>
      <c r="M293" s="10">
        <v>134742</v>
      </c>
    </row>
    <row r="294" spans="1:13" ht="15" x14ac:dyDescent="0.25">
      <c r="A294" s="9">
        <v>2024</v>
      </c>
      <c r="B294" s="70">
        <v>45536</v>
      </c>
      <c r="C294" s="9">
        <v>7130</v>
      </c>
      <c r="D294" s="71" t="s">
        <v>320</v>
      </c>
      <c r="E294" s="71" t="s">
        <v>320</v>
      </c>
      <c r="F294" s="71" t="s">
        <v>23</v>
      </c>
      <c r="G294" s="9">
        <v>7</v>
      </c>
      <c r="H294" s="71" t="s">
        <v>19</v>
      </c>
      <c r="I294" s="71" t="s">
        <v>2272</v>
      </c>
      <c r="J294" s="71" t="s">
        <v>16</v>
      </c>
      <c r="K294" s="71" t="s">
        <v>16</v>
      </c>
      <c r="L294" s="71" t="s">
        <v>216</v>
      </c>
      <c r="M294" s="10">
        <v>339033</v>
      </c>
    </row>
    <row r="295" spans="1:13" ht="15" x14ac:dyDescent="0.25">
      <c r="A295" s="9">
        <v>2024</v>
      </c>
      <c r="B295" s="70">
        <v>45536</v>
      </c>
      <c r="C295" s="9">
        <v>5526</v>
      </c>
      <c r="D295" s="71" t="s">
        <v>321</v>
      </c>
      <c r="E295" s="71" t="s">
        <v>321</v>
      </c>
      <c r="F295" s="71" t="s">
        <v>23</v>
      </c>
      <c r="G295" s="9">
        <v>9</v>
      </c>
      <c r="H295" s="71" t="s">
        <v>24</v>
      </c>
      <c r="I295" s="71" t="s">
        <v>2272</v>
      </c>
      <c r="J295" s="71" t="s">
        <v>16</v>
      </c>
      <c r="K295" s="71" t="s">
        <v>16</v>
      </c>
      <c r="L295" s="71" t="s">
        <v>322</v>
      </c>
      <c r="M295" s="10">
        <v>96879</v>
      </c>
    </row>
    <row r="296" spans="1:13" ht="15" x14ac:dyDescent="0.25">
      <c r="A296" s="9">
        <v>2024</v>
      </c>
      <c r="B296" s="70">
        <v>45536</v>
      </c>
      <c r="C296" s="9">
        <v>5196</v>
      </c>
      <c r="D296" s="71" t="s">
        <v>323</v>
      </c>
      <c r="E296" s="71" t="s">
        <v>323</v>
      </c>
      <c r="F296" s="71" t="s">
        <v>23</v>
      </c>
      <c r="G296" s="9">
        <v>16</v>
      </c>
      <c r="H296" s="71" t="s">
        <v>19</v>
      </c>
      <c r="I296" s="71" t="s">
        <v>2272</v>
      </c>
      <c r="J296" s="71" t="s">
        <v>16</v>
      </c>
      <c r="K296" s="71" t="s">
        <v>16</v>
      </c>
      <c r="L296" s="71" t="s">
        <v>324</v>
      </c>
      <c r="M296" s="10">
        <v>69727</v>
      </c>
    </row>
    <row r="297" spans="1:13" ht="15" x14ac:dyDescent="0.25">
      <c r="A297" s="9">
        <v>2024</v>
      </c>
      <c r="B297" s="70">
        <v>45532</v>
      </c>
      <c r="C297" s="9">
        <v>7557</v>
      </c>
      <c r="D297" s="71" t="s">
        <v>325</v>
      </c>
      <c r="E297" s="71" t="s">
        <v>325</v>
      </c>
      <c r="F297" s="71" t="s">
        <v>14</v>
      </c>
      <c r="G297" s="9">
        <v>77</v>
      </c>
      <c r="H297" s="71" t="s">
        <v>15</v>
      </c>
      <c r="I297" s="71" t="s">
        <v>2272</v>
      </c>
      <c r="J297" s="71" t="s">
        <v>326</v>
      </c>
      <c r="K297" s="71" t="s">
        <v>16</v>
      </c>
      <c r="L297" s="71" t="s">
        <v>272</v>
      </c>
      <c r="M297" s="10">
        <v>2178</v>
      </c>
    </row>
    <row r="298" spans="1:13" ht="15" x14ac:dyDescent="0.25">
      <c r="A298" s="9">
        <v>2024</v>
      </c>
      <c r="B298" s="70">
        <v>45527</v>
      </c>
      <c r="C298" s="9">
        <v>7485</v>
      </c>
      <c r="D298" s="71" t="s">
        <v>327</v>
      </c>
      <c r="E298" s="71" t="s">
        <v>327</v>
      </c>
      <c r="F298" s="71" t="s">
        <v>14</v>
      </c>
      <c r="G298" s="9">
        <v>70</v>
      </c>
      <c r="H298" s="71" t="s">
        <v>15</v>
      </c>
      <c r="I298" s="71" t="s">
        <v>2270</v>
      </c>
      <c r="J298" s="71" t="s">
        <v>16</v>
      </c>
      <c r="K298" s="71" t="s">
        <v>16</v>
      </c>
      <c r="L298" s="71" t="s">
        <v>44</v>
      </c>
      <c r="M298" s="10">
        <v>4976</v>
      </c>
    </row>
    <row r="299" spans="1:13" ht="15" x14ac:dyDescent="0.25">
      <c r="A299" s="9">
        <v>2024</v>
      </c>
      <c r="B299" s="70">
        <v>45525</v>
      </c>
      <c r="C299" s="9">
        <v>7416</v>
      </c>
      <c r="D299" s="71" t="s">
        <v>328</v>
      </c>
      <c r="E299" s="71" t="s">
        <v>328</v>
      </c>
      <c r="F299" s="71" t="s">
        <v>14</v>
      </c>
      <c r="G299" s="9">
        <v>81</v>
      </c>
      <c r="H299" s="71" t="s">
        <v>15</v>
      </c>
      <c r="I299" s="71" t="s">
        <v>2271</v>
      </c>
      <c r="J299" s="71" t="s">
        <v>16</v>
      </c>
      <c r="K299" s="71" t="s">
        <v>16</v>
      </c>
      <c r="L299" s="71" t="s">
        <v>329</v>
      </c>
      <c r="M299" s="10">
        <v>4684</v>
      </c>
    </row>
    <row r="300" spans="1:13" ht="15" x14ac:dyDescent="0.25">
      <c r="A300" s="9">
        <v>2024</v>
      </c>
      <c r="B300" s="70">
        <v>45524</v>
      </c>
      <c r="C300" s="9">
        <v>7540</v>
      </c>
      <c r="D300" s="71" t="s">
        <v>330</v>
      </c>
      <c r="E300" s="71" t="s">
        <v>330</v>
      </c>
      <c r="F300" s="71" t="s">
        <v>14</v>
      </c>
      <c r="G300" s="9">
        <v>84</v>
      </c>
      <c r="H300" s="71" t="s">
        <v>19</v>
      </c>
      <c r="I300" s="71" t="s">
        <v>2270</v>
      </c>
      <c r="J300" s="71" t="s">
        <v>16</v>
      </c>
      <c r="K300" s="71" t="s">
        <v>16</v>
      </c>
      <c r="L300" s="71" t="s">
        <v>20</v>
      </c>
      <c r="M300" s="10">
        <v>38882</v>
      </c>
    </row>
    <row r="301" spans="1:13" ht="15" x14ac:dyDescent="0.25">
      <c r="A301" s="9">
        <v>2024</v>
      </c>
      <c r="B301" s="70">
        <v>45521</v>
      </c>
      <c r="C301" s="9">
        <v>7059</v>
      </c>
      <c r="D301" s="71" t="s">
        <v>331</v>
      </c>
      <c r="E301" s="71" t="s">
        <v>331</v>
      </c>
      <c r="F301" s="71" t="s">
        <v>23</v>
      </c>
      <c r="G301" s="9">
        <v>7</v>
      </c>
      <c r="H301" s="71" t="s">
        <v>15</v>
      </c>
      <c r="I301" s="71" t="s">
        <v>2272</v>
      </c>
      <c r="J301" s="71" t="s">
        <v>16</v>
      </c>
      <c r="K301" s="71" t="s">
        <v>16</v>
      </c>
      <c r="L301" s="71" t="s">
        <v>2410</v>
      </c>
      <c r="M301" s="10">
        <v>736929</v>
      </c>
    </row>
    <row r="302" spans="1:13" ht="15" x14ac:dyDescent="0.25">
      <c r="A302" s="9">
        <v>2024</v>
      </c>
      <c r="B302" s="70">
        <v>45520</v>
      </c>
      <c r="C302" s="9">
        <v>6819</v>
      </c>
      <c r="D302" s="71" t="s">
        <v>332</v>
      </c>
      <c r="E302" s="71" t="s">
        <v>332</v>
      </c>
      <c r="F302" s="71" t="s">
        <v>23</v>
      </c>
      <c r="G302" s="9">
        <v>7</v>
      </c>
      <c r="H302" s="71" t="s">
        <v>15</v>
      </c>
      <c r="I302" s="71" t="s">
        <v>2272</v>
      </c>
      <c r="J302" s="71" t="s">
        <v>16</v>
      </c>
      <c r="K302" s="71" t="s">
        <v>16</v>
      </c>
      <c r="L302" s="71" t="s">
        <v>2436</v>
      </c>
      <c r="M302" s="10">
        <v>373966</v>
      </c>
    </row>
    <row r="303" spans="1:13" ht="15" x14ac:dyDescent="0.25">
      <c r="A303" s="9">
        <v>2024</v>
      </c>
      <c r="B303" s="70">
        <v>45520</v>
      </c>
      <c r="C303" s="9">
        <v>7411</v>
      </c>
      <c r="D303" s="71" t="s">
        <v>333</v>
      </c>
      <c r="E303" s="71" t="s">
        <v>333</v>
      </c>
      <c r="F303" s="71" t="s">
        <v>23</v>
      </c>
      <c r="G303" s="9">
        <v>9</v>
      </c>
      <c r="H303" s="71" t="s">
        <v>24</v>
      </c>
      <c r="I303" s="71" t="s">
        <v>2272</v>
      </c>
      <c r="J303" s="71" t="s">
        <v>16</v>
      </c>
      <c r="K303" s="71" t="s">
        <v>16</v>
      </c>
      <c r="L303" s="71" t="s">
        <v>37</v>
      </c>
      <c r="M303" s="10">
        <v>326995</v>
      </c>
    </row>
    <row r="304" spans="1:13" ht="15" x14ac:dyDescent="0.25">
      <c r="A304" s="9">
        <v>2024</v>
      </c>
      <c r="B304" s="70">
        <v>45519</v>
      </c>
      <c r="C304" s="9">
        <v>7514</v>
      </c>
      <c r="D304" s="71" t="s">
        <v>334</v>
      </c>
      <c r="E304" s="71" t="s">
        <v>334</v>
      </c>
      <c r="F304" s="71" t="s">
        <v>14</v>
      </c>
      <c r="G304" s="9">
        <v>92</v>
      </c>
      <c r="H304" s="71" t="s">
        <v>15</v>
      </c>
      <c r="I304" s="71" t="s">
        <v>2270</v>
      </c>
      <c r="J304" s="71" t="s">
        <v>21</v>
      </c>
      <c r="K304" s="71" t="s">
        <v>16</v>
      </c>
      <c r="L304" s="71" t="s">
        <v>335</v>
      </c>
      <c r="M304" s="10">
        <v>13190</v>
      </c>
    </row>
    <row r="305" spans="1:13" ht="15" x14ac:dyDescent="0.25">
      <c r="A305" s="9">
        <v>2024</v>
      </c>
      <c r="B305" s="70">
        <v>45519</v>
      </c>
      <c r="C305" s="9">
        <v>7443</v>
      </c>
      <c r="D305" s="71" t="s">
        <v>336</v>
      </c>
      <c r="E305" s="71" t="s">
        <v>336</v>
      </c>
      <c r="F305" s="71" t="s">
        <v>14</v>
      </c>
      <c r="G305" s="9">
        <v>71</v>
      </c>
      <c r="H305" s="71" t="s">
        <v>15</v>
      </c>
      <c r="I305" s="71" t="s">
        <v>2270</v>
      </c>
      <c r="J305" s="71" t="s">
        <v>16</v>
      </c>
      <c r="K305" s="71" t="s">
        <v>16</v>
      </c>
      <c r="L305" s="71" t="s">
        <v>272</v>
      </c>
      <c r="M305" s="10">
        <v>2502</v>
      </c>
    </row>
    <row r="306" spans="1:13" ht="15" x14ac:dyDescent="0.25">
      <c r="A306" s="9">
        <v>2024</v>
      </c>
      <c r="B306" s="70">
        <v>45519</v>
      </c>
      <c r="C306" s="9">
        <v>7474</v>
      </c>
      <c r="D306" s="71" t="s">
        <v>337</v>
      </c>
      <c r="E306" s="71" t="s">
        <v>337</v>
      </c>
      <c r="F306" s="71" t="s">
        <v>14</v>
      </c>
      <c r="G306" s="9">
        <v>88</v>
      </c>
      <c r="H306" s="71" t="s">
        <v>19</v>
      </c>
      <c r="I306" s="71" t="s">
        <v>2270</v>
      </c>
      <c r="J306" s="71" t="s">
        <v>16</v>
      </c>
      <c r="K306" s="71" t="s">
        <v>16</v>
      </c>
      <c r="L306" s="71" t="s">
        <v>2366</v>
      </c>
      <c r="M306" s="10">
        <v>3374</v>
      </c>
    </row>
    <row r="307" spans="1:13" ht="15" x14ac:dyDescent="0.25">
      <c r="A307" s="9">
        <v>2024</v>
      </c>
      <c r="B307" s="70">
        <v>45519</v>
      </c>
      <c r="C307" s="9">
        <v>7446</v>
      </c>
      <c r="D307" s="71" t="s">
        <v>338</v>
      </c>
      <c r="E307" s="71" t="s">
        <v>338</v>
      </c>
      <c r="F307" s="71" t="s">
        <v>23</v>
      </c>
      <c r="G307" s="9">
        <v>7</v>
      </c>
      <c r="H307" s="71" t="s">
        <v>15</v>
      </c>
      <c r="I307" s="71" t="s">
        <v>2272</v>
      </c>
      <c r="J307" s="71" t="s">
        <v>16</v>
      </c>
      <c r="K307" s="71" t="s">
        <v>16</v>
      </c>
      <c r="L307" s="71" t="s">
        <v>2437</v>
      </c>
      <c r="M307" s="10">
        <v>182102</v>
      </c>
    </row>
    <row r="308" spans="1:13" ht="15" x14ac:dyDescent="0.25">
      <c r="A308" s="9">
        <v>2024</v>
      </c>
      <c r="B308" s="70">
        <v>45519</v>
      </c>
      <c r="C308" s="9">
        <v>7475</v>
      </c>
      <c r="D308" s="71" t="s">
        <v>339</v>
      </c>
      <c r="E308" s="71" t="s">
        <v>339</v>
      </c>
      <c r="F308" s="71" t="s">
        <v>14</v>
      </c>
      <c r="G308" s="9">
        <v>70</v>
      </c>
      <c r="H308" s="71" t="s">
        <v>15</v>
      </c>
      <c r="I308" s="71" t="s">
        <v>2270</v>
      </c>
      <c r="J308" s="71" t="s">
        <v>16</v>
      </c>
      <c r="K308" s="71" t="s">
        <v>16</v>
      </c>
      <c r="L308" s="71" t="s">
        <v>30</v>
      </c>
      <c r="M308" s="10">
        <v>4707</v>
      </c>
    </row>
    <row r="309" spans="1:13" ht="15" x14ac:dyDescent="0.25">
      <c r="A309" s="9">
        <v>2024</v>
      </c>
      <c r="B309" s="70">
        <v>45514</v>
      </c>
      <c r="C309" s="9">
        <v>6267</v>
      </c>
      <c r="D309" s="71" t="s">
        <v>340</v>
      </c>
      <c r="E309" s="71" t="s">
        <v>340</v>
      </c>
      <c r="F309" s="71" t="s">
        <v>23</v>
      </c>
      <c r="G309" s="9">
        <v>7</v>
      </c>
      <c r="H309" s="71" t="s">
        <v>19</v>
      </c>
      <c r="I309" s="71" t="s">
        <v>2272</v>
      </c>
      <c r="J309" s="71" t="s">
        <v>16</v>
      </c>
      <c r="K309" s="71" t="s">
        <v>16</v>
      </c>
      <c r="L309" s="71" t="s">
        <v>341</v>
      </c>
      <c r="M309" s="10">
        <v>34</v>
      </c>
    </row>
    <row r="310" spans="1:13" ht="15" x14ac:dyDescent="0.25">
      <c r="A310" s="9">
        <v>2024</v>
      </c>
      <c r="B310" s="70">
        <v>45512</v>
      </c>
      <c r="C310" s="9">
        <v>7471</v>
      </c>
      <c r="D310" s="71" t="s">
        <v>342</v>
      </c>
      <c r="E310" s="71" t="s">
        <v>343</v>
      </c>
      <c r="F310" s="71" t="s">
        <v>14</v>
      </c>
      <c r="G310" s="9">
        <v>70</v>
      </c>
      <c r="H310" s="71" t="s">
        <v>15</v>
      </c>
      <c r="I310" s="71" t="s">
        <v>2271</v>
      </c>
      <c r="J310" s="71" t="s">
        <v>225</v>
      </c>
      <c r="K310" s="71" t="s">
        <v>16</v>
      </c>
      <c r="L310" s="71" t="s">
        <v>44</v>
      </c>
      <c r="M310" s="10">
        <v>2864</v>
      </c>
    </row>
    <row r="311" spans="1:13" ht="15" x14ac:dyDescent="0.25">
      <c r="A311" s="9">
        <v>2024</v>
      </c>
      <c r="B311" s="70">
        <v>45505</v>
      </c>
      <c r="C311" s="9">
        <v>7460</v>
      </c>
      <c r="D311" s="71" t="s">
        <v>344</v>
      </c>
      <c r="E311" s="71" t="s">
        <v>344</v>
      </c>
      <c r="F311" s="71" t="s">
        <v>23</v>
      </c>
      <c r="G311" s="9">
        <v>11</v>
      </c>
      <c r="H311" s="71" t="s">
        <v>15</v>
      </c>
      <c r="I311" s="71" t="s">
        <v>2272</v>
      </c>
      <c r="J311" s="71" t="s">
        <v>16</v>
      </c>
      <c r="K311" s="71" t="s">
        <v>16</v>
      </c>
      <c r="L311" s="71" t="s">
        <v>345</v>
      </c>
      <c r="M311" s="10">
        <v>130165</v>
      </c>
    </row>
    <row r="312" spans="1:13" ht="15" x14ac:dyDescent="0.25">
      <c r="A312" s="9">
        <v>2024</v>
      </c>
      <c r="B312" s="70">
        <v>45505</v>
      </c>
      <c r="C312" s="9">
        <v>7444</v>
      </c>
      <c r="D312" s="71" t="s">
        <v>346</v>
      </c>
      <c r="E312" s="71" t="s">
        <v>346</v>
      </c>
      <c r="F312" s="71" t="s">
        <v>23</v>
      </c>
      <c r="G312" s="9">
        <v>9</v>
      </c>
      <c r="H312" s="71" t="s">
        <v>15</v>
      </c>
      <c r="I312" s="71" t="s">
        <v>2272</v>
      </c>
      <c r="J312" s="71" t="s">
        <v>16</v>
      </c>
      <c r="K312" s="71" t="s">
        <v>16</v>
      </c>
      <c r="L312" s="71" t="s">
        <v>347</v>
      </c>
      <c r="M312" s="10">
        <v>103276</v>
      </c>
    </row>
    <row r="313" spans="1:13" ht="15" x14ac:dyDescent="0.25">
      <c r="A313" s="9">
        <v>2024</v>
      </c>
      <c r="B313" s="70">
        <v>45505</v>
      </c>
      <c r="C313" s="9">
        <v>7417</v>
      </c>
      <c r="D313" s="71" t="s">
        <v>348</v>
      </c>
      <c r="E313" s="71" t="s">
        <v>348</v>
      </c>
      <c r="F313" s="71" t="s">
        <v>23</v>
      </c>
      <c r="G313" s="9">
        <v>7</v>
      </c>
      <c r="H313" s="71" t="s">
        <v>19</v>
      </c>
      <c r="I313" s="71" t="s">
        <v>2270</v>
      </c>
      <c r="J313" s="71" t="s">
        <v>16</v>
      </c>
      <c r="K313" s="71" t="s">
        <v>16</v>
      </c>
      <c r="L313" s="71" t="s">
        <v>349</v>
      </c>
      <c r="M313" s="10">
        <v>19315</v>
      </c>
    </row>
    <row r="314" spans="1:13" ht="15" x14ac:dyDescent="0.25">
      <c r="A314" s="9">
        <v>2024</v>
      </c>
      <c r="B314" s="70">
        <v>45505</v>
      </c>
      <c r="C314" s="9">
        <v>7482</v>
      </c>
      <c r="D314" s="71" t="s">
        <v>350</v>
      </c>
      <c r="E314" s="71" t="s">
        <v>350</v>
      </c>
      <c r="F314" s="71" t="s">
        <v>14</v>
      </c>
      <c r="G314" s="9">
        <v>98</v>
      </c>
      <c r="H314" s="71" t="s">
        <v>19</v>
      </c>
      <c r="I314" s="71" t="s">
        <v>2271</v>
      </c>
      <c r="J314" s="71" t="s">
        <v>16</v>
      </c>
      <c r="K314" s="71" t="s">
        <v>16</v>
      </c>
      <c r="L314" s="71" t="s">
        <v>87</v>
      </c>
      <c r="M314" s="10">
        <v>4778</v>
      </c>
    </row>
    <row r="315" spans="1:13" ht="15" x14ac:dyDescent="0.25">
      <c r="A315" s="9">
        <v>2024</v>
      </c>
      <c r="B315" s="70">
        <v>45502</v>
      </c>
      <c r="C315" s="9">
        <v>7473</v>
      </c>
      <c r="D315" s="71" t="s">
        <v>351</v>
      </c>
      <c r="E315" s="71" t="s">
        <v>351</v>
      </c>
      <c r="F315" s="71" t="s">
        <v>14</v>
      </c>
      <c r="G315" s="9">
        <v>98</v>
      </c>
      <c r="H315" s="71" t="s">
        <v>19</v>
      </c>
      <c r="I315" s="71" t="s">
        <v>2271</v>
      </c>
      <c r="J315" s="71" t="s">
        <v>16</v>
      </c>
      <c r="K315" s="71" t="s">
        <v>16</v>
      </c>
      <c r="L315" s="71" t="s">
        <v>272</v>
      </c>
      <c r="M315" s="10">
        <v>900</v>
      </c>
    </row>
    <row r="316" spans="1:13" ht="15" x14ac:dyDescent="0.25">
      <c r="A316" s="9">
        <v>2024</v>
      </c>
      <c r="B316" s="70">
        <v>45498</v>
      </c>
      <c r="C316" s="9">
        <v>7481</v>
      </c>
      <c r="D316" s="71" t="s">
        <v>352</v>
      </c>
      <c r="E316" s="71" t="s">
        <v>352</v>
      </c>
      <c r="F316" s="71" t="s">
        <v>14</v>
      </c>
      <c r="G316" s="9">
        <v>79</v>
      </c>
      <c r="H316" s="71" t="s">
        <v>19</v>
      </c>
      <c r="I316" s="71" t="s">
        <v>2271</v>
      </c>
      <c r="J316" s="71" t="s">
        <v>16</v>
      </c>
      <c r="K316" s="71" t="s">
        <v>16</v>
      </c>
      <c r="L316" s="71" t="s">
        <v>30</v>
      </c>
      <c r="M316" s="10">
        <v>4548</v>
      </c>
    </row>
    <row r="317" spans="1:13" ht="15" x14ac:dyDescent="0.25">
      <c r="A317" s="9">
        <v>2024</v>
      </c>
      <c r="B317" s="70">
        <v>45490</v>
      </c>
      <c r="C317" s="9">
        <v>6883</v>
      </c>
      <c r="D317" s="71" t="s">
        <v>353</v>
      </c>
      <c r="E317" s="71" t="s">
        <v>353</v>
      </c>
      <c r="F317" s="71" t="s">
        <v>23</v>
      </c>
      <c r="G317" s="9">
        <v>7</v>
      </c>
      <c r="H317" s="71" t="s">
        <v>15</v>
      </c>
      <c r="I317" s="71" t="s">
        <v>2272</v>
      </c>
      <c r="J317" s="71" t="s">
        <v>16</v>
      </c>
      <c r="K317" s="71" t="s">
        <v>16</v>
      </c>
      <c r="L317" s="71" t="s">
        <v>61</v>
      </c>
      <c r="M317" s="10">
        <v>1096053</v>
      </c>
    </row>
    <row r="318" spans="1:13" ht="15" x14ac:dyDescent="0.25">
      <c r="A318" s="9">
        <v>2024</v>
      </c>
      <c r="B318" s="70">
        <v>45484</v>
      </c>
      <c r="C318" s="9">
        <v>7431</v>
      </c>
      <c r="D318" s="71" t="s">
        <v>354</v>
      </c>
      <c r="E318" s="71" t="s">
        <v>354</v>
      </c>
      <c r="F318" s="71" t="s">
        <v>14</v>
      </c>
      <c r="G318" s="9">
        <v>70</v>
      </c>
      <c r="H318" s="71" t="s">
        <v>15</v>
      </c>
      <c r="I318" s="71" t="s">
        <v>2270</v>
      </c>
      <c r="J318" s="71" t="s">
        <v>16</v>
      </c>
      <c r="K318" s="71" t="s">
        <v>16</v>
      </c>
      <c r="L318" s="71" t="s">
        <v>2367</v>
      </c>
      <c r="M318" s="10">
        <v>3253</v>
      </c>
    </row>
    <row r="319" spans="1:13" ht="15" x14ac:dyDescent="0.25">
      <c r="A319" s="9">
        <v>2024</v>
      </c>
      <c r="B319" s="70">
        <v>45484</v>
      </c>
      <c r="C319" s="9">
        <v>7433</v>
      </c>
      <c r="D319" s="71" t="s">
        <v>355</v>
      </c>
      <c r="E319" s="71" t="s">
        <v>355</v>
      </c>
      <c r="F319" s="71" t="s">
        <v>14</v>
      </c>
      <c r="G319" s="9">
        <v>97</v>
      </c>
      <c r="H319" s="71" t="s">
        <v>19</v>
      </c>
      <c r="I319" s="71" t="s">
        <v>2274</v>
      </c>
      <c r="J319" s="71" t="s">
        <v>356</v>
      </c>
      <c r="K319" s="71" t="s">
        <v>16</v>
      </c>
      <c r="L319" s="71" t="s">
        <v>357</v>
      </c>
      <c r="M319" s="10">
        <v>28678</v>
      </c>
    </row>
    <row r="320" spans="1:13" ht="15" x14ac:dyDescent="0.25">
      <c r="A320" s="124">
        <v>2024</v>
      </c>
      <c r="B320" s="70">
        <v>45484</v>
      </c>
      <c r="C320" s="124">
        <v>7418</v>
      </c>
      <c r="D320" s="71" t="s">
        <v>358</v>
      </c>
      <c r="E320" s="71" t="s">
        <v>359</v>
      </c>
      <c r="F320" s="71" t="s">
        <v>23</v>
      </c>
      <c r="G320" s="124">
        <v>7</v>
      </c>
      <c r="H320" s="71" t="s">
        <v>19</v>
      </c>
      <c r="I320" s="71" t="s">
        <v>2272</v>
      </c>
      <c r="J320" s="71" t="s">
        <v>16</v>
      </c>
      <c r="K320" s="71" t="s">
        <v>16</v>
      </c>
      <c r="L320" s="71" t="s">
        <v>2253</v>
      </c>
      <c r="M320" s="10">
        <v>190395</v>
      </c>
    </row>
    <row r="321" spans="1:13" ht="15" x14ac:dyDescent="0.25">
      <c r="A321" s="9">
        <v>2024</v>
      </c>
      <c r="B321" s="70">
        <v>45481</v>
      </c>
      <c r="C321" s="9">
        <v>7434</v>
      </c>
      <c r="D321" s="71" t="s">
        <v>360</v>
      </c>
      <c r="E321" s="71" t="s">
        <v>360</v>
      </c>
      <c r="F321" s="71" t="s">
        <v>14</v>
      </c>
      <c r="G321" s="9">
        <v>97</v>
      </c>
      <c r="H321" s="71" t="s">
        <v>19</v>
      </c>
      <c r="I321" s="71" t="s">
        <v>2274</v>
      </c>
      <c r="J321" s="71" t="s">
        <v>16</v>
      </c>
      <c r="K321" s="71" t="s">
        <v>16</v>
      </c>
      <c r="L321" s="71" t="s">
        <v>361</v>
      </c>
      <c r="M321" s="10">
        <v>4511</v>
      </c>
    </row>
    <row r="322" spans="1:13" ht="15" x14ac:dyDescent="0.25">
      <c r="A322" s="9">
        <v>2024</v>
      </c>
      <c r="B322" s="70">
        <v>45474</v>
      </c>
      <c r="C322" s="9">
        <v>7320</v>
      </c>
      <c r="D322" s="71" t="s">
        <v>362</v>
      </c>
      <c r="E322" s="71" t="s">
        <v>362</v>
      </c>
      <c r="F322" s="71" t="s">
        <v>23</v>
      </c>
      <c r="G322" s="9">
        <v>8</v>
      </c>
      <c r="H322" s="71" t="s">
        <v>24</v>
      </c>
      <c r="I322" s="71" t="s">
        <v>2272</v>
      </c>
      <c r="J322" s="71" t="s">
        <v>16</v>
      </c>
      <c r="K322" s="71" t="s">
        <v>16</v>
      </c>
      <c r="L322" s="71" t="s">
        <v>2428</v>
      </c>
      <c r="M322" s="10">
        <v>158876</v>
      </c>
    </row>
    <row r="323" spans="1:13" ht="15" x14ac:dyDescent="0.25">
      <c r="A323" s="9">
        <v>2024</v>
      </c>
      <c r="B323" s="70">
        <v>45474</v>
      </c>
      <c r="C323" s="9">
        <v>7371</v>
      </c>
      <c r="D323" s="71" t="s">
        <v>363</v>
      </c>
      <c r="E323" s="71" t="s">
        <v>363</v>
      </c>
      <c r="F323" s="71" t="s">
        <v>23</v>
      </c>
      <c r="G323" s="9">
        <v>7</v>
      </c>
      <c r="H323" s="71" t="s">
        <v>15</v>
      </c>
      <c r="I323" s="71" t="s">
        <v>2272</v>
      </c>
      <c r="J323" s="71" t="s">
        <v>16</v>
      </c>
      <c r="K323" s="71" t="s">
        <v>16</v>
      </c>
      <c r="L323" s="71" t="s">
        <v>364</v>
      </c>
      <c r="M323" s="10">
        <v>158738</v>
      </c>
    </row>
    <row r="324" spans="1:13" ht="15" x14ac:dyDescent="0.25">
      <c r="A324" s="9">
        <v>2024</v>
      </c>
      <c r="B324" s="70">
        <v>45474</v>
      </c>
      <c r="C324" s="9">
        <v>7358</v>
      </c>
      <c r="D324" s="71" t="s">
        <v>365</v>
      </c>
      <c r="E324" s="71" t="s">
        <v>365</v>
      </c>
      <c r="F324" s="71" t="s">
        <v>23</v>
      </c>
      <c r="G324" s="9">
        <v>8</v>
      </c>
      <c r="H324" s="71" t="s">
        <v>15</v>
      </c>
      <c r="I324" s="71" t="s">
        <v>2272</v>
      </c>
      <c r="J324" s="71" t="s">
        <v>16</v>
      </c>
      <c r="K324" s="71" t="s">
        <v>16</v>
      </c>
      <c r="L324" s="71" t="s">
        <v>366</v>
      </c>
      <c r="M324" s="10">
        <v>554941</v>
      </c>
    </row>
    <row r="325" spans="1:13" ht="15" x14ac:dyDescent="0.25">
      <c r="A325" s="9">
        <v>2024</v>
      </c>
      <c r="B325" s="70">
        <v>45474</v>
      </c>
      <c r="C325" s="9">
        <v>7100</v>
      </c>
      <c r="D325" s="71" t="s">
        <v>367</v>
      </c>
      <c r="E325" s="71" t="s">
        <v>367</v>
      </c>
      <c r="F325" s="71" t="s">
        <v>23</v>
      </c>
      <c r="G325" s="9">
        <v>7</v>
      </c>
      <c r="H325" s="71" t="s">
        <v>15</v>
      </c>
      <c r="I325" s="71" t="s">
        <v>2272</v>
      </c>
      <c r="J325" s="71" t="s">
        <v>16</v>
      </c>
      <c r="K325" s="71" t="s">
        <v>16</v>
      </c>
      <c r="L325" s="71" t="s">
        <v>89</v>
      </c>
      <c r="M325" s="10">
        <v>534965</v>
      </c>
    </row>
    <row r="326" spans="1:13" ht="15" x14ac:dyDescent="0.25">
      <c r="A326" s="9">
        <v>2024</v>
      </c>
      <c r="B326" s="70">
        <v>45474</v>
      </c>
      <c r="C326" s="9">
        <v>7307</v>
      </c>
      <c r="D326" s="71" t="s">
        <v>368</v>
      </c>
      <c r="E326" s="71" t="s">
        <v>368</v>
      </c>
      <c r="F326" s="71" t="s">
        <v>23</v>
      </c>
      <c r="G326" s="9">
        <v>8</v>
      </c>
      <c r="H326" s="71" t="s">
        <v>19</v>
      </c>
      <c r="I326" s="71" t="s">
        <v>2272</v>
      </c>
      <c r="J326" s="71" t="s">
        <v>16</v>
      </c>
      <c r="K326" s="71" t="s">
        <v>16</v>
      </c>
      <c r="L326" s="71" t="s">
        <v>369</v>
      </c>
      <c r="M326" s="10">
        <v>30519</v>
      </c>
    </row>
    <row r="327" spans="1:13" ht="15" x14ac:dyDescent="0.25">
      <c r="A327" s="9">
        <v>2024</v>
      </c>
      <c r="B327" s="70">
        <v>45470</v>
      </c>
      <c r="C327" s="9">
        <v>7340</v>
      </c>
      <c r="D327" s="71" t="s">
        <v>370</v>
      </c>
      <c r="E327" s="71" t="s">
        <v>370</v>
      </c>
      <c r="F327" s="71" t="s">
        <v>14</v>
      </c>
      <c r="G327" s="9">
        <v>82</v>
      </c>
      <c r="H327" s="71" t="s">
        <v>15</v>
      </c>
      <c r="I327" s="71" t="s">
        <v>2274</v>
      </c>
      <c r="J327" s="71" t="s">
        <v>16</v>
      </c>
      <c r="K327" s="71" t="s">
        <v>16</v>
      </c>
      <c r="L327" s="71" t="s">
        <v>87</v>
      </c>
      <c r="M327" s="10">
        <v>2825</v>
      </c>
    </row>
    <row r="328" spans="1:13" ht="15" x14ac:dyDescent="0.25">
      <c r="A328" s="9">
        <v>2024</v>
      </c>
      <c r="B328" s="70">
        <v>45469</v>
      </c>
      <c r="C328" s="9">
        <v>7388</v>
      </c>
      <c r="D328" s="71" t="s">
        <v>371</v>
      </c>
      <c r="E328" s="71" t="s">
        <v>371</v>
      </c>
      <c r="F328" s="71" t="s">
        <v>14</v>
      </c>
      <c r="G328" s="9">
        <v>100</v>
      </c>
      <c r="H328" s="71" t="s">
        <v>19</v>
      </c>
      <c r="I328" s="71" t="s">
        <v>2274</v>
      </c>
      <c r="J328" s="71" t="s">
        <v>117</v>
      </c>
      <c r="K328" s="71" t="s">
        <v>16</v>
      </c>
      <c r="L328" s="71" t="s">
        <v>372</v>
      </c>
      <c r="M328" s="10">
        <v>4136</v>
      </c>
    </row>
    <row r="329" spans="1:13" ht="15" x14ac:dyDescent="0.25">
      <c r="A329" s="9">
        <v>2024</v>
      </c>
      <c r="B329" s="70">
        <v>45463</v>
      </c>
      <c r="C329" s="9">
        <v>7428</v>
      </c>
      <c r="D329" s="71" t="s">
        <v>373</v>
      </c>
      <c r="E329" s="71" t="s">
        <v>373</v>
      </c>
      <c r="F329" s="71" t="s">
        <v>14</v>
      </c>
      <c r="G329" s="9">
        <v>96</v>
      </c>
      <c r="H329" s="71" t="s">
        <v>15</v>
      </c>
      <c r="I329" s="71" t="s">
        <v>2271</v>
      </c>
      <c r="J329" s="71" t="s">
        <v>16</v>
      </c>
      <c r="K329" s="71" t="s">
        <v>16</v>
      </c>
      <c r="L329" s="71" t="s">
        <v>30</v>
      </c>
      <c r="M329" s="10">
        <v>3858</v>
      </c>
    </row>
    <row r="330" spans="1:13" ht="15" x14ac:dyDescent="0.25">
      <c r="A330" s="9">
        <v>2024</v>
      </c>
      <c r="B330" s="70">
        <v>45461</v>
      </c>
      <c r="C330" s="9">
        <v>7410</v>
      </c>
      <c r="D330" s="71" t="s">
        <v>374</v>
      </c>
      <c r="E330" s="71" t="s">
        <v>374</v>
      </c>
      <c r="F330" s="71" t="s">
        <v>14</v>
      </c>
      <c r="G330" s="9">
        <v>70</v>
      </c>
      <c r="H330" s="71" t="s">
        <v>15</v>
      </c>
      <c r="I330" s="71" t="s">
        <v>2273</v>
      </c>
      <c r="J330" s="71" t="s">
        <v>16</v>
      </c>
      <c r="K330" s="71" t="s">
        <v>16</v>
      </c>
      <c r="L330" s="71" t="s">
        <v>53</v>
      </c>
      <c r="M330" s="10">
        <v>3479</v>
      </c>
    </row>
    <row r="331" spans="1:13" ht="15" x14ac:dyDescent="0.25">
      <c r="A331" s="9">
        <v>2024</v>
      </c>
      <c r="B331" s="70">
        <v>45459</v>
      </c>
      <c r="C331" s="9">
        <v>7281</v>
      </c>
      <c r="D331" s="71" t="s">
        <v>375</v>
      </c>
      <c r="E331" s="71" t="s">
        <v>376</v>
      </c>
      <c r="F331" s="71" t="s">
        <v>23</v>
      </c>
      <c r="G331" s="9">
        <v>7</v>
      </c>
      <c r="H331" s="71" t="s">
        <v>24</v>
      </c>
      <c r="I331" s="71" t="s">
        <v>2272</v>
      </c>
      <c r="J331" s="71" t="s">
        <v>16</v>
      </c>
      <c r="K331" s="71" t="s">
        <v>16</v>
      </c>
      <c r="L331" s="71" t="s">
        <v>235</v>
      </c>
      <c r="M331" s="10">
        <v>1101508</v>
      </c>
    </row>
    <row r="332" spans="1:13" ht="15" x14ac:dyDescent="0.25">
      <c r="A332" s="9">
        <v>2024</v>
      </c>
      <c r="B332" s="70">
        <v>45458</v>
      </c>
      <c r="C332" s="9">
        <v>7397</v>
      </c>
      <c r="D332" s="71" t="s">
        <v>377</v>
      </c>
      <c r="E332" s="71" t="s">
        <v>377</v>
      </c>
      <c r="F332" s="71" t="s">
        <v>14</v>
      </c>
      <c r="G332" s="9">
        <v>110</v>
      </c>
      <c r="H332" s="71" t="s">
        <v>19</v>
      </c>
      <c r="I332" s="71" t="s">
        <v>2274</v>
      </c>
      <c r="J332" s="71" t="s">
        <v>16</v>
      </c>
      <c r="K332" s="71" t="s">
        <v>16</v>
      </c>
      <c r="L332" s="71" t="s">
        <v>2366</v>
      </c>
      <c r="M332" s="10">
        <v>2446</v>
      </c>
    </row>
    <row r="333" spans="1:13" ht="15" x14ac:dyDescent="0.25">
      <c r="A333" s="9">
        <v>2024</v>
      </c>
      <c r="B333" s="70">
        <v>45446</v>
      </c>
      <c r="C333" s="9">
        <v>6989</v>
      </c>
      <c r="D333" s="71" t="s">
        <v>378</v>
      </c>
      <c r="E333" s="71" t="s">
        <v>378</v>
      </c>
      <c r="F333" s="71" t="s">
        <v>23</v>
      </c>
      <c r="G333" s="9">
        <v>7</v>
      </c>
      <c r="H333" s="71" t="s">
        <v>15</v>
      </c>
      <c r="I333" s="71" t="s">
        <v>2272</v>
      </c>
      <c r="J333" s="71" t="s">
        <v>16</v>
      </c>
      <c r="K333" s="71" t="s">
        <v>16</v>
      </c>
      <c r="L333" s="71" t="s">
        <v>216</v>
      </c>
      <c r="M333" s="10">
        <v>927616</v>
      </c>
    </row>
    <row r="334" spans="1:13" ht="15" x14ac:dyDescent="0.25">
      <c r="A334" s="9">
        <v>2024</v>
      </c>
      <c r="B334" s="70">
        <v>45444</v>
      </c>
      <c r="C334" s="9">
        <v>6718</v>
      </c>
      <c r="D334" s="71" t="s">
        <v>379</v>
      </c>
      <c r="E334" s="71" t="s">
        <v>379</v>
      </c>
      <c r="F334" s="71" t="s">
        <v>23</v>
      </c>
      <c r="G334" s="9">
        <v>7</v>
      </c>
      <c r="H334" s="71" t="s">
        <v>15</v>
      </c>
      <c r="I334" s="71" t="s">
        <v>2272</v>
      </c>
      <c r="J334" s="71" t="s">
        <v>16</v>
      </c>
      <c r="K334" s="71" t="s">
        <v>16</v>
      </c>
      <c r="L334" s="71" t="s">
        <v>380</v>
      </c>
      <c r="M334" s="10">
        <v>321940</v>
      </c>
    </row>
    <row r="335" spans="1:13" ht="15" x14ac:dyDescent="0.25">
      <c r="A335" s="9">
        <v>2024</v>
      </c>
      <c r="B335" s="70">
        <v>45444</v>
      </c>
      <c r="C335" s="9">
        <v>6682</v>
      </c>
      <c r="D335" s="71" t="s">
        <v>381</v>
      </c>
      <c r="E335" s="71" t="s">
        <v>381</v>
      </c>
      <c r="F335" s="71" t="s">
        <v>23</v>
      </c>
      <c r="G335" s="9">
        <v>7</v>
      </c>
      <c r="H335" s="71" t="s">
        <v>15</v>
      </c>
      <c r="I335" s="71" t="s">
        <v>2272</v>
      </c>
      <c r="J335" s="71" t="s">
        <v>16</v>
      </c>
      <c r="K335" s="71" t="s">
        <v>16</v>
      </c>
      <c r="L335" s="71" t="s">
        <v>89</v>
      </c>
      <c r="M335" s="10">
        <v>589986</v>
      </c>
    </row>
    <row r="336" spans="1:13" ht="15" x14ac:dyDescent="0.25">
      <c r="A336" s="9">
        <v>2024</v>
      </c>
      <c r="B336" s="70">
        <v>45444</v>
      </c>
      <c r="C336" s="9">
        <v>7205</v>
      </c>
      <c r="D336" s="71" t="s">
        <v>382</v>
      </c>
      <c r="E336" s="71" t="s">
        <v>382</v>
      </c>
      <c r="F336" s="71" t="s">
        <v>23</v>
      </c>
      <c r="G336" s="9">
        <v>9</v>
      </c>
      <c r="H336" s="71" t="s">
        <v>19</v>
      </c>
      <c r="I336" s="71" t="s">
        <v>2272</v>
      </c>
      <c r="J336" s="71" t="s">
        <v>16</v>
      </c>
      <c r="K336" s="71" t="s">
        <v>16</v>
      </c>
      <c r="L336" s="71" t="s">
        <v>194</v>
      </c>
      <c r="M336" s="10">
        <v>196117</v>
      </c>
    </row>
    <row r="337" spans="1:13" ht="15" x14ac:dyDescent="0.25">
      <c r="A337" s="9">
        <v>2024</v>
      </c>
      <c r="B337" s="70">
        <v>45444</v>
      </c>
      <c r="C337" s="9">
        <v>7144</v>
      </c>
      <c r="D337" s="71" t="s">
        <v>383</v>
      </c>
      <c r="E337" s="71" t="s">
        <v>383</v>
      </c>
      <c r="F337" s="71" t="s">
        <v>23</v>
      </c>
      <c r="G337" s="9">
        <v>7</v>
      </c>
      <c r="H337" s="71" t="s">
        <v>24</v>
      </c>
      <c r="I337" s="71" t="s">
        <v>2272</v>
      </c>
      <c r="J337" s="71" t="s">
        <v>16</v>
      </c>
      <c r="K337" s="71" t="s">
        <v>16</v>
      </c>
      <c r="L337" s="71" t="s">
        <v>384</v>
      </c>
      <c r="M337" s="10">
        <v>206914</v>
      </c>
    </row>
    <row r="338" spans="1:13" ht="15" x14ac:dyDescent="0.25">
      <c r="A338" s="9">
        <v>2024</v>
      </c>
      <c r="B338" s="70">
        <v>45442</v>
      </c>
      <c r="C338" s="9">
        <v>7114</v>
      </c>
      <c r="D338" s="71" t="s">
        <v>385</v>
      </c>
      <c r="E338" s="71" t="s">
        <v>385</v>
      </c>
      <c r="F338" s="71" t="s">
        <v>14</v>
      </c>
      <c r="G338" s="9">
        <v>80</v>
      </c>
      <c r="H338" s="71" t="s">
        <v>19</v>
      </c>
      <c r="I338" s="71" t="s">
        <v>2270</v>
      </c>
      <c r="J338" s="71" t="s">
        <v>386</v>
      </c>
      <c r="K338" s="71" t="s">
        <v>2374</v>
      </c>
      <c r="L338" s="71" t="s">
        <v>387</v>
      </c>
      <c r="M338" s="10">
        <v>4992</v>
      </c>
    </row>
    <row r="339" spans="1:13" ht="15" x14ac:dyDescent="0.25">
      <c r="A339" s="9">
        <v>2024</v>
      </c>
      <c r="B339" s="70">
        <v>45442</v>
      </c>
      <c r="C339" s="9">
        <v>7355</v>
      </c>
      <c r="D339" s="71" t="s">
        <v>388</v>
      </c>
      <c r="E339" s="71" t="s">
        <v>388</v>
      </c>
      <c r="F339" s="71" t="s">
        <v>14</v>
      </c>
      <c r="G339" s="9">
        <v>90</v>
      </c>
      <c r="H339" s="71" t="s">
        <v>19</v>
      </c>
      <c r="I339" s="71" t="s">
        <v>2271</v>
      </c>
      <c r="J339" s="71" t="s">
        <v>16</v>
      </c>
      <c r="K339" s="71" t="s">
        <v>16</v>
      </c>
      <c r="L339" s="71" t="s">
        <v>389</v>
      </c>
      <c r="M339" s="10">
        <v>1668</v>
      </c>
    </row>
    <row r="340" spans="1:13" ht="15" x14ac:dyDescent="0.25">
      <c r="A340" s="9">
        <v>2024</v>
      </c>
      <c r="B340" s="70">
        <v>45442</v>
      </c>
      <c r="C340" s="9">
        <v>7381</v>
      </c>
      <c r="D340" s="71" t="s">
        <v>390</v>
      </c>
      <c r="E340" s="71" t="s">
        <v>390</v>
      </c>
      <c r="F340" s="71" t="s">
        <v>14</v>
      </c>
      <c r="G340" s="9">
        <v>80</v>
      </c>
      <c r="H340" s="71" t="s">
        <v>19</v>
      </c>
      <c r="I340" s="71" t="s">
        <v>2271</v>
      </c>
      <c r="J340" s="71" t="s">
        <v>16</v>
      </c>
      <c r="K340" s="71" t="s">
        <v>16</v>
      </c>
      <c r="L340" s="71" t="s">
        <v>272</v>
      </c>
      <c r="M340" s="10">
        <v>112</v>
      </c>
    </row>
    <row r="341" spans="1:13" ht="15" x14ac:dyDescent="0.25">
      <c r="A341" s="9">
        <v>2024</v>
      </c>
      <c r="B341" s="70">
        <v>45442</v>
      </c>
      <c r="C341" s="9">
        <v>7367</v>
      </c>
      <c r="D341" s="71" t="s">
        <v>391</v>
      </c>
      <c r="E341" s="71" t="s">
        <v>391</v>
      </c>
      <c r="F341" s="71" t="s">
        <v>14</v>
      </c>
      <c r="G341" s="9">
        <v>74</v>
      </c>
      <c r="H341" s="71" t="s">
        <v>15</v>
      </c>
      <c r="I341" s="71" t="s">
        <v>2271</v>
      </c>
      <c r="J341" s="71" t="s">
        <v>16</v>
      </c>
      <c r="K341" s="71" t="s">
        <v>16</v>
      </c>
      <c r="L341" s="71" t="s">
        <v>30</v>
      </c>
      <c r="M341" s="10">
        <v>4834</v>
      </c>
    </row>
    <row r="342" spans="1:13" ht="15" x14ac:dyDescent="0.25">
      <c r="A342" s="9">
        <v>2024</v>
      </c>
      <c r="B342" s="70">
        <v>45429</v>
      </c>
      <c r="C342" s="9">
        <v>6990</v>
      </c>
      <c r="D342" s="71" t="s">
        <v>392</v>
      </c>
      <c r="E342" s="71" t="s">
        <v>392</v>
      </c>
      <c r="F342" s="71" t="s">
        <v>23</v>
      </c>
      <c r="G342" s="9">
        <v>7</v>
      </c>
      <c r="H342" s="71" t="s">
        <v>15</v>
      </c>
      <c r="I342" s="71" t="s">
        <v>2272</v>
      </c>
      <c r="J342" s="71" t="s">
        <v>16</v>
      </c>
      <c r="K342" s="71" t="s">
        <v>16</v>
      </c>
      <c r="L342" s="71" t="s">
        <v>233</v>
      </c>
      <c r="M342" s="10">
        <v>486746</v>
      </c>
    </row>
    <row r="343" spans="1:13" ht="15" x14ac:dyDescent="0.25">
      <c r="A343" s="9">
        <v>2024</v>
      </c>
      <c r="B343" s="70">
        <v>45428</v>
      </c>
      <c r="C343" s="9">
        <v>7221</v>
      </c>
      <c r="D343" s="71" t="s">
        <v>393</v>
      </c>
      <c r="E343" s="71" t="s">
        <v>393</v>
      </c>
      <c r="F343" s="71" t="s">
        <v>23</v>
      </c>
      <c r="G343" s="9">
        <v>7</v>
      </c>
      <c r="H343" s="71" t="s">
        <v>19</v>
      </c>
      <c r="I343" s="71" t="s">
        <v>2272</v>
      </c>
      <c r="J343" s="71" t="s">
        <v>16</v>
      </c>
      <c r="K343" s="71" t="s">
        <v>16</v>
      </c>
      <c r="L343" s="71" t="s">
        <v>37</v>
      </c>
      <c r="M343" s="10">
        <v>283316</v>
      </c>
    </row>
    <row r="344" spans="1:13" ht="15" x14ac:dyDescent="0.25">
      <c r="A344" s="9">
        <v>2024</v>
      </c>
      <c r="B344" s="70">
        <v>45428</v>
      </c>
      <c r="C344" s="9">
        <v>6725</v>
      </c>
      <c r="D344" s="71" t="s">
        <v>394</v>
      </c>
      <c r="E344" s="71" t="s">
        <v>394</v>
      </c>
      <c r="F344" s="71" t="s">
        <v>23</v>
      </c>
      <c r="G344" s="9">
        <v>7</v>
      </c>
      <c r="H344" s="71" t="s">
        <v>15</v>
      </c>
      <c r="I344" s="71" t="s">
        <v>2272</v>
      </c>
      <c r="J344" s="71" t="s">
        <v>16</v>
      </c>
      <c r="K344" s="71" t="s">
        <v>16</v>
      </c>
      <c r="L344" s="71" t="s">
        <v>89</v>
      </c>
      <c r="M344" s="10">
        <v>303763</v>
      </c>
    </row>
    <row r="345" spans="1:13" ht="15" x14ac:dyDescent="0.25">
      <c r="A345" s="9">
        <v>2024</v>
      </c>
      <c r="B345" s="70">
        <v>45428</v>
      </c>
      <c r="C345" s="9">
        <v>7260</v>
      </c>
      <c r="D345" s="71" t="s">
        <v>395</v>
      </c>
      <c r="E345" s="71" t="s">
        <v>395</v>
      </c>
      <c r="F345" s="71" t="s">
        <v>23</v>
      </c>
      <c r="G345" s="9">
        <v>7</v>
      </c>
      <c r="H345" s="71" t="s">
        <v>15</v>
      </c>
      <c r="I345" s="71" t="s">
        <v>2272</v>
      </c>
      <c r="J345" s="71" t="s">
        <v>16</v>
      </c>
      <c r="K345" s="71" t="s">
        <v>16</v>
      </c>
      <c r="L345" s="71" t="s">
        <v>396</v>
      </c>
      <c r="M345" s="10">
        <v>860286</v>
      </c>
    </row>
    <row r="346" spans="1:13" ht="15" x14ac:dyDescent="0.25">
      <c r="A346" s="9">
        <v>2024</v>
      </c>
      <c r="B346" s="70">
        <v>45428</v>
      </c>
      <c r="C346" s="9">
        <v>7379</v>
      </c>
      <c r="D346" s="71" t="s">
        <v>397</v>
      </c>
      <c r="E346" s="71" t="s">
        <v>397</v>
      </c>
      <c r="F346" s="71" t="s">
        <v>14</v>
      </c>
      <c r="G346" s="9">
        <v>108</v>
      </c>
      <c r="H346" s="71" t="s">
        <v>19</v>
      </c>
      <c r="I346" s="71" t="s">
        <v>2271</v>
      </c>
      <c r="J346" s="71" t="s">
        <v>16</v>
      </c>
      <c r="K346" s="71" t="s">
        <v>16</v>
      </c>
      <c r="L346" s="71" t="s">
        <v>272</v>
      </c>
      <c r="M346" s="10">
        <v>2246</v>
      </c>
    </row>
    <row r="347" spans="1:13" ht="15" x14ac:dyDescent="0.25">
      <c r="A347" s="9">
        <v>2024</v>
      </c>
      <c r="B347" s="70">
        <v>45428</v>
      </c>
      <c r="C347" s="9">
        <v>7174</v>
      </c>
      <c r="D347" s="71" t="s">
        <v>398</v>
      </c>
      <c r="E347" s="71" t="s">
        <v>398</v>
      </c>
      <c r="F347" s="71" t="s">
        <v>23</v>
      </c>
      <c r="G347" s="9">
        <v>8</v>
      </c>
      <c r="H347" s="71" t="s">
        <v>19</v>
      </c>
      <c r="I347" s="71" t="s">
        <v>2272</v>
      </c>
      <c r="J347" s="71" t="s">
        <v>16</v>
      </c>
      <c r="K347" s="71" t="s">
        <v>16</v>
      </c>
      <c r="L347" s="71" t="s">
        <v>399</v>
      </c>
      <c r="M347" s="10">
        <v>103730</v>
      </c>
    </row>
    <row r="348" spans="1:13" ht="15" x14ac:dyDescent="0.25">
      <c r="A348" s="9">
        <v>2024</v>
      </c>
      <c r="B348" s="70">
        <v>45427</v>
      </c>
      <c r="C348" s="9">
        <v>7262</v>
      </c>
      <c r="D348" s="71" t="s">
        <v>400</v>
      </c>
      <c r="E348" s="71" t="s">
        <v>400</v>
      </c>
      <c r="F348" s="71" t="s">
        <v>14</v>
      </c>
      <c r="G348" s="9">
        <v>83</v>
      </c>
      <c r="H348" s="71" t="s">
        <v>19</v>
      </c>
      <c r="I348" s="71" t="s">
        <v>2271</v>
      </c>
      <c r="J348" s="71" t="s">
        <v>401</v>
      </c>
      <c r="K348" s="71" t="s">
        <v>2379</v>
      </c>
      <c r="L348" s="71" t="s">
        <v>87</v>
      </c>
      <c r="M348" s="10">
        <v>4802</v>
      </c>
    </row>
    <row r="349" spans="1:13" ht="15" x14ac:dyDescent="0.25">
      <c r="A349" s="9">
        <v>2024</v>
      </c>
      <c r="B349" s="70">
        <v>45421</v>
      </c>
      <c r="C349" s="9">
        <v>7197</v>
      </c>
      <c r="D349" s="71" t="s">
        <v>402</v>
      </c>
      <c r="E349" s="71" t="s">
        <v>402</v>
      </c>
      <c r="F349" s="71" t="s">
        <v>14</v>
      </c>
      <c r="G349" s="9">
        <v>85</v>
      </c>
      <c r="H349" s="71" t="s">
        <v>15</v>
      </c>
      <c r="I349" s="71" t="s">
        <v>2270</v>
      </c>
      <c r="J349" s="71" t="s">
        <v>16</v>
      </c>
      <c r="K349" s="71" t="s">
        <v>16</v>
      </c>
      <c r="L349" s="71" t="s">
        <v>2367</v>
      </c>
      <c r="M349" s="10">
        <v>2177</v>
      </c>
    </row>
    <row r="350" spans="1:13" ht="15" x14ac:dyDescent="0.25">
      <c r="A350" s="124">
        <v>2024</v>
      </c>
      <c r="B350" s="70">
        <v>45421</v>
      </c>
      <c r="C350" s="124">
        <v>7296</v>
      </c>
      <c r="D350" s="71" t="s">
        <v>403</v>
      </c>
      <c r="E350" s="71" t="s">
        <v>403</v>
      </c>
      <c r="F350" s="71" t="s">
        <v>14</v>
      </c>
      <c r="G350" s="124">
        <v>87</v>
      </c>
      <c r="H350" s="71" t="s">
        <v>19</v>
      </c>
      <c r="I350" s="71" t="s">
        <v>2271</v>
      </c>
      <c r="J350" s="71" t="s">
        <v>404</v>
      </c>
      <c r="K350" s="71" t="s">
        <v>16</v>
      </c>
      <c r="L350" s="71" t="s">
        <v>44</v>
      </c>
      <c r="M350" s="10">
        <v>8763</v>
      </c>
    </row>
    <row r="351" spans="1:13" ht="15" x14ac:dyDescent="0.25">
      <c r="A351" s="9">
        <v>2024</v>
      </c>
      <c r="B351" s="70">
        <v>45420</v>
      </c>
      <c r="C351" s="9">
        <v>7120</v>
      </c>
      <c r="D351" s="71" t="s">
        <v>405</v>
      </c>
      <c r="E351" s="71" t="s">
        <v>405</v>
      </c>
      <c r="F351" s="71" t="s">
        <v>14</v>
      </c>
      <c r="G351" s="9">
        <v>87</v>
      </c>
      <c r="H351" s="71" t="s">
        <v>19</v>
      </c>
      <c r="I351" s="71" t="s">
        <v>2270</v>
      </c>
      <c r="J351" s="71" t="s">
        <v>16</v>
      </c>
      <c r="K351" s="71" t="s">
        <v>16</v>
      </c>
      <c r="L351" s="71" t="s">
        <v>2295</v>
      </c>
      <c r="M351" s="10">
        <v>328</v>
      </c>
    </row>
    <row r="352" spans="1:13" ht="15" x14ac:dyDescent="0.25">
      <c r="A352" s="9">
        <v>2024</v>
      </c>
      <c r="B352" s="70">
        <v>45413</v>
      </c>
      <c r="C352" s="9">
        <v>6686</v>
      </c>
      <c r="D352" s="71" t="s">
        <v>406</v>
      </c>
      <c r="E352" s="71" t="s">
        <v>406</v>
      </c>
      <c r="F352" s="71" t="s">
        <v>23</v>
      </c>
      <c r="G352" s="9">
        <v>13</v>
      </c>
      <c r="H352" s="71" t="s">
        <v>19</v>
      </c>
      <c r="I352" s="71" t="s">
        <v>2270</v>
      </c>
      <c r="J352" s="71" t="s">
        <v>16</v>
      </c>
      <c r="K352" s="71" t="s">
        <v>16</v>
      </c>
      <c r="L352" s="71" t="s">
        <v>252</v>
      </c>
      <c r="M352" s="10">
        <v>23860</v>
      </c>
    </row>
    <row r="353" spans="1:13" ht="15" x14ac:dyDescent="0.25">
      <c r="A353" s="9">
        <v>2024</v>
      </c>
      <c r="B353" s="70">
        <v>45413</v>
      </c>
      <c r="C353" s="9">
        <v>7089</v>
      </c>
      <c r="D353" s="71" t="s">
        <v>407</v>
      </c>
      <c r="E353" s="71" t="s">
        <v>407</v>
      </c>
      <c r="F353" s="71" t="s">
        <v>14</v>
      </c>
      <c r="G353" s="9">
        <v>83</v>
      </c>
      <c r="H353" s="71" t="s">
        <v>19</v>
      </c>
      <c r="I353" s="71" t="s">
        <v>2272</v>
      </c>
      <c r="J353" s="71" t="s">
        <v>16</v>
      </c>
      <c r="K353" s="71" t="s">
        <v>16</v>
      </c>
      <c r="L353" s="71" t="s">
        <v>408</v>
      </c>
      <c r="M353" s="10">
        <v>9617</v>
      </c>
    </row>
    <row r="354" spans="1:13" ht="15" x14ac:dyDescent="0.25">
      <c r="A354" s="9">
        <v>2024</v>
      </c>
      <c r="B354" s="70">
        <v>45413</v>
      </c>
      <c r="C354" s="9">
        <v>7306</v>
      </c>
      <c r="D354" s="71" t="s">
        <v>409</v>
      </c>
      <c r="E354" s="71" t="s">
        <v>409</v>
      </c>
      <c r="F354" s="71" t="s">
        <v>23</v>
      </c>
      <c r="G354" s="9">
        <v>7</v>
      </c>
      <c r="H354" s="71" t="s">
        <v>19</v>
      </c>
      <c r="I354" s="71" t="s">
        <v>2272</v>
      </c>
      <c r="J354" s="71" t="s">
        <v>16</v>
      </c>
      <c r="K354" s="71" t="s">
        <v>16</v>
      </c>
      <c r="L354" s="71" t="s">
        <v>2227</v>
      </c>
      <c r="M354" s="10">
        <v>138196</v>
      </c>
    </row>
    <row r="355" spans="1:13" ht="15" x14ac:dyDescent="0.25">
      <c r="A355" s="9">
        <v>2024</v>
      </c>
      <c r="B355" s="70">
        <v>45411</v>
      </c>
      <c r="C355" s="9">
        <v>5531</v>
      </c>
      <c r="D355" s="71" t="s">
        <v>410</v>
      </c>
      <c r="E355" s="71" t="s">
        <v>410</v>
      </c>
      <c r="F355" s="71" t="s">
        <v>23</v>
      </c>
      <c r="G355" s="9">
        <v>12</v>
      </c>
      <c r="H355" s="71" t="s">
        <v>24</v>
      </c>
      <c r="I355" s="71" t="s">
        <v>2272</v>
      </c>
      <c r="J355" s="71" t="s">
        <v>16</v>
      </c>
      <c r="K355" s="71" t="s">
        <v>16</v>
      </c>
      <c r="L355" s="71" t="s">
        <v>411</v>
      </c>
      <c r="M355" s="10">
        <v>149014</v>
      </c>
    </row>
    <row r="356" spans="1:13" ht="15" x14ac:dyDescent="0.25">
      <c r="A356" s="9">
        <v>2024</v>
      </c>
      <c r="B356" s="70">
        <v>45400</v>
      </c>
      <c r="C356" s="9">
        <v>7300</v>
      </c>
      <c r="D356" s="71" t="s">
        <v>412</v>
      </c>
      <c r="E356" s="71" t="s">
        <v>412</v>
      </c>
      <c r="F356" s="71" t="s">
        <v>14</v>
      </c>
      <c r="G356" s="9">
        <v>103</v>
      </c>
      <c r="H356" s="71" t="s">
        <v>19</v>
      </c>
      <c r="I356" s="71" t="s">
        <v>2274</v>
      </c>
      <c r="J356" s="71" t="s">
        <v>16</v>
      </c>
      <c r="K356" s="71" t="s">
        <v>16</v>
      </c>
      <c r="L356" s="71" t="s">
        <v>413</v>
      </c>
      <c r="M356" s="10">
        <v>632</v>
      </c>
    </row>
    <row r="357" spans="1:13" ht="15" x14ac:dyDescent="0.25">
      <c r="A357" s="9">
        <v>2024</v>
      </c>
      <c r="B357" s="70">
        <v>45398</v>
      </c>
      <c r="C357" s="9">
        <v>6505</v>
      </c>
      <c r="D357" s="71" t="s">
        <v>414</v>
      </c>
      <c r="E357" s="71" t="s">
        <v>414</v>
      </c>
      <c r="F357" s="71" t="s">
        <v>23</v>
      </c>
      <c r="G357" s="9">
        <v>7</v>
      </c>
      <c r="H357" s="71" t="s">
        <v>15</v>
      </c>
      <c r="I357" s="71" t="s">
        <v>2272</v>
      </c>
      <c r="J357" s="71" t="s">
        <v>16</v>
      </c>
      <c r="K357" s="71" t="s">
        <v>16</v>
      </c>
      <c r="L357" s="71" t="s">
        <v>415</v>
      </c>
      <c r="M357" s="10">
        <v>254968</v>
      </c>
    </row>
    <row r="358" spans="1:13" ht="15" x14ac:dyDescent="0.25">
      <c r="A358" s="9">
        <v>2024</v>
      </c>
      <c r="B358" s="70">
        <v>45397</v>
      </c>
      <c r="C358" s="9">
        <v>6821</v>
      </c>
      <c r="D358" s="71" t="s">
        <v>416</v>
      </c>
      <c r="E358" s="71" t="s">
        <v>416</v>
      </c>
      <c r="F358" s="71" t="s">
        <v>23</v>
      </c>
      <c r="G358" s="9">
        <v>7</v>
      </c>
      <c r="H358" s="71" t="s">
        <v>24</v>
      </c>
      <c r="I358" s="71" t="s">
        <v>2272</v>
      </c>
      <c r="J358" s="71" t="s">
        <v>16</v>
      </c>
      <c r="K358" s="71" t="s">
        <v>16</v>
      </c>
      <c r="L358" s="71" t="s">
        <v>417</v>
      </c>
      <c r="M358" s="10">
        <v>463581</v>
      </c>
    </row>
    <row r="359" spans="1:13" ht="15" x14ac:dyDescent="0.25">
      <c r="A359" s="9">
        <v>2024</v>
      </c>
      <c r="B359" s="70">
        <v>45393</v>
      </c>
      <c r="C359" s="9">
        <v>7287</v>
      </c>
      <c r="D359" s="71" t="s">
        <v>418</v>
      </c>
      <c r="E359" s="71" t="s">
        <v>418</v>
      </c>
      <c r="F359" s="71" t="s">
        <v>14</v>
      </c>
      <c r="G359" s="9">
        <v>83</v>
      </c>
      <c r="H359" s="71" t="s">
        <v>19</v>
      </c>
      <c r="I359" s="71" t="s">
        <v>2272</v>
      </c>
      <c r="J359" s="71" t="s">
        <v>16</v>
      </c>
      <c r="K359" s="71" t="s">
        <v>16</v>
      </c>
      <c r="L359" s="71" t="s">
        <v>30</v>
      </c>
      <c r="M359" s="10">
        <v>4984</v>
      </c>
    </row>
    <row r="360" spans="1:13" ht="15" x14ac:dyDescent="0.25">
      <c r="A360" s="9">
        <v>2024</v>
      </c>
      <c r="B360" s="70">
        <v>45390</v>
      </c>
      <c r="C360" s="9">
        <v>7342</v>
      </c>
      <c r="D360" s="71" t="s">
        <v>419</v>
      </c>
      <c r="E360" s="71" t="s">
        <v>419</v>
      </c>
      <c r="F360" s="71" t="s">
        <v>14</v>
      </c>
      <c r="G360" s="9">
        <v>82</v>
      </c>
      <c r="H360" s="71" t="s">
        <v>19</v>
      </c>
      <c r="I360" s="71" t="s">
        <v>2271</v>
      </c>
      <c r="J360" s="71" t="s">
        <v>16</v>
      </c>
      <c r="K360" s="71" t="s">
        <v>16</v>
      </c>
      <c r="L360" s="71" t="s">
        <v>20</v>
      </c>
      <c r="M360" s="10">
        <v>19181</v>
      </c>
    </row>
    <row r="361" spans="1:13" ht="15" x14ac:dyDescent="0.25">
      <c r="A361" s="9">
        <v>2024</v>
      </c>
      <c r="B361" s="70">
        <v>45386</v>
      </c>
      <c r="C361" s="9">
        <v>7108</v>
      </c>
      <c r="D361" s="71" t="s">
        <v>420</v>
      </c>
      <c r="E361" s="71" t="s">
        <v>420</v>
      </c>
      <c r="F361" s="71" t="s">
        <v>14</v>
      </c>
      <c r="G361" s="9">
        <v>119</v>
      </c>
      <c r="H361" s="71" t="s">
        <v>19</v>
      </c>
      <c r="I361" s="71" t="s">
        <v>2271</v>
      </c>
      <c r="J361" s="71" t="s">
        <v>16</v>
      </c>
      <c r="K361" s="71" t="s">
        <v>16</v>
      </c>
      <c r="L361" s="71" t="s">
        <v>2367</v>
      </c>
      <c r="M361" s="10">
        <v>4735</v>
      </c>
    </row>
    <row r="362" spans="1:13" ht="15" x14ac:dyDescent="0.25">
      <c r="A362" s="9">
        <v>2024</v>
      </c>
      <c r="B362" s="70">
        <v>45386</v>
      </c>
      <c r="C362" s="9">
        <v>7153</v>
      </c>
      <c r="D362" s="71" t="s">
        <v>421</v>
      </c>
      <c r="E362" s="71" t="s">
        <v>421</v>
      </c>
      <c r="F362" s="71" t="s">
        <v>23</v>
      </c>
      <c r="G362" s="9">
        <v>7</v>
      </c>
      <c r="H362" s="71" t="s">
        <v>15</v>
      </c>
      <c r="I362" s="71" t="s">
        <v>2272</v>
      </c>
      <c r="J362" s="71" t="s">
        <v>16</v>
      </c>
      <c r="K362" s="71" t="s">
        <v>16</v>
      </c>
      <c r="L362" s="71" t="s">
        <v>422</v>
      </c>
      <c r="M362" s="10">
        <v>151681</v>
      </c>
    </row>
    <row r="363" spans="1:13" ht="15" x14ac:dyDescent="0.25">
      <c r="A363" s="9">
        <v>2024</v>
      </c>
      <c r="B363" s="70">
        <v>45385</v>
      </c>
      <c r="C363" s="9">
        <v>7229</v>
      </c>
      <c r="D363" s="71" t="s">
        <v>423</v>
      </c>
      <c r="E363" s="71" t="s">
        <v>423</v>
      </c>
      <c r="F363" s="71" t="s">
        <v>14</v>
      </c>
      <c r="G363" s="9">
        <v>76</v>
      </c>
      <c r="H363" s="71" t="s">
        <v>15</v>
      </c>
      <c r="I363" s="71" t="s">
        <v>2270</v>
      </c>
      <c r="J363" s="71" t="s">
        <v>21</v>
      </c>
      <c r="K363" s="71" t="s">
        <v>16</v>
      </c>
      <c r="L363" s="71" t="s">
        <v>87</v>
      </c>
      <c r="M363" s="10">
        <v>3211</v>
      </c>
    </row>
    <row r="364" spans="1:13" ht="15" x14ac:dyDescent="0.25">
      <c r="A364" s="9">
        <v>2024</v>
      </c>
      <c r="B364" s="70">
        <v>45383</v>
      </c>
      <c r="C364" s="9">
        <v>7206</v>
      </c>
      <c r="D364" s="71" t="s">
        <v>424</v>
      </c>
      <c r="E364" s="71" t="s">
        <v>424</v>
      </c>
      <c r="F364" s="71" t="s">
        <v>23</v>
      </c>
      <c r="G364" s="9">
        <v>7</v>
      </c>
      <c r="H364" s="71" t="s">
        <v>19</v>
      </c>
      <c r="I364" s="71" t="s">
        <v>2270</v>
      </c>
      <c r="J364" s="71" t="s">
        <v>16</v>
      </c>
      <c r="K364" s="71" t="s">
        <v>16</v>
      </c>
      <c r="L364" s="71" t="s">
        <v>425</v>
      </c>
      <c r="M364" s="10">
        <v>18527</v>
      </c>
    </row>
    <row r="365" spans="1:13" ht="15" x14ac:dyDescent="0.25">
      <c r="A365" s="9">
        <v>2024</v>
      </c>
      <c r="B365" s="70">
        <v>45383</v>
      </c>
      <c r="C365" s="9">
        <v>7218</v>
      </c>
      <c r="D365" s="71" t="s">
        <v>426</v>
      </c>
      <c r="E365" s="71" t="s">
        <v>426</v>
      </c>
      <c r="F365" s="71" t="s">
        <v>23</v>
      </c>
      <c r="G365" s="9">
        <v>7</v>
      </c>
      <c r="H365" s="71" t="s">
        <v>19</v>
      </c>
      <c r="I365" s="71" t="s">
        <v>2272</v>
      </c>
      <c r="J365" s="71" t="s">
        <v>16</v>
      </c>
      <c r="K365" s="71" t="s">
        <v>16</v>
      </c>
      <c r="L365" s="71" t="s">
        <v>76</v>
      </c>
      <c r="M365" s="10">
        <v>101854</v>
      </c>
    </row>
    <row r="366" spans="1:13" ht="15" x14ac:dyDescent="0.25">
      <c r="A366" s="9">
        <v>2024</v>
      </c>
      <c r="B366" s="70">
        <v>45383</v>
      </c>
      <c r="C366" s="9">
        <v>6457</v>
      </c>
      <c r="D366" s="71" t="s">
        <v>427</v>
      </c>
      <c r="E366" s="71" t="s">
        <v>427</v>
      </c>
      <c r="F366" s="71" t="s">
        <v>23</v>
      </c>
      <c r="G366" s="9">
        <v>8</v>
      </c>
      <c r="H366" s="71" t="s">
        <v>24</v>
      </c>
      <c r="I366" s="71" t="s">
        <v>2272</v>
      </c>
      <c r="J366" s="71" t="s">
        <v>16</v>
      </c>
      <c r="K366" s="71" t="s">
        <v>16</v>
      </c>
      <c r="L366" s="71" t="s">
        <v>384</v>
      </c>
      <c r="M366" s="10">
        <v>93123</v>
      </c>
    </row>
    <row r="367" spans="1:13" ht="15" x14ac:dyDescent="0.25">
      <c r="A367" s="9">
        <v>2024</v>
      </c>
      <c r="B367" s="70">
        <v>45372</v>
      </c>
      <c r="C367" s="9">
        <v>7267</v>
      </c>
      <c r="D367" s="71" t="s">
        <v>428</v>
      </c>
      <c r="E367" s="71" t="s">
        <v>428</v>
      </c>
      <c r="F367" s="71" t="s">
        <v>14</v>
      </c>
      <c r="G367" s="9">
        <v>91</v>
      </c>
      <c r="H367" s="71" t="s">
        <v>19</v>
      </c>
      <c r="I367" s="71" t="s">
        <v>2274</v>
      </c>
      <c r="J367" s="71" t="s">
        <v>16</v>
      </c>
      <c r="K367" s="71" t="s">
        <v>16</v>
      </c>
      <c r="L367" s="71" t="s">
        <v>20</v>
      </c>
      <c r="M367" s="10">
        <v>65573</v>
      </c>
    </row>
    <row r="368" spans="1:13" ht="15" x14ac:dyDescent="0.25">
      <c r="A368" s="9">
        <v>2024</v>
      </c>
      <c r="B368" s="70">
        <v>45372</v>
      </c>
      <c r="C368" s="9">
        <v>6955</v>
      </c>
      <c r="D368" s="71" t="s">
        <v>429</v>
      </c>
      <c r="E368" s="71" t="s">
        <v>430</v>
      </c>
      <c r="F368" s="71" t="s">
        <v>14</v>
      </c>
      <c r="G368" s="9">
        <v>75</v>
      </c>
      <c r="H368" s="71" t="s">
        <v>15</v>
      </c>
      <c r="I368" s="71" t="s">
        <v>2272</v>
      </c>
      <c r="J368" s="71" t="s">
        <v>16</v>
      </c>
      <c r="K368" s="71" t="s">
        <v>16</v>
      </c>
      <c r="L368" s="71" t="s">
        <v>431</v>
      </c>
      <c r="M368" s="10">
        <v>3414</v>
      </c>
    </row>
    <row r="369" spans="1:13" ht="15" x14ac:dyDescent="0.25">
      <c r="A369" s="9">
        <v>2024</v>
      </c>
      <c r="B369" s="70">
        <v>45370</v>
      </c>
      <c r="C369" s="9">
        <v>5962</v>
      </c>
      <c r="D369" s="71" t="s">
        <v>432</v>
      </c>
      <c r="E369" s="71" t="s">
        <v>432</v>
      </c>
      <c r="F369" s="71" t="s">
        <v>14</v>
      </c>
      <c r="G369" s="9">
        <v>90</v>
      </c>
      <c r="H369" s="71" t="s">
        <v>19</v>
      </c>
      <c r="I369" s="71" t="s">
        <v>2271</v>
      </c>
      <c r="J369" s="71" t="s">
        <v>16</v>
      </c>
      <c r="K369" s="71" t="s">
        <v>16</v>
      </c>
      <c r="L369" s="71" t="s">
        <v>433</v>
      </c>
      <c r="M369" s="10">
        <v>4064</v>
      </c>
    </row>
    <row r="370" spans="1:13" ht="15" x14ac:dyDescent="0.25">
      <c r="A370" s="9">
        <v>2024</v>
      </c>
      <c r="B370" s="70">
        <v>45365</v>
      </c>
      <c r="C370" s="9">
        <v>7175</v>
      </c>
      <c r="D370" s="71" t="s">
        <v>215</v>
      </c>
      <c r="E370" s="71" t="s">
        <v>215</v>
      </c>
      <c r="F370" s="71" t="s">
        <v>23</v>
      </c>
      <c r="G370" s="9">
        <v>7</v>
      </c>
      <c r="H370" s="71" t="s">
        <v>15</v>
      </c>
      <c r="I370" s="71" t="s">
        <v>2272</v>
      </c>
      <c r="J370" s="71" t="s">
        <v>16</v>
      </c>
      <c r="K370" s="71" t="s">
        <v>16</v>
      </c>
      <c r="L370" s="71" t="s">
        <v>216</v>
      </c>
      <c r="M370" s="10">
        <v>377515</v>
      </c>
    </row>
    <row r="371" spans="1:13" ht="15" x14ac:dyDescent="0.25">
      <c r="A371" s="9">
        <v>2024</v>
      </c>
      <c r="B371" s="70">
        <v>45365</v>
      </c>
      <c r="C371" s="9">
        <v>7092</v>
      </c>
      <c r="D371" s="71" t="s">
        <v>434</v>
      </c>
      <c r="E371" s="71" t="s">
        <v>434</v>
      </c>
      <c r="F371" s="71" t="s">
        <v>14</v>
      </c>
      <c r="G371" s="9">
        <v>80</v>
      </c>
      <c r="H371" s="71" t="s">
        <v>19</v>
      </c>
      <c r="I371" s="71" t="s">
        <v>2274</v>
      </c>
      <c r="J371" s="71" t="s">
        <v>16</v>
      </c>
      <c r="K371" s="71" t="s">
        <v>16</v>
      </c>
      <c r="L371" s="71" t="s">
        <v>435</v>
      </c>
      <c r="M371" s="10">
        <v>9078</v>
      </c>
    </row>
    <row r="372" spans="1:13" ht="15" x14ac:dyDescent="0.25">
      <c r="A372" s="9">
        <v>2024</v>
      </c>
      <c r="B372" s="70">
        <v>45365</v>
      </c>
      <c r="C372" s="9">
        <v>7106</v>
      </c>
      <c r="D372" s="71" t="s">
        <v>436</v>
      </c>
      <c r="E372" s="71" t="s">
        <v>437</v>
      </c>
      <c r="F372" s="71" t="s">
        <v>14</v>
      </c>
      <c r="G372" s="9">
        <v>73</v>
      </c>
      <c r="H372" s="71" t="s">
        <v>19</v>
      </c>
      <c r="I372" s="71" t="s">
        <v>2271</v>
      </c>
      <c r="J372" s="71" t="s">
        <v>16</v>
      </c>
      <c r="K372" s="71" t="s">
        <v>16</v>
      </c>
      <c r="L372" s="71" t="s">
        <v>65</v>
      </c>
      <c r="M372" s="10">
        <v>4951</v>
      </c>
    </row>
    <row r="373" spans="1:13" ht="15" x14ac:dyDescent="0.25">
      <c r="A373" s="9">
        <v>2024</v>
      </c>
      <c r="B373" s="70">
        <v>45358</v>
      </c>
      <c r="C373" s="9">
        <v>7210</v>
      </c>
      <c r="D373" s="71" t="s">
        <v>438</v>
      </c>
      <c r="E373" s="71" t="s">
        <v>438</v>
      </c>
      <c r="F373" s="71" t="s">
        <v>14</v>
      </c>
      <c r="G373" s="9">
        <v>90</v>
      </c>
      <c r="H373" s="71" t="s">
        <v>15</v>
      </c>
      <c r="I373" s="71" t="s">
        <v>2272</v>
      </c>
      <c r="J373" s="71" t="s">
        <v>16</v>
      </c>
      <c r="K373" s="71" t="s">
        <v>16</v>
      </c>
      <c r="L373" s="71" t="s">
        <v>2232</v>
      </c>
      <c r="M373" s="10">
        <v>2900</v>
      </c>
    </row>
    <row r="374" spans="1:13" ht="15" x14ac:dyDescent="0.25">
      <c r="A374" s="9">
        <v>2024</v>
      </c>
      <c r="B374" s="70">
        <v>45358</v>
      </c>
      <c r="C374" s="9">
        <v>7231</v>
      </c>
      <c r="D374" s="71" t="s">
        <v>439</v>
      </c>
      <c r="E374" s="71" t="s">
        <v>439</v>
      </c>
      <c r="F374" s="71" t="s">
        <v>14</v>
      </c>
      <c r="G374" s="9">
        <v>112</v>
      </c>
      <c r="H374" s="71" t="s">
        <v>19</v>
      </c>
      <c r="I374" s="71" t="s">
        <v>2274</v>
      </c>
      <c r="J374" s="71" t="s">
        <v>299</v>
      </c>
      <c r="K374" s="71" t="s">
        <v>16</v>
      </c>
      <c r="L374" s="71" t="s">
        <v>30</v>
      </c>
      <c r="M374" s="10">
        <v>7387</v>
      </c>
    </row>
    <row r="375" spans="1:13" ht="15" x14ac:dyDescent="0.25">
      <c r="A375" s="9">
        <v>2024</v>
      </c>
      <c r="B375" s="70">
        <v>45352</v>
      </c>
      <c r="C375" s="9">
        <v>6879</v>
      </c>
      <c r="D375" s="71" t="s">
        <v>440</v>
      </c>
      <c r="E375" s="71" t="s">
        <v>440</v>
      </c>
      <c r="F375" s="71" t="s">
        <v>23</v>
      </c>
      <c r="G375" s="9">
        <v>7</v>
      </c>
      <c r="H375" s="71" t="s">
        <v>15</v>
      </c>
      <c r="I375" s="71" t="s">
        <v>2272</v>
      </c>
      <c r="J375" s="71" t="s">
        <v>441</v>
      </c>
      <c r="K375" s="71" t="s">
        <v>2371</v>
      </c>
      <c r="L375" s="71" t="s">
        <v>442</v>
      </c>
      <c r="M375" s="10">
        <v>277055</v>
      </c>
    </row>
    <row r="376" spans="1:13" ht="15" x14ac:dyDescent="0.25">
      <c r="A376" s="9">
        <v>2024</v>
      </c>
      <c r="B376" s="70">
        <v>45352</v>
      </c>
      <c r="C376" s="9">
        <v>7195</v>
      </c>
      <c r="D376" s="71" t="s">
        <v>443</v>
      </c>
      <c r="E376" s="71" t="s">
        <v>443</v>
      </c>
      <c r="F376" s="71" t="s">
        <v>23</v>
      </c>
      <c r="G376" s="9">
        <v>12</v>
      </c>
      <c r="H376" s="71" t="s">
        <v>24</v>
      </c>
      <c r="I376" s="71" t="s">
        <v>2272</v>
      </c>
      <c r="J376" s="71" t="s">
        <v>16</v>
      </c>
      <c r="K376" s="71" t="s">
        <v>16</v>
      </c>
      <c r="L376" s="71" t="s">
        <v>444</v>
      </c>
      <c r="M376" s="10">
        <v>26301</v>
      </c>
    </row>
    <row r="377" spans="1:13" ht="15" x14ac:dyDescent="0.25">
      <c r="A377" s="9">
        <v>2024</v>
      </c>
      <c r="B377" s="70">
        <v>45352</v>
      </c>
      <c r="C377" s="9">
        <v>7151</v>
      </c>
      <c r="D377" s="71" t="s">
        <v>445</v>
      </c>
      <c r="E377" s="71" t="s">
        <v>446</v>
      </c>
      <c r="F377" s="71" t="s">
        <v>23</v>
      </c>
      <c r="G377" s="9">
        <v>11</v>
      </c>
      <c r="H377" s="71" t="s">
        <v>19</v>
      </c>
      <c r="I377" s="71" t="s">
        <v>2272</v>
      </c>
      <c r="J377" s="71" t="s">
        <v>16</v>
      </c>
      <c r="K377" s="71" t="s">
        <v>16</v>
      </c>
      <c r="L377" s="71" t="s">
        <v>447</v>
      </c>
      <c r="M377" s="10">
        <v>87152</v>
      </c>
    </row>
    <row r="378" spans="1:13" ht="15" x14ac:dyDescent="0.25">
      <c r="A378" s="9">
        <v>2024</v>
      </c>
      <c r="B378" s="70">
        <v>45352</v>
      </c>
      <c r="C378" s="9">
        <v>7128</v>
      </c>
      <c r="D378" s="71" t="s">
        <v>448</v>
      </c>
      <c r="E378" s="71" t="s">
        <v>449</v>
      </c>
      <c r="F378" s="71" t="s">
        <v>23</v>
      </c>
      <c r="G378" s="9">
        <v>8</v>
      </c>
      <c r="H378" s="71" t="s">
        <v>15</v>
      </c>
      <c r="I378" s="71" t="s">
        <v>2272</v>
      </c>
      <c r="J378" s="71" t="s">
        <v>16</v>
      </c>
      <c r="K378" s="71" t="s">
        <v>16</v>
      </c>
      <c r="L378" s="71" t="s">
        <v>2437</v>
      </c>
      <c r="M378" s="10">
        <v>107682</v>
      </c>
    </row>
    <row r="379" spans="1:13" ht="15" x14ac:dyDescent="0.25">
      <c r="A379" s="9">
        <v>2024</v>
      </c>
      <c r="B379" s="70">
        <v>45352</v>
      </c>
      <c r="C379" s="9">
        <v>7238</v>
      </c>
      <c r="D379" s="71" t="s">
        <v>450</v>
      </c>
      <c r="E379" s="71" t="s">
        <v>450</v>
      </c>
      <c r="F379" s="71" t="s">
        <v>14</v>
      </c>
      <c r="G379" s="9">
        <v>79</v>
      </c>
      <c r="H379" s="71" t="s">
        <v>15</v>
      </c>
      <c r="I379" s="71" t="s">
        <v>2270</v>
      </c>
      <c r="J379" s="71" t="s">
        <v>16</v>
      </c>
      <c r="K379" s="71" t="s">
        <v>16</v>
      </c>
      <c r="L379" s="71" t="s">
        <v>451</v>
      </c>
      <c r="M379" s="10">
        <v>472</v>
      </c>
    </row>
    <row r="380" spans="1:13" ht="15" x14ac:dyDescent="0.25">
      <c r="A380" s="9">
        <v>2024</v>
      </c>
      <c r="B380" s="70">
        <v>45352</v>
      </c>
      <c r="C380" s="9">
        <v>6871</v>
      </c>
      <c r="D380" s="71" t="s">
        <v>452</v>
      </c>
      <c r="E380" s="71" t="s">
        <v>452</v>
      </c>
      <c r="F380" s="71" t="s">
        <v>23</v>
      </c>
      <c r="G380" s="9">
        <v>7</v>
      </c>
      <c r="H380" s="71" t="s">
        <v>15</v>
      </c>
      <c r="I380" s="71" t="s">
        <v>2272</v>
      </c>
      <c r="J380" s="71" t="s">
        <v>16</v>
      </c>
      <c r="K380" s="71" t="s">
        <v>16</v>
      </c>
      <c r="L380" s="71" t="s">
        <v>185</v>
      </c>
      <c r="M380" s="10">
        <v>547354</v>
      </c>
    </row>
    <row r="381" spans="1:13" ht="15" x14ac:dyDescent="0.25">
      <c r="A381" s="9">
        <v>2024</v>
      </c>
      <c r="B381" s="70">
        <v>45352</v>
      </c>
      <c r="C381" s="9">
        <v>7212</v>
      </c>
      <c r="D381" s="71" t="s">
        <v>453</v>
      </c>
      <c r="E381" s="71" t="s">
        <v>453</v>
      </c>
      <c r="F381" s="71" t="s">
        <v>23</v>
      </c>
      <c r="G381" s="9">
        <v>7</v>
      </c>
      <c r="H381" s="71" t="s">
        <v>19</v>
      </c>
      <c r="I381" s="71" t="s">
        <v>2272</v>
      </c>
      <c r="J381" s="71" t="s">
        <v>16</v>
      </c>
      <c r="K381" s="71" t="s">
        <v>16</v>
      </c>
      <c r="L381" s="71" t="s">
        <v>190</v>
      </c>
      <c r="M381" s="10">
        <v>155893</v>
      </c>
    </row>
    <row r="382" spans="1:13" ht="15" x14ac:dyDescent="0.25">
      <c r="A382" s="9">
        <v>2024</v>
      </c>
      <c r="B382" s="70">
        <v>45351</v>
      </c>
      <c r="C382" s="9">
        <v>7208</v>
      </c>
      <c r="D382" s="71" t="s">
        <v>454</v>
      </c>
      <c r="E382" s="71" t="s">
        <v>454</v>
      </c>
      <c r="F382" s="71" t="s">
        <v>14</v>
      </c>
      <c r="G382" s="9">
        <v>122</v>
      </c>
      <c r="H382" s="71" t="s">
        <v>19</v>
      </c>
      <c r="I382" s="71" t="s">
        <v>2274</v>
      </c>
      <c r="J382" s="71" t="s">
        <v>16</v>
      </c>
      <c r="K382" s="71" t="s">
        <v>16</v>
      </c>
      <c r="L382" s="71" t="s">
        <v>150</v>
      </c>
      <c r="M382" s="10">
        <v>20293</v>
      </c>
    </row>
    <row r="383" spans="1:13" ht="15" x14ac:dyDescent="0.25">
      <c r="A383" s="9">
        <v>2024</v>
      </c>
      <c r="B383" s="70">
        <v>45351</v>
      </c>
      <c r="C383" s="9">
        <v>7203</v>
      </c>
      <c r="D383" s="71" t="s">
        <v>455</v>
      </c>
      <c r="E383" s="71" t="s">
        <v>455</v>
      </c>
      <c r="F383" s="71" t="s">
        <v>14</v>
      </c>
      <c r="G383" s="9">
        <v>72</v>
      </c>
      <c r="H383" s="71" t="s">
        <v>19</v>
      </c>
      <c r="I383" s="71" t="s">
        <v>2271</v>
      </c>
      <c r="J383" s="71" t="s">
        <v>16</v>
      </c>
      <c r="K383" s="71" t="s">
        <v>16</v>
      </c>
      <c r="L383" s="71" t="s">
        <v>272</v>
      </c>
      <c r="M383" s="10">
        <v>479</v>
      </c>
    </row>
    <row r="384" spans="1:13" ht="15" x14ac:dyDescent="0.25">
      <c r="A384" s="9">
        <v>2024</v>
      </c>
      <c r="B384" s="70">
        <v>45344</v>
      </c>
      <c r="C384" s="9">
        <v>7126</v>
      </c>
      <c r="D384" s="71" t="s">
        <v>456</v>
      </c>
      <c r="E384" s="71" t="s">
        <v>456</v>
      </c>
      <c r="F384" s="71" t="s">
        <v>14</v>
      </c>
      <c r="G384" s="9">
        <v>109</v>
      </c>
      <c r="H384" s="71" t="s">
        <v>19</v>
      </c>
      <c r="I384" s="71" t="s">
        <v>2274</v>
      </c>
      <c r="J384" s="71" t="s">
        <v>16</v>
      </c>
      <c r="K384" s="71" t="s">
        <v>16</v>
      </c>
      <c r="L384" s="71" t="s">
        <v>20</v>
      </c>
      <c r="M384" s="10">
        <v>12564</v>
      </c>
    </row>
    <row r="385" spans="1:13" ht="15" x14ac:dyDescent="0.25">
      <c r="A385" s="9">
        <v>2024</v>
      </c>
      <c r="B385" s="70">
        <v>45337</v>
      </c>
      <c r="C385" s="9">
        <v>7191</v>
      </c>
      <c r="D385" s="71" t="s">
        <v>457</v>
      </c>
      <c r="E385" s="71" t="s">
        <v>457</v>
      </c>
      <c r="F385" s="71" t="s">
        <v>14</v>
      </c>
      <c r="G385" s="9">
        <v>93</v>
      </c>
      <c r="H385" s="71" t="s">
        <v>19</v>
      </c>
      <c r="I385" s="71" t="s">
        <v>2271</v>
      </c>
      <c r="J385" s="71" t="s">
        <v>16</v>
      </c>
      <c r="K385" s="71" t="s">
        <v>16</v>
      </c>
      <c r="L385" s="71" t="s">
        <v>20</v>
      </c>
      <c r="M385" s="10">
        <v>16528</v>
      </c>
    </row>
    <row r="386" spans="1:13" ht="15" x14ac:dyDescent="0.25">
      <c r="A386" s="9">
        <v>2024</v>
      </c>
      <c r="B386" s="70">
        <v>45330</v>
      </c>
      <c r="C386" s="9">
        <v>7104</v>
      </c>
      <c r="D386" s="71" t="s">
        <v>458</v>
      </c>
      <c r="E386" s="71" t="s">
        <v>458</v>
      </c>
      <c r="F386" s="71" t="s">
        <v>14</v>
      </c>
      <c r="G386" s="9">
        <v>93</v>
      </c>
      <c r="H386" s="71" t="s">
        <v>15</v>
      </c>
      <c r="I386" s="71" t="s">
        <v>2271</v>
      </c>
      <c r="J386" s="71" t="s">
        <v>225</v>
      </c>
      <c r="K386" s="71" t="s">
        <v>16</v>
      </c>
      <c r="L386" s="71" t="s">
        <v>30</v>
      </c>
      <c r="M386" s="10">
        <v>7204</v>
      </c>
    </row>
    <row r="387" spans="1:13" ht="15" x14ac:dyDescent="0.25">
      <c r="A387" s="9">
        <v>2024</v>
      </c>
      <c r="B387" s="70">
        <v>45323</v>
      </c>
      <c r="C387" s="9">
        <v>7093</v>
      </c>
      <c r="D387" s="71" t="s">
        <v>459</v>
      </c>
      <c r="E387" s="71" t="s">
        <v>459</v>
      </c>
      <c r="F387" s="71" t="s">
        <v>23</v>
      </c>
      <c r="G387" s="9">
        <v>7</v>
      </c>
      <c r="H387" s="71" t="s">
        <v>24</v>
      </c>
      <c r="I387" s="71" t="s">
        <v>2270</v>
      </c>
      <c r="J387" s="71" t="s">
        <v>16</v>
      </c>
      <c r="K387" s="71" t="s">
        <v>16</v>
      </c>
      <c r="L387" s="71" t="s">
        <v>37</v>
      </c>
      <c r="M387" s="10">
        <v>122755</v>
      </c>
    </row>
    <row r="388" spans="1:13" ht="15" x14ac:dyDescent="0.25">
      <c r="A388" s="9">
        <v>2024</v>
      </c>
      <c r="B388" s="70">
        <v>45323</v>
      </c>
      <c r="C388" s="9">
        <v>6236</v>
      </c>
      <c r="D388" s="71" t="s">
        <v>460</v>
      </c>
      <c r="E388" s="71" t="s">
        <v>460</v>
      </c>
      <c r="F388" s="71" t="s">
        <v>23</v>
      </c>
      <c r="G388" s="9">
        <v>7</v>
      </c>
      <c r="H388" s="71" t="s">
        <v>19</v>
      </c>
      <c r="I388" s="71" t="s">
        <v>2272</v>
      </c>
      <c r="J388" s="71" t="s">
        <v>16</v>
      </c>
      <c r="K388" s="71" t="s">
        <v>16</v>
      </c>
      <c r="L388" s="71" t="s">
        <v>461</v>
      </c>
      <c r="M388" s="10">
        <v>224464</v>
      </c>
    </row>
    <row r="389" spans="1:13" ht="15" x14ac:dyDescent="0.25">
      <c r="A389" s="9">
        <v>2024</v>
      </c>
      <c r="B389" s="70">
        <v>45323</v>
      </c>
      <c r="C389" s="9">
        <v>6836</v>
      </c>
      <c r="D389" s="71" t="s">
        <v>462</v>
      </c>
      <c r="E389" s="71" t="s">
        <v>462</v>
      </c>
      <c r="F389" s="71" t="s">
        <v>23</v>
      </c>
      <c r="G389" s="9">
        <v>7</v>
      </c>
      <c r="H389" s="71" t="s">
        <v>19</v>
      </c>
      <c r="I389" s="71" t="s">
        <v>2272</v>
      </c>
      <c r="J389" s="71" t="s">
        <v>16</v>
      </c>
      <c r="K389" s="71" t="s">
        <v>16</v>
      </c>
      <c r="L389" s="71" t="s">
        <v>2375</v>
      </c>
      <c r="M389" s="10">
        <v>84447</v>
      </c>
    </row>
    <row r="390" spans="1:13" ht="15" x14ac:dyDescent="0.25">
      <c r="A390" s="9">
        <v>2024</v>
      </c>
      <c r="B390" s="70">
        <v>45323</v>
      </c>
      <c r="C390" s="9">
        <v>6787</v>
      </c>
      <c r="D390" s="71" t="s">
        <v>463</v>
      </c>
      <c r="E390" s="71" t="s">
        <v>463</v>
      </c>
      <c r="F390" s="71" t="s">
        <v>23</v>
      </c>
      <c r="G390" s="9">
        <v>7</v>
      </c>
      <c r="H390" s="71" t="s">
        <v>19</v>
      </c>
      <c r="I390" s="71" t="s">
        <v>2270</v>
      </c>
      <c r="J390" s="71" t="s">
        <v>16</v>
      </c>
      <c r="K390" s="71" t="s">
        <v>16</v>
      </c>
      <c r="L390" s="71" t="s">
        <v>349</v>
      </c>
      <c r="M390" s="10">
        <v>15219</v>
      </c>
    </row>
    <row r="391" spans="1:13" ht="15" x14ac:dyDescent="0.25">
      <c r="A391" s="9">
        <v>2024</v>
      </c>
      <c r="B391" s="70">
        <v>45323</v>
      </c>
      <c r="C391" s="9">
        <v>6350</v>
      </c>
      <c r="D391" s="71" t="s">
        <v>464</v>
      </c>
      <c r="E391" s="71" t="s">
        <v>464</v>
      </c>
      <c r="F391" s="71" t="s">
        <v>23</v>
      </c>
      <c r="G391" s="9">
        <v>7</v>
      </c>
      <c r="H391" s="71" t="s">
        <v>15</v>
      </c>
      <c r="I391" s="71" t="s">
        <v>2272</v>
      </c>
      <c r="J391" s="71" t="s">
        <v>16</v>
      </c>
      <c r="K391" s="71" t="s">
        <v>16</v>
      </c>
      <c r="L391" s="71" t="s">
        <v>176</v>
      </c>
      <c r="M391" s="10">
        <v>479975</v>
      </c>
    </row>
    <row r="392" spans="1:13" ht="15" x14ac:dyDescent="0.25">
      <c r="A392" s="9">
        <v>2024</v>
      </c>
      <c r="B392" s="70">
        <v>45323</v>
      </c>
      <c r="C392" s="9">
        <v>7034</v>
      </c>
      <c r="D392" s="71" t="s">
        <v>465</v>
      </c>
      <c r="E392" s="71" t="s">
        <v>465</v>
      </c>
      <c r="F392" s="71" t="s">
        <v>23</v>
      </c>
      <c r="G392" s="9">
        <v>7</v>
      </c>
      <c r="H392" s="71" t="s">
        <v>15</v>
      </c>
      <c r="I392" s="71" t="s">
        <v>2272</v>
      </c>
      <c r="J392" s="71" t="s">
        <v>16</v>
      </c>
      <c r="K392" s="71" t="s">
        <v>16</v>
      </c>
      <c r="L392" s="71" t="s">
        <v>169</v>
      </c>
      <c r="M392" s="10">
        <v>165568</v>
      </c>
    </row>
    <row r="393" spans="1:13" ht="15" x14ac:dyDescent="0.25">
      <c r="A393" s="9">
        <v>2024</v>
      </c>
      <c r="B393" s="70">
        <v>45323</v>
      </c>
      <c r="C393" s="9">
        <v>7172</v>
      </c>
      <c r="D393" s="71" t="s">
        <v>466</v>
      </c>
      <c r="E393" s="71" t="s">
        <v>466</v>
      </c>
      <c r="F393" s="71" t="s">
        <v>14</v>
      </c>
      <c r="G393" s="9">
        <v>84</v>
      </c>
      <c r="H393" s="71" t="s">
        <v>19</v>
      </c>
      <c r="I393" s="71" t="s">
        <v>2271</v>
      </c>
      <c r="J393" s="71" t="s">
        <v>16</v>
      </c>
      <c r="K393" s="71" t="s">
        <v>16</v>
      </c>
      <c r="L393" s="71" t="s">
        <v>20</v>
      </c>
      <c r="M393" s="10">
        <v>9936</v>
      </c>
    </row>
    <row r="394" spans="1:13" ht="15" x14ac:dyDescent="0.25">
      <c r="A394" s="124">
        <v>2024</v>
      </c>
      <c r="B394" s="70">
        <v>45320</v>
      </c>
      <c r="C394" s="124">
        <v>5994</v>
      </c>
      <c r="D394" s="71" t="s">
        <v>467</v>
      </c>
      <c r="E394" s="71" t="s">
        <v>467</v>
      </c>
      <c r="F394" s="71" t="s">
        <v>23</v>
      </c>
      <c r="G394" s="124">
        <v>10</v>
      </c>
      <c r="H394" s="71" t="s">
        <v>24</v>
      </c>
      <c r="I394" s="71" t="s">
        <v>2272</v>
      </c>
      <c r="J394" s="71" t="s">
        <v>468</v>
      </c>
      <c r="K394" s="71" t="s">
        <v>2371</v>
      </c>
      <c r="L394" s="71" t="s">
        <v>469</v>
      </c>
      <c r="M394" s="10">
        <v>65331</v>
      </c>
    </row>
    <row r="395" spans="1:13" ht="15" x14ac:dyDescent="0.25">
      <c r="A395" s="9">
        <v>2024</v>
      </c>
      <c r="B395" s="70">
        <v>45309</v>
      </c>
      <c r="C395" s="9">
        <v>7143</v>
      </c>
      <c r="D395" s="71" t="s">
        <v>470</v>
      </c>
      <c r="E395" s="71" t="s">
        <v>470</v>
      </c>
      <c r="F395" s="71" t="s">
        <v>14</v>
      </c>
      <c r="G395" s="9">
        <v>91</v>
      </c>
      <c r="H395" s="71" t="s">
        <v>19</v>
      </c>
      <c r="I395" s="71" t="s">
        <v>2274</v>
      </c>
      <c r="J395" s="71" t="s">
        <v>16</v>
      </c>
      <c r="K395" s="71" t="s">
        <v>16</v>
      </c>
      <c r="L395" s="71" t="s">
        <v>20</v>
      </c>
      <c r="M395" s="10">
        <v>122104</v>
      </c>
    </row>
    <row r="396" spans="1:13" ht="15" x14ac:dyDescent="0.25">
      <c r="A396" s="9">
        <v>2024</v>
      </c>
      <c r="B396" s="70">
        <v>45308</v>
      </c>
      <c r="C396" s="9">
        <v>7064</v>
      </c>
      <c r="D396" s="71" t="s">
        <v>471</v>
      </c>
      <c r="E396" s="71" t="s">
        <v>471</v>
      </c>
      <c r="F396" s="71" t="s">
        <v>23</v>
      </c>
      <c r="G396" s="9">
        <v>7</v>
      </c>
      <c r="H396" s="71" t="s">
        <v>15</v>
      </c>
      <c r="I396" s="71" t="s">
        <v>2272</v>
      </c>
      <c r="J396" s="71" t="s">
        <v>16</v>
      </c>
      <c r="K396" s="71" t="s">
        <v>16</v>
      </c>
      <c r="L396" s="71" t="s">
        <v>472</v>
      </c>
      <c r="M396" s="10">
        <v>170577</v>
      </c>
    </row>
    <row r="397" spans="1:13" ht="15" x14ac:dyDescent="0.25">
      <c r="A397" s="9">
        <v>2024</v>
      </c>
      <c r="B397" s="70">
        <v>45307</v>
      </c>
      <c r="C397" s="9">
        <v>6450</v>
      </c>
      <c r="D397" s="71" t="s">
        <v>473</v>
      </c>
      <c r="E397" s="71" t="s">
        <v>473</v>
      </c>
      <c r="F397" s="71" t="s">
        <v>23</v>
      </c>
      <c r="G397" s="9">
        <v>7</v>
      </c>
      <c r="H397" s="71" t="s">
        <v>24</v>
      </c>
      <c r="I397" s="71" t="s">
        <v>2272</v>
      </c>
      <c r="J397" s="71" t="s">
        <v>16</v>
      </c>
      <c r="K397" s="71" t="s">
        <v>16</v>
      </c>
      <c r="L397" s="71" t="s">
        <v>37</v>
      </c>
      <c r="M397" s="10">
        <v>270516</v>
      </c>
    </row>
    <row r="398" spans="1:13" ht="15" x14ac:dyDescent="0.25">
      <c r="A398" s="9">
        <v>2024</v>
      </c>
      <c r="B398" s="70">
        <v>45307</v>
      </c>
      <c r="C398" s="9">
        <v>6820</v>
      </c>
      <c r="D398" s="71" t="s">
        <v>474</v>
      </c>
      <c r="E398" s="71" t="s">
        <v>475</v>
      </c>
      <c r="F398" s="71" t="s">
        <v>23</v>
      </c>
      <c r="G398" s="9">
        <v>7</v>
      </c>
      <c r="H398" s="71" t="s">
        <v>15</v>
      </c>
      <c r="I398" s="71" t="s">
        <v>2272</v>
      </c>
      <c r="J398" s="71" t="s">
        <v>16</v>
      </c>
      <c r="K398" s="71" t="s">
        <v>16</v>
      </c>
      <c r="L398" s="71" t="s">
        <v>219</v>
      </c>
      <c r="M398" s="10">
        <v>319773</v>
      </c>
    </row>
    <row r="399" spans="1:13" ht="15" x14ac:dyDescent="0.25">
      <c r="A399" s="9">
        <v>2024</v>
      </c>
      <c r="B399" s="70">
        <v>45307</v>
      </c>
      <c r="C399" s="9">
        <v>5761</v>
      </c>
      <c r="D399" s="71" t="s">
        <v>476</v>
      </c>
      <c r="E399" s="71" t="s">
        <v>476</v>
      </c>
      <c r="F399" s="71" t="s">
        <v>23</v>
      </c>
      <c r="G399" s="9">
        <v>7</v>
      </c>
      <c r="H399" s="71" t="s">
        <v>15</v>
      </c>
      <c r="I399" s="71" t="s">
        <v>2272</v>
      </c>
      <c r="J399" s="71" t="s">
        <v>16</v>
      </c>
      <c r="K399" s="71" t="s">
        <v>16</v>
      </c>
      <c r="L399" s="71" t="s">
        <v>477</v>
      </c>
      <c r="M399" s="10">
        <v>687447</v>
      </c>
    </row>
    <row r="400" spans="1:13" ht="15" x14ac:dyDescent="0.25">
      <c r="A400" s="9">
        <v>2024</v>
      </c>
      <c r="B400" s="70">
        <v>45306</v>
      </c>
      <c r="C400" s="9">
        <v>7030</v>
      </c>
      <c r="D400" s="71" t="s">
        <v>478</v>
      </c>
      <c r="E400" s="71" t="s">
        <v>479</v>
      </c>
      <c r="F400" s="71" t="s">
        <v>14</v>
      </c>
      <c r="G400" s="9">
        <v>80</v>
      </c>
      <c r="H400" s="71" t="s">
        <v>19</v>
      </c>
      <c r="I400" s="71" t="s">
        <v>2273</v>
      </c>
      <c r="J400" s="71" t="s">
        <v>317</v>
      </c>
      <c r="K400" s="71" t="s">
        <v>2370</v>
      </c>
      <c r="L400" s="71" t="s">
        <v>87</v>
      </c>
      <c r="M400" s="10">
        <v>4799</v>
      </c>
    </row>
    <row r="401" spans="1:13" ht="15" x14ac:dyDescent="0.25">
      <c r="A401" s="9">
        <v>2024</v>
      </c>
      <c r="B401" s="70">
        <v>45295</v>
      </c>
      <c r="C401" s="9">
        <v>7127</v>
      </c>
      <c r="D401" s="71" t="s">
        <v>480</v>
      </c>
      <c r="E401" s="71" t="s">
        <v>481</v>
      </c>
      <c r="F401" s="71" t="s">
        <v>14</v>
      </c>
      <c r="G401" s="9">
        <v>79</v>
      </c>
      <c r="H401" s="71" t="s">
        <v>19</v>
      </c>
      <c r="I401" s="71" t="s">
        <v>2270</v>
      </c>
      <c r="J401" s="71" t="s">
        <v>16</v>
      </c>
      <c r="K401" s="71" t="s">
        <v>16</v>
      </c>
      <c r="L401" s="71" t="s">
        <v>20</v>
      </c>
      <c r="M401" s="10">
        <v>19526</v>
      </c>
    </row>
    <row r="402" spans="1:13" ht="15" x14ac:dyDescent="0.25">
      <c r="A402" s="9">
        <v>2024</v>
      </c>
      <c r="B402" s="70">
        <v>45292</v>
      </c>
      <c r="C402" s="9">
        <v>7065</v>
      </c>
      <c r="D402" s="71" t="s">
        <v>482</v>
      </c>
      <c r="E402" s="71" t="s">
        <v>482</v>
      </c>
      <c r="F402" s="71" t="s">
        <v>23</v>
      </c>
      <c r="G402" s="9">
        <v>8</v>
      </c>
      <c r="H402" s="71" t="s">
        <v>19</v>
      </c>
      <c r="I402" s="71" t="s">
        <v>2272</v>
      </c>
      <c r="J402" s="71" t="s">
        <v>16</v>
      </c>
      <c r="K402" s="71" t="s">
        <v>16</v>
      </c>
      <c r="L402" s="71" t="s">
        <v>144</v>
      </c>
      <c r="M402" s="10">
        <v>134520</v>
      </c>
    </row>
    <row r="403" spans="1:13" ht="15" x14ac:dyDescent="0.25">
      <c r="A403" s="9">
        <v>2024</v>
      </c>
      <c r="B403" s="70">
        <v>45292</v>
      </c>
      <c r="C403" s="9">
        <v>6563</v>
      </c>
      <c r="D403" s="71" t="s">
        <v>483</v>
      </c>
      <c r="E403" s="71" t="s">
        <v>483</v>
      </c>
      <c r="F403" s="71" t="s">
        <v>23</v>
      </c>
      <c r="G403" s="9">
        <v>10</v>
      </c>
      <c r="H403" s="71" t="s">
        <v>19</v>
      </c>
      <c r="I403" s="71" t="s">
        <v>2272</v>
      </c>
      <c r="J403" s="71" t="s">
        <v>16</v>
      </c>
      <c r="K403" s="71" t="s">
        <v>16</v>
      </c>
      <c r="L403" s="71" t="s">
        <v>484</v>
      </c>
      <c r="M403" s="10">
        <v>98409</v>
      </c>
    </row>
    <row r="404" spans="1:13" ht="15" x14ac:dyDescent="0.25">
      <c r="A404" s="9">
        <v>2024</v>
      </c>
      <c r="B404" s="70">
        <v>45292</v>
      </c>
      <c r="C404" s="9">
        <v>6809</v>
      </c>
      <c r="D404" s="71" t="s">
        <v>485</v>
      </c>
      <c r="E404" s="71" t="s">
        <v>485</v>
      </c>
      <c r="F404" s="71" t="s">
        <v>23</v>
      </c>
      <c r="G404" s="9">
        <v>8</v>
      </c>
      <c r="H404" s="71" t="s">
        <v>19</v>
      </c>
      <c r="I404" s="71" t="s">
        <v>2270</v>
      </c>
      <c r="J404" s="71" t="s">
        <v>16</v>
      </c>
      <c r="K404" s="71" t="s">
        <v>16</v>
      </c>
      <c r="L404" s="71" t="s">
        <v>486</v>
      </c>
      <c r="M404" s="10">
        <v>30001</v>
      </c>
    </row>
    <row r="405" spans="1:13" ht="15" x14ac:dyDescent="0.25">
      <c r="A405" s="9">
        <v>2023</v>
      </c>
      <c r="B405" s="70">
        <v>45285</v>
      </c>
      <c r="C405" s="9">
        <v>7105</v>
      </c>
      <c r="D405" s="71" t="s">
        <v>487</v>
      </c>
      <c r="E405" s="71" t="s">
        <v>487</v>
      </c>
      <c r="F405" s="71" t="s">
        <v>14</v>
      </c>
      <c r="G405" s="9">
        <v>88</v>
      </c>
      <c r="H405" s="71" t="s">
        <v>19</v>
      </c>
      <c r="I405" s="71" t="s">
        <v>2270</v>
      </c>
      <c r="J405" s="71" t="s">
        <v>16</v>
      </c>
      <c r="K405" s="71" t="s">
        <v>16</v>
      </c>
      <c r="L405" s="71" t="s">
        <v>2293</v>
      </c>
      <c r="M405" s="10">
        <v>687314</v>
      </c>
    </row>
    <row r="406" spans="1:13" ht="15" x14ac:dyDescent="0.25">
      <c r="A406" s="9">
        <v>2023</v>
      </c>
      <c r="B406" s="70">
        <v>45274</v>
      </c>
      <c r="C406" s="9">
        <v>7063</v>
      </c>
      <c r="D406" s="71" t="s">
        <v>488</v>
      </c>
      <c r="E406" s="71" t="s">
        <v>488</v>
      </c>
      <c r="F406" s="71" t="s">
        <v>14</v>
      </c>
      <c r="G406" s="9">
        <v>91</v>
      </c>
      <c r="H406" s="71" t="s">
        <v>19</v>
      </c>
      <c r="I406" s="71" t="s">
        <v>2271</v>
      </c>
      <c r="J406" s="71" t="s">
        <v>16</v>
      </c>
      <c r="K406" s="71" t="s">
        <v>16</v>
      </c>
      <c r="L406" s="71" t="s">
        <v>489</v>
      </c>
      <c r="M406" s="10">
        <v>3039</v>
      </c>
    </row>
    <row r="407" spans="1:13" ht="15" x14ac:dyDescent="0.25">
      <c r="A407" s="9">
        <v>2023</v>
      </c>
      <c r="B407" s="70">
        <v>45261</v>
      </c>
      <c r="C407" s="9">
        <v>6281</v>
      </c>
      <c r="D407" s="71" t="s">
        <v>490</v>
      </c>
      <c r="E407" s="71" t="s">
        <v>491</v>
      </c>
      <c r="F407" s="71" t="s">
        <v>23</v>
      </c>
      <c r="G407" s="9">
        <v>7</v>
      </c>
      <c r="H407" s="71" t="s">
        <v>15</v>
      </c>
      <c r="I407" s="71" t="s">
        <v>2272</v>
      </c>
      <c r="J407" s="71" t="s">
        <v>16</v>
      </c>
      <c r="K407" s="71" t="s">
        <v>16</v>
      </c>
      <c r="L407" s="71" t="s">
        <v>89</v>
      </c>
      <c r="M407" s="10">
        <v>267990</v>
      </c>
    </row>
    <row r="408" spans="1:13" ht="15" x14ac:dyDescent="0.25">
      <c r="A408" s="9">
        <v>2023</v>
      </c>
      <c r="B408" s="70">
        <v>45261</v>
      </c>
      <c r="C408" s="9">
        <v>6439</v>
      </c>
      <c r="D408" s="71" t="s">
        <v>492</v>
      </c>
      <c r="E408" s="71" t="s">
        <v>492</v>
      </c>
      <c r="F408" s="71" t="s">
        <v>23</v>
      </c>
      <c r="G408" s="9">
        <v>7</v>
      </c>
      <c r="H408" s="71" t="s">
        <v>19</v>
      </c>
      <c r="I408" s="71" t="s">
        <v>2270</v>
      </c>
      <c r="J408" s="71" t="s">
        <v>16</v>
      </c>
      <c r="K408" s="71" t="s">
        <v>16</v>
      </c>
      <c r="L408" s="71" t="s">
        <v>37</v>
      </c>
      <c r="M408" s="10">
        <v>29341</v>
      </c>
    </row>
    <row r="409" spans="1:13" ht="15" x14ac:dyDescent="0.25">
      <c r="A409" s="9">
        <v>2023</v>
      </c>
      <c r="B409" s="70">
        <v>45261</v>
      </c>
      <c r="C409" s="9">
        <v>6746</v>
      </c>
      <c r="D409" s="71" t="s">
        <v>493</v>
      </c>
      <c r="E409" s="71" t="s">
        <v>493</v>
      </c>
      <c r="F409" s="71" t="s">
        <v>23</v>
      </c>
      <c r="G409" s="9">
        <v>7</v>
      </c>
      <c r="H409" s="71" t="s">
        <v>15</v>
      </c>
      <c r="I409" s="71" t="s">
        <v>2272</v>
      </c>
      <c r="J409" s="71" t="s">
        <v>16</v>
      </c>
      <c r="K409" s="71" t="s">
        <v>16</v>
      </c>
      <c r="L409" s="71" t="s">
        <v>2429</v>
      </c>
      <c r="M409" s="10">
        <v>230765</v>
      </c>
    </row>
    <row r="410" spans="1:13" ht="15" x14ac:dyDescent="0.25">
      <c r="A410" s="9">
        <v>2023</v>
      </c>
      <c r="B410" s="70">
        <v>45261</v>
      </c>
      <c r="C410" s="9">
        <v>6216</v>
      </c>
      <c r="D410" s="71" t="s">
        <v>494</v>
      </c>
      <c r="E410" s="71" t="s">
        <v>494</v>
      </c>
      <c r="F410" s="71" t="s">
        <v>23</v>
      </c>
      <c r="G410" s="9">
        <v>7</v>
      </c>
      <c r="H410" s="71" t="s">
        <v>15</v>
      </c>
      <c r="I410" s="71" t="s">
        <v>2272</v>
      </c>
      <c r="J410" s="71" t="s">
        <v>16</v>
      </c>
      <c r="K410" s="71" t="s">
        <v>16</v>
      </c>
      <c r="L410" s="71" t="s">
        <v>396</v>
      </c>
      <c r="M410" s="10">
        <v>591028</v>
      </c>
    </row>
    <row r="411" spans="1:13" ht="15" x14ac:dyDescent="0.25">
      <c r="A411" s="9">
        <v>2023</v>
      </c>
      <c r="B411" s="70">
        <v>45261</v>
      </c>
      <c r="C411" s="9">
        <v>6914</v>
      </c>
      <c r="D411" s="71" t="s">
        <v>495</v>
      </c>
      <c r="E411" s="71" t="s">
        <v>495</v>
      </c>
      <c r="F411" s="71" t="s">
        <v>23</v>
      </c>
      <c r="G411" s="9">
        <v>7</v>
      </c>
      <c r="H411" s="71" t="s">
        <v>19</v>
      </c>
      <c r="I411" s="71" t="s">
        <v>2272</v>
      </c>
      <c r="J411" s="71" t="s">
        <v>16</v>
      </c>
      <c r="K411" s="71" t="s">
        <v>16</v>
      </c>
      <c r="L411" s="71" t="s">
        <v>496</v>
      </c>
      <c r="M411" s="10">
        <v>95619</v>
      </c>
    </row>
    <row r="412" spans="1:13" ht="15" x14ac:dyDescent="0.25">
      <c r="A412" s="9">
        <v>2023</v>
      </c>
      <c r="B412" s="70">
        <v>45261</v>
      </c>
      <c r="C412" s="9">
        <v>6891</v>
      </c>
      <c r="D412" s="71" t="s">
        <v>497</v>
      </c>
      <c r="E412" s="71" t="s">
        <v>497</v>
      </c>
      <c r="F412" s="71" t="s">
        <v>23</v>
      </c>
      <c r="G412" s="9">
        <v>7</v>
      </c>
      <c r="H412" s="71" t="s">
        <v>15</v>
      </c>
      <c r="I412" s="71" t="s">
        <v>2272</v>
      </c>
      <c r="J412" s="71" t="s">
        <v>16</v>
      </c>
      <c r="K412" s="71" t="s">
        <v>16</v>
      </c>
      <c r="L412" s="71" t="s">
        <v>216</v>
      </c>
      <c r="M412" s="10">
        <v>141068</v>
      </c>
    </row>
    <row r="413" spans="1:13" ht="15" x14ac:dyDescent="0.25">
      <c r="A413" s="9">
        <v>2023</v>
      </c>
      <c r="B413" s="70">
        <v>45261</v>
      </c>
      <c r="C413" s="9">
        <v>7000</v>
      </c>
      <c r="D413" s="71" t="s">
        <v>498</v>
      </c>
      <c r="E413" s="71" t="s">
        <v>498</v>
      </c>
      <c r="F413" s="71" t="s">
        <v>23</v>
      </c>
      <c r="G413" s="9">
        <v>12</v>
      </c>
      <c r="H413" s="71" t="s">
        <v>15</v>
      </c>
      <c r="I413" s="71" t="s">
        <v>2272</v>
      </c>
      <c r="J413" s="71" t="s">
        <v>16</v>
      </c>
      <c r="K413" s="71" t="s">
        <v>16</v>
      </c>
      <c r="L413" s="71" t="s">
        <v>499</v>
      </c>
      <c r="M413" s="10">
        <v>103673</v>
      </c>
    </row>
    <row r="414" spans="1:13" ht="15" x14ac:dyDescent="0.25">
      <c r="A414" s="9">
        <v>2023</v>
      </c>
      <c r="B414" s="70">
        <v>45260</v>
      </c>
      <c r="C414" s="9">
        <v>7026</v>
      </c>
      <c r="D414" s="71" t="s">
        <v>500</v>
      </c>
      <c r="E414" s="71" t="s">
        <v>500</v>
      </c>
      <c r="F414" s="71" t="s">
        <v>14</v>
      </c>
      <c r="G414" s="9">
        <v>76</v>
      </c>
      <c r="H414" s="71" t="s">
        <v>15</v>
      </c>
      <c r="I414" s="71" t="s">
        <v>2270</v>
      </c>
      <c r="J414" s="71" t="s">
        <v>16</v>
      </c>
      <c r="K414" s="71" t="s">
        <v>16</v>
      </c>
      <c r="L414" s="71" t="s">
        <v>44</v>
      </c>
      <c r="M414" s="10">
        <v>2355</v>
      </c>
    </row>
    <row r="415" spans="1:13" ht="15" x14ac:dyDescent="0.25">
      <c r="A415" s="9">
        <v>2023</v>
      </c>
      <c r="B415" s="70">
        <v>45253</v>
      </c>
      <c r="C415" s="9">
        <v>6901</v>
      </c>
      <c r="D415" s="71" t="s">
        <v>501</v>
      </c>
      <c r="E415" s="71" t="s">
        <v>501</v>
      </c>
      <c r="F415" s="71" t="s">
        <v>14</v>
      </c>
      <c r="G415" s="9">
        <v>99</v>
      </c>
      <c r="H415" s="71" t="s">
        <v>19</v>
      </c>
      <c r="I415" s="71" t="s">
        <v>2271</v>
      </c>
      <c r="J415" s="71" t="s">
        <v>16</v>
      </c>
      <c r="K415" s="71" t="s">
        <v>16</v>
      </c>
      <c r="L415" s="71" t="s">
        <v>83</v>
      </c>
      <c r="M415" s="10">
        <v>3278</v>
      </c>
    </row>
    <row r="416" spans="1:13" ht="15" x14ac:dyDescent="0.25">
      <c r="A416" s="9">
        <v>2023</v>
      </c>
      <c r="B416" s="70">
        <v>45250</v>
      </c>
      <c r="C416" s="9">
        <v>7066</v>
      </c>
      <c r="D416" s="71" t="s">
        <v>502</v>
      </c>
      <c r="E416" s="71" t="s">
        <v>502</v>
      </c>
      <c r="F416" s="71" t="s">
        <v>14</v>
      </c>
      <c r="G416" s="9">
        <v>76</v>
      </c>
      <c r="H416" s="71" t="s">
        <v>15</v>
      </c>
      <c r="I416" s="71" t="s">
        <v>2270</v>
      </c>
      <c r="J416" s="71" t="s">
        <v>16</v>
      </c>
      <c r="K416" s="71" t="s">
        <v>16</v>
      </c>
      <c r="L416" s="71" t="s">
        <v>30</v>
      </c>
      <c r="M416" s="10">
        <v>2501</v>
      </c>
    </row>
    <row r="417" spans="1:13" ht="15" x14ac:dyDescent="0.25">
      <c r="A417" s="9">
        <v>2023</v>
      </c>
      <c r="B417" s="70">
        <v>45246</v>
      </c>
      <c r="C417" s="9">
        <v>6970</v>
      </c>
      <c r="D417" s="71" t="s">
        <v>503</v>
      </c>
      <c r="E417" s="71" t="s">
        <v>503</v>
      </c>
      <c r="F417" s="71" t="s">
        <v>14</v>
      </c>
      <c r="G417" s="9">
        <v>89</v>
      </c>
      <c r="H417" s="71" t="s">
        <v>15</v>
      </c>
      <c r="I417" s="71" t="s">
        <v>2272</v>
      </c>
      <c r="J417" s="71" t="s">
        <v>16</v>
      </c>
      <c r="K417" s="71" t="s">
        <v>16</v>
      </c>
      <c r="L417" s="71" t="s">
        <v>431</v>
      </c>
      <c r="M417" s="10">
        <v>455</v>
      </c>
    </row>
    <row r="418" spans="1:13" ht="15" x14ac:dyDescent="0.25">
      <c r="A418" s="9">
        <v>2023</v>
      </c>
      <c r="B418" s="70">
        <v>45246</v>
      </c>
      <c r="C418" s="9">
        <v>6952</v>
      </c>
      <c r="D418" s="71" t="s">
        <v>504</v>
      </c>
      <c r="E418" s="71" t="s">
        <v>504</v>
      </c>
      <c r="F418" s="71" t="s">
        <v>23</v>
      </c>
      <c r="G418" s="9">
        <v>7</v>
      </c>
      <c r="H418" s="71" t="s">
        <v>15</v>
      </c>
      <c r="I418" s="71" t="s">
        <v>2272</v>
      </c>
      <c r="J418" s="71" t="s">
        <v>16</v>
      </c>
      <c r="K418" s="71" t="s">
        <v>16</v>
      </c>
      <c r="L418" s="71" t="s">
        <v>89</v>
      </c>
      <c r="M418" s="10">
        <v>103653</v>
      </c>
    </row>
    <row r="419" spans="1:13" ht="15" x14ac:dyDescent="0.25">
      <c r="A419" s="9">
        <v>2023</v>
      </c>
      <c r="B419" s="70">
        <v>45246</v>
      </c>
      <c r="C419" s="9">
        <v>6972</v>
      </c>
      <c r="D419" s="71" t="s">
        <v>505</v>
      </c>
      <c r="E419" s="71" t="s">
        <v>505</v>
      </c>
      <c r="F419" s="71" t="s">
        <v>14</v>
      </c>
      <c r="G419" s="9">
        <v>80</v>
      </c>
      <c r="H419" s="71" t="s">
        <v>15</v>
      </c>
      <c r="I419" s="71" t="s">
        <v>2270</v>
      </c>
      <c r="J419" s="71" t="s">
        <v>506</v>
      </c>
      <c r="K419" s="71" t="s">
        <v>2392</v>
      </c>
      <c r="L419" s="71" t="s">
        <v>309</v>
      </c>
      <c r="M419" s="10">
        <v>1336</v>
      </c>
    </row>
    <row r="420" spans="1:13" ht="15" x14ac:dyDescent="0.25">
      <c r="A420" s="9">
        <v>2023</v>
      </c>
      <c r="B420" s="70">
        <v>45238</v>
      </c>
      <c r="C420" s="9">
        <v>6847</v>
      </c>
      <c r="D420" s="71" t="s">
        <v>507</v>
      </c>
      <c r="E420" s="71" t="s">
        <v>508</v>
      </c>
      <c r="F420" s="71" t="s">
        <v>14</v>
      </c>
      <c r="G420" s="9">
        <v>72</v>
      </c>
      <c r="H420" s="71" t="s">
        <v>15</v>
      </c>
      <c r="I420" s="71" t="s">
        <v>2270</v>
      </c>
      <c r="J420" s="71" t="s">
        <v>16</v>
      </c>
      <c r="K420" s="71" t="s">
        <v>16</v>
      </c>
      <c r="L420" s="71" t="s">
        <v>509</v>
      </c>
      <c r="M420" s="10">
        <v>1180</v>
      </c>
    </row>
    <row r="421" spans="1:13" ht="15" x14ac:dyDescent="0.25">
      <c r="A421" s="9">
        <v>2023</v>
      </c>
      <c r="B421" s="70">
        <v>45238</v>
      </c>
      <c r="C421" s="9">
        <v>6789</v>
      </c>
      <c r="D421" s="71" t="s">
        <v>510</v>
      </c>
      <c r="E421" s="71" t="s">
        <v>510</v>
      </c>
      <c r="F421" s="71" t="s">
        <v>14</v>
      </c>
      <c r="G421" s="9">
        <v>83</v>
      </c>
      <c r="H421" s="71" t="s">
        <v>19</v>
      </c>
      <c r="I421" s="71" t="s">
        <v>2270</v>
      </c>
      <c r="J421" s="71" t="s">
        <v>16</v>
      </c>
      <c r="K421" s="71" t="s">
        <v>16</v>
      </c>
      <c r="L421" s="71" t="s">
        <v>511</v>
      </c>
      <c r="M421" s="10">
        <v>949</v>
      </c>
    </row>
    <row r="422" spans="1:13" ht="15" x14ac:dyDescent="0.25">
      <c r="A422" s="9">
        <v>2023</v>
      </c>
      <c r="B422" s="70">
        <v>45236</v>
      </c>
      <c r="C422" s="9">
        <v>7038</v>
      </c>
      <c r="D422" s="71" t="s">
        <v>512</v>
      </c>
      <c r="E422" s="71" t="s">
        <v>512</v>
      </c>
      <c r="F422" s="71" t="s">
        <v>14</v>
      </c>
      <c r="G422" s="9">
        <v>77</v>
      </c>
      <c r="H422" s="71" t="s">
        <v>15</v>
      </c>
      <c r="I422" s="71" t="s">
        <v>2270</v>
      </c>
      <c r="J422" s="71" t="s">
        <v>21</v>
      </c>
      <c r="K422" s="71" t="s">
        <v>16</v>
      </c>
      <c r="L422" s="71" t="s">
        <v>30</v>
      </c>
      <c r="M422" s="10">
        <v>4005</v>
      </c>
    </row>
    <row r="423" spans="1:13" ht="15" x14ac:dyDescent="0.25">
      <c r="A423" s="9">
        <v>2023</v>
      </c>
      <c r="B423" s="70">
        <v>45231</v>
      </c>
      <c r="C423" s="9">
        <v>6184</v>
      </c>
      <c r="D423" s="71" t="s">
        <v>513</v>
      </c>
      <c r="E423" s="71" t="s">
        <v>513</v>
      </c>
      <c r="F423" s="71" t="s">
        <v>23</v>
      </c>
      <c r="G423" s="9">
        <v>7</v>
      </c>
      <c r="H423" s="71" t="s">
        <v>15</v>
      </c>
      <c r="I423" s="71" t="s">
        <v>2272</v>
      </c>
      <c r="J423" s="71" t="s">
        <v>16</v>
      </c>
      <c r="K423" s="71" t="s">
        <v>16</v>
      </c>
      <c r="L423" s="71" t="s">
        <v>103</v>
      </c>
      <c r="M423" s="10">
        <v>584640</v>
      </c>
    </row>
    <row r="424" spans="1:13" ht="15" x14ac:dyDescent="0.25">
      <c r="A424" s="9">
        <v>2023</v>
      </c>
      <c r="B424" s="70">
        <v>45231</v>
      </c>
      <c r="C424" s="9">
        <v>6744</v>
      </c>
      <c r="D424" s="71" t="s">
        <v>514</v>
      </c>
      <c r="E424" s="71" t="s">
        <v>514</v>
      </c>
      <c r="F424" s="71" t="s">
        <v>23</v>
      </c>
      <c r="G424" s="9">
        <v>8</v>
      </c>
      <c r="H424" s="71" t="s">
        <v>19</v>
      </c>
      <c r="I424" s="71" t="s">
        <v>2270</v>
      </c>
      <c r="J424" s="71" t="s">
        <v>16</v>
      </c>
      <c r="K424" s="71" t="s">
        <v>16</v>
      </c>
      <c r="L424" s="71" t="s">
        <v>2429</v>
      </c>
      <c r="M424" s="10">
        <v>21277</v>
      </c>
    </row>
    <row r="425" spans="1:13" ht="15" x14ac:dyDescent="0.25">
      <c r="A425" s="9">
        <v>2023</v>
      </c>
      <c r="B425" s="70">
        <v>45231</v>
      </c>
      <c r="C425" s="9">
        <v>5504</v>
      </c>
      <c r="D425" s="71" t="s">
        <v>515</v>
      </c>
      <c r="E425" s="71" t="s">
        <v>515</v>
      </c>
      <c r="F425" s="71" t="s">
        <v>23</v>
      </c>
      <c r="G425" s="9">
        <v>7</v>
      </c>
      <c r="H425" s="71" t="s">
        <v>15</v>
      </c>
      <c r="I425" s="71" t="s">
        <v>2272</v>
      </c>
      <c r="J425" s="71" t="s">
        <v>16</v>
      </c>
      <c r="K425" s="71" t="s">
        <v>16</v>
      </c>
      <c r="L425" s="71" t="s">
        <v>516</v>
      </c>
      <c r="M425" s="10">
        <v>118124</v>
      </c>
    </row>
    <row r="426" spans="1:13" ht="15" x14ac:dyDescent="0.25">
      <c r="A426" s="9">
        <v>2023</v>
      </c>
      <c r="B426" s="70">
        <v>45231</v>
      </c>
      <c r="C426" s="9">
        <v>6876</v>
      </c>
      <c r="D426" s="71" t="s">
        <v>517</v>
      </c>
      <c r="E426" s="71" t="s">
        <v>517</v>
      </c>
      <c r="F426" s="71" t="s">
        <v>23</v>
      </c>
      <c r="G426" s="9">
        <v>10</v>
      </c>
      <c r="H426" s="71" t="s">
        <v>15</v>
      </c>
      <c r="I426" s="71" t="s">
        <v>2272</v>
      </c>
      <c r="J426" s="71" t="s">
        <v>16</v>
      </c>
      <c r="K426" s="71" t="s">
        <v>16</v>
      </c>
      <c r="L426" s="71" t="s">
        <v>2232</v>
      </c>
      <c r="M426" s="10">
        <v>72063</v>
      </c>
    </row>
    <row r="427" spans="1:13" ht="15" x14ac:dyDescent="0.25">
      <c r="A427" s="9">
        <v>2023</v>
      </c>
      <c r="B427" s="70">
        <v>45231</v>
      </c>
      <c r="C427" s="9">
        <v>6817</v>
      </c>
      <c r="D427" s="71" t="s">
        <v>518</v>
      </c>
      <c r="E427" s="71" t="s">
        <v>518</v>
      </c>
      <c r="F427" s="71" t="s">
        <v>23</v>
      </c>
      <c r="G427" s="9">
        <v>7</v>
      </c>
      <c r="H427" s="71" t="s">
        <v>19</v>
      </c>
      <c r="I427" s="71" t="s">
        <v>2272</v>
      </c>
      <c r="J427" s="71" t="s">
        <v>16</v>
      </c>
      <c r="K427" s="71" t="s">
        <v>16</v>
      </c>
      <c r="L427" s="71" t="s">
        <v>122</v>
      </c>
      <c r="M427" s="10">
        <v>94648</v>
      </c>
    </row>
    <row r="428" spans="1:13" ht="15" x14ac:dyDescent="0.25">
      <c r="A428" s="9">
        <v>2023</v>
      </c>
      <c r="B428" s="70">
        <v>45231</v>
      </c>
      <c r="C428" s="9">
        <v>6769</v>
      </c>
      <c r="D428" s="71" t="s">
        <v>519</v>
      </c>
      <c r="E428" s="71" t="s">
        <v>519</v>
      </c>
      <c r="F428" s="71" t="s">
        <v>23</v>
      </c>
      <c r="G428" s="9">
        <v>7</v>
      </c>
      <c r="H428" s="71" t="s">
        <v>15</v>
      </c>
      <c r="I428" s="71" t="s">
        <v>2272</v>
      </c>
      <c r="J428" s="71" t="s">
        <v>16</v>
      </c>
      <c r="K428" s="71" t="s">
        <v>16</v>
      </c>
      <c r="L428" s="71" t="s">
        <v>2436</v>
      </c>
      <c r="M428" s="10">
        <v>240612</v>
      </c>
    </row>
    <row r="429" spans="1:13" ht="15" x14ac:dyDescent="0.25">
      <c r="A429" s="9">
        <v>2023</v>
      </c>
      <c r="B429" s="70">
        <v>45226</v>
      </c>
      <c r="C429" s="9">
        <v>4653</v>
      </c>
      <c r="D429" s="71" t="s">
        <v>520</v>
      </c>
      <c r="E429" s="71" t="s">
        <v>520</v>
      </c>
      <c r="F429" s="71" t="s">
        <v>23</v>
      </c>
      <c r="G429" s="9">
        <v>18</v>
      </c>
      <c r="H429" s="71" t="s">
        <v>19</v>
      </c>
      <c r="I429" s="71" t="s">
        <v>2274</v>
      </c>
      <c r="J429" s="71" t="s">
        <v>468</v>
      </c>
      <c r="K429" s="71" t="s">
        <v>2371</v>
      </c>
      <c r="L429" s="71" t="s">
        <v>2433</v>
      </c>
      <c r="M429" s="10">
        <v>271</v>
      </c>
    </row>
    <row r="430" spans="1:13" ht="15" x14ac:dyDescent="0.25">
      <c r="A430" s="9">
        <v>2023</v>
      </c>
      <c r="B430" s="70">
        <v>45225</v>
      </c>
      <c r="C430" s="9">
        <v>6905</v>
      </c>
      <c r="D430" s="71" t="s">
        <v>521</v>
      </c>
      <c r="E430" s="71" t="s">
        <v>521</v>
      </c>
      <c r="F430" s="71" t="s">
        <v>14</v>
      </c>
      <c r="G430" s="9">
        <v>83</v>
      </c>
      <c r="H430" s="71" t="s">
        <v>19</v>
      </c>
      <c r="I430" s="71" t="s">
        <v>2274</v>
      </c>
      <c r="J430" s="71" t="s">
        <v>16</v>
      </c>
      <c r="K430" s="71" t="s">
        <v>16</v>
      </c>
      <c r="L430" s="71" t="s">
        <v>237</v>
      </c>
      <c r="M430" s="10">
        <v>284</v>
      </c>
    </row>
    <row r="431" spans="1:13" ht="15" x14ac:dyDescent="0.25">
      <c r="A431" s="9">
        <v>2023</v>
      </c>
      <c r="B431" s="70">
        <v>45225</v>
      </c>
      <c r="C431" s="9">
        <v>6976</v>
      </c>
      <c r="D431" s="71" t="s">
        <v>522</v>
      </c>
      <c r="E431" s="71" t="s">
        <v>522</v>
      </c>
      <c r="F431" s="71" t="s">
        <v>14</v>
      </c>
      <c r="G431" s="9">
        <v>88</v>
      </c>
      <c r="H431" s="71" t="s">
        <v>19</v>
      </c>
      <c r="I431" s="71" t="s">
        <v>2272</v>
      </c>
      <c r="J431" s="71" t="s">
        <v>16</v>
      </c>
      <c r="K431" s="71" t="s">
        <v>16</v>
      </c>
      <c r="L431" s="71" t="s">
        <v>20</v>
      </c>
      <c r="M431" s="10">
        <v>25534</v>
      </c>
    </row>
    <row r="432" spans="1:13" ht="15" x14ac:dyDescent="0.25">
      <c r="A432" s="9">
        <v>2023</v>
      </c>
      <c r="B432" s="70">
        <v>45219</v>
      </c>
      <c r="C432" s="9">
        <v>6893</v>
      </c>
      <c r="D432" s="71" t="s">
        <v>523</v>
      </c>
      <c r="E432" s="71" t="s">
        <v>523</v>
      </c>
      <c r="F432" s="71" t="s">
        <v>14</v>
      </c>
      <c r="G432" s="9">
        <v>70</v>
      </c>
      <c r="H432" s="71" t="s">
        <v>15</v>
      </c>
      <c r="I432" s="71" t="s">
        <v>2271</v>
      </c>
      <c r="J432" s="71" t="s">
        <v>524</v>
      </c>
      <c r="K432" s="71" t="s">
        <v>16</v>
      </c>
      <c r="L432" s="71" t="s">
        <v>44</v>
      </c>
      <c r="M432" s="10">
        <v>1974</v>
      </c>
    </row>
    <row r="433" spans="1:13" ht="15" x14ac:dyDescent="0.25">
      <c r="A433" s="9">
        <v>2023</v>
      </c>
      <c r="B433" s="70">
        <v>45218</v>
      </c>
      <c r="C433" s="9">
        <v>6998</v>
      </c>
      <c r="D433" s="71" t="s">
        <v>525</v>
      </c>
      <c r="E433" s="71" t="s">
        <v>525</v>
      </c>
      <c r="F433" s="71" t="s">
        <v>14</v>
      </c>
      <c r="G433" s="9">
        <v>103</v>
      </c>
      <c r="H433" s="71" t="s">
        <v>19</v>
      </c>
      <c r="I433" s="71" t="s">
        <v>2274</v>
      </c>
      <c r="J433" s="71" t="s">
        <v>16</v>
      </c>
      <c r="K433" s="71" t="s">
        <v>16</v>
      </c>
      <c r="L433" s="71" t="s">
        <v>272</v>
      </c>
      <c r="M433" s="10">
        <v>355</v>
      </c>
    </row>
    <row r="434" spans="1:13" ht="15" x14ac:dyDescent="0.25">
      <c r="A434" s="9">
        <v>2023</v>
      </c>
      <c r="B434" s="70">
        <v>45218</v>
      </c>
      <c r="C434" s="9">
        <v>6846</v>
      </c>
      <c r="D434" s="71" t="s">
        <v>526</v>
      </c>
      <c r="E434" s="71" t="s">
        <v>527</v>
      </c>
      <c r="F434" s="71" t="s">
        <v>14</v>
      </c>
      <c r="G434" s="9">
        <v>87</v>
      </c>
      <c r="H434" s="71" t="s">
        <v>19</v>
      </c>
      <c r="I434" s="71" t="s">
        <v>2271</v>
      </c>
      <c r="J434" s="71" t="s">
        <v>16</v>
      </c>
      <c r="K434" s="71" t="s">
        <v>16</v>
      </c>
      <c r="L434" s="71" t="s">
        <v>115</v>
      </c>
      <c r="M434" s="10">
        <v>3231</v>
      </c>
    </row>
    <row r="435" spans="1:13" ht="15" x14ac:dyDescent="0.25">
      <c r="A435" s="9">
        <v>2023</v>
      </c>
      <c r="B435" s="70">
        <v>45216</v>
      </c>
      <c r="C435" s="9">
        <v>6421</v>
      </c>
      <c r="D435" s="71" t="s">
        <v>528</v>
      </c>
      <c r="E435" s="71" t="s">
        <v>528</v>
      </c>
      <c r="F435" s="71" t="s">
        <v>23</v>
      </c>
      <c r="G435" s="9">
        <v>7</v>
      </c>
      <c r="H435" s="71" t="s">
        <v>15</v>
      </c>
      <c r="I435" s="71" t="s">
        <v>2272</v>
      </c>
      <c r="J435" s="71" t="s">
        <v>16</v>
      </c>
      <c r="K435" s="71" t="s">
        <v>16</v>
      </c>
      <c r="L435" s="71" t="s">
        <v>2410</v>
      </c>
      <c r="M435" s="10">
        <v>134026</v>
      </c>
    </row>
    <row r="436" spans="1:13" ht="15" x14ac:dyDescent="0.25">
      <c r="A436" s="9">
        <v>2023</v>
      </c>
      <c r="B436" s="70">
        <v>45216</v>
      </c>
      <c r="C436" s="9">
        <v>6007</v>
      </c>
      <c r="D436" s="71" t="s">
        <v>529</v>
      </c>
      <c r="E436" s="71" t="s">
        <v>529</v>
      </c>
      <c r="F436" s="71" t="s">
        <v>23</v>
      </c>
      <c r="G436" s="9">
        <v>7</v>
      </c>
      <c r="H436" s="71" t="s">
        <v>15</v>
      </c>
      <c r="I436" s="71" t="s">
        <v>2272</v>
      </c>
      <c r="J436" s="71" t="s">
        <v>16</v>
      </c>
      <c r="K436" s="71" t="s">
        <v>16</v>
      </c>
      <c r="L436" s="71" t="s">
        <v>530</v>
      </c>
      <c r="M436" s="10">
        <v>456515</v>
      </c>
    </row>
    <row r="437" spans="1:13" ht="15" x14ac:dyDescent="0.25">
      <c r="A437" s="9">
        <v>2023</v>
      </c>
      <c r="B437" s="70">
        <v>45215</v>
      </c>
      <c r="C437" s="9">
        <v>6767</v>
      </c>
      <c r="D437" s="71" t="s">
        <v>531</v>
      </c>
      <c r="E437" s="71" t="s">
        <v>531</v>
      </c>
      <c r="F437" s="71" t="s">
        <v>23</v>
      </c>
      <c r="G437" s="9">
        <v>7</v>
      </c>
      <c r="H437" s="71" t="s">
        <v>15</v>
      </c>
      <c r="I437" s="71" t="s">
        <v>2272</v>
      </c>
      <c r="J437" s="71" t="s">
        <v>16</v>
      </c>
      <c r="K437" s="71" t="s">
        <v>16</v>
      </c>
      <c r="L437" s="71" t="s">
        <v>396</v>
      </c>
      <c r="M437" s="10">
        <v>416674</v>
      </c>
    </row>
    <row r="438" spans="1:13" ht="15" x14ac:dyDescent="0.25">
      <c r="A438" s="9">
        <v>2023</v>
      </c>
      <c r="B438" s="70">
        <v>45211</v>
      </c>
      <c r="C438" s="9">
        <v>6855</v>
      </c>
      <c r="D438" s="71" t="s">
        <v>532</v>
      </c>
      <c r="E438" s="71" t="s">
        <v>532</v>
      </c>
      <c r="F438" s="71" t="s">
        <v>14</v>
      </c>
      <c r="G438" s="9">
        <v>91</v>
      </c>
      <c r="H438" s="71" t="s">
        <v>19</v>
      </c>
      <c r="I438" s="71" t="s">
        <v>2274</v>
      </c>
      <c r="J438" s="71" t="s">
        <v>16</v>
      </c>
      <c r="K438" s="71" t="s">
        <v>16</v>
      </c>
      <c r="L438" s="71" t="s">
        <v>533</v>
      </c>
      <c r="M438" s="10">
        <v>434</v>
      </c>
    </row>
    <row r="439" spans="1:13" ht="15" x14ac:dyDescent="0.25">
      <c r="A439" s="9">
        <v>2023</v>
      </c>
      <c r="B439" s="70">
        <v>45208</v>
      </c>
      <c r="C439" s="9">
        <v>6916</v>
      </c>
      <c r="D439" s="71" t="s">
        <v>534</v>
      </c>
      <c r="E439" s="71" t="s">
        <v>534</v>
      </c>
      <c r="F439" s="71" t="s">
        <v>14</v>
      </c>
      <c r="G439" s="9">
        <v>151</v>
      </c>
      <c r="H439" s="71" t="s">
        <v>15</v>
      </c>
      <c r="I439" s="71" t="s">
        <v>2271</v>
      </c>
      <c r="J439" s="71" t="s">
        <v>225</v>
      </c>
      <c r="K439" s="71" t="s">
        <v>16</v>
      </c>
      <c r="L439" s="71" t="s">
        <v>44</v>
      </c>
      <c r="M439" s="10">
        <v>2782</v>
      </c>
    </row>
    <row r="440" spans="1:13" ht="15" x14ac:dyDescent="0.25">
      <c r="A440" s="9">
        <v>2023</v>
      </c>
      <c r="B440" s="70">
        <v>45205</v>
      </c>
      <c r="C440" s="9">
        <v>6994</v>
      </c>
      <c r="D440" s="71" t="s">
        <v>535</v>
      </c>
      <c r="E440" s="71" t="s">
        <v>535</v>
      </c>
      <c r="F440" s="71" t="s">
        <v>14</v>
      </c>
      <c r="G440" s="9">
        <v>89</v>
      </c>
      <c r="H440" s="71" t="s">
        <v>19</v>
      </c>
      <c r="I440" s="71" t="s">
        <v>2271</v>
      </c>
      <c r="J440" s="71" t="s">
        <v>536</v>
      </c>
      <c r="K440" s="71" t="s">
        <v>16</v>
      </c>
      <c r="L440" s="71" t="s">
        <v>2433</v>
      </c>
      <c r="M440" s="10">
        <v>33020</v>
      </c>
    </row>
    <row r="441" spans="1:13" ht="15" x14ac:dyDescent="0.25">
      <c r="A441" s="9">
        <v>2023</v>
      </c>
      <c r="B441" s="70">
        <v>45204</v>
      </c>
      <c r="C441" s="9">
        <v>6941</v>
      </c>
      <c r="D441" s="71" t="s">
        <v>537</v>
      </c>
      <c r="E441" s="71" t="s">
        <v>537</v>
      </c>
      <c r="F441" s="71" t="s">
        <v>14</v>
      </c>
      <c r="G441" s="9">
        <v>104</v>
      </c>
      <c r="H441" s="71" t="s">
        <v>19</v>
      </c>
      <c r="I441" s="71" t="s">
        <v>2271</v>
      </c>
      <c r="J441" s="71" t="s">
        <v>16</v>
      </c>
      <c r="K441" s="71" t="s">
        <v>16</v>
      </c>
      <c r="L441" s="71" t="s">
        <v>2293</v>
      </c>
      <c r="M441" s="10">
        <v>47624</v>
      </c>
    </row>
    <row r="442" spans="1:13" ht="15" x14ac:dyDescent="0.25">
      <c r="A442" s="9">
        <v>2023</v>
      </c>
      <c r="B442" s="70">
        <v>45200</v>
      </c>
      <c r="C442" s="9">
        <v>6835</v>
      </c>
      <c r="D442" s="71" t="s">
        <v>538</v>
      </c>
      <c r="E442" s="71" t="s">
        <v>538</v>
      </c>
      <c r="F442" s="71" t="s">
        <v>23</v>
      </c>
      <c r="G442" s="9">
        <v>8</v>
      </c>
      <c r="H442" s="71" t="s">
        <v>19</v>
      </c>
      <c r="I442" s="71" t="s">
        <v>2272</v>
      </c>
      <c r="J442" s="71" t="s">
        <v>16</v>
      </c>
      <c r="K442" s="71" t="s">
        <v>16</v>
      </c>
      <c r="L442" s="71" t="s">
        <v>2227</v>
      </c>
      <c r="M442" s="10">
        <v>26112</v>
      </c>
    </row>
    <row r="443" spans="1:13" ht="15" x14ac:dyDescent="0.25">
      <c r="A443" s="9">
        <v>2023</v>
      </c>
      <c r="B443" s="70">
        <v>45200</v>
      </c>
      <c r="C443" s="9">
        <v>6848</v>
      </c>
      <c r="D443" s="71" t="s">
        <v>539</v>
      </c>
      <c r="E443" s="71" t="s">
        <v>539</v>
      </c>
      <c r="F443" s="71" t="s">
        <v>23</v>
      </c>
      <c r="G443" s="9">
        <v>9</v>
      </c>
      <c r="H443" s="71" t="s">
        <v>24</v>
      </c>
      <c r="I443" s="71" t="s">
        <v>2272</v>
      </c>
      <c r="J443" s="71" t="s">
        <v>16</v>
      </c>
      <c r="K443" s="71" t="s">
        <v>16</v>
      </c>
      <c r="L443" s="71" t="s">
        <v>2428</v>
      </c>
      <c r="M443" s="10">
        <v>121765</v>
      </c>
    </row>
    <row r="444" spans="1:13" ht="15" x14ac:dyDescent="0.25">
      <c r="A444" s="9">
        <v>2023</v>
      </c>
      <c r="B444" s="70">
        <v>45200</v>
      </c>
      <c r="C444" s="9">
        <v>6863</v>
      </c>
      <c r="D444" s="71" t="s">
        <v>540</v>
      </c>
      <c r="E444" s="71" t="s">
        <v>540</v>
      </c>
      <c r="F444" s="71" t="s">
        <v>23</v>
      </c>
      <c r="G444" s="9">
        <v>7</v>
      </c>
      <c r="H444" s="71" t="s">
        <v>15</v>
      </c>
      <c r="I444" s="71" t="s">
        <v>2272</v>
      </c>
      <c r="J444" s="71" t="s">
        <v>16</v>
      </c>
      <c r="K444" s="71" t="s">
        <v>16</v>
      </c>
      <c r="L444" s="71" t="s">
        <v>103</v>
      </c>
      <c r="M444" s="10">
        <v>90987</v>
      </c>
    </row>
    <row r="445" spans="1:13" ht="15" x14ac:dyDescent="0.25">
      <c r="A445" s="9">
        <v>2023</v>
      </c>
      <c r="B445" s="70">
        <v>45200</v>
      </c>
      <c r="C445" s="9">
        <v>6525</v>
      </c>
      <c r="D445" s="71" t="s">
        <v>541</v>
      </c>
      <c r="E445" s="71" t="s">
        <v>541</v>
      </c>
      <c r="F445" s="71" t="s">
        <v>23</v>
      </c>
      <c r="G445" s="9">
        <v>7</v>
      </c>
      <c r="H445" s="71" t="s">
        <v>15</v>
      </c>
      <c r="I445" s="71" t="s">
        <v>2272</v>
      </c>
      <c r="J445" s="71" t="s">
        <v>16</v>
      </c>
      <c r="K445" s="71" t="s">
        <v>16</v>
      </c>
      <c r="L445" s="71" t="s">
        <v>89</v>
      </c>
      <c r="M445" s="10">
        <v>337060</v>
      </c>
    </row>
    <row r="446" spans="1:13" ht="15" x14ac:dyDescent="0.25">
      <c r="A446" s="9">
        <v>2023</v>
      </c>
      <c r="B446" s="70">
        <v>45190</v>
      </c>
      <c r="C446" s="9">
        <v>6759</v>
      </c>
      <c r="D446" s="71" t="s">
        <v>542</v>
      </c>
      <c r="E446" s="71" t="s">
        <v>542</v>
      </c>
      <c r="F446" s="71" t="s">
        <v>14</v>
      </c>
      <c r="G446" s="9">
        <v>86</v>
      </c>
      <c r="H446" s="71" t="s">
        <v>15</v>
      </c>
      <c r="I446" s="71" t="s">
        <v>2270</v>
      </c>
      <c r="J446" s="71" t="s">
        <v>16</v>
      </c>
      <c r="K446" s="71" t="s">
        <v>16</v>
      </c>
      <c r="L446" s="71" t="s">
        <v>83</v>
      </c>
      <c r="M446" s="10">
        <v>363</v>
      </c>
    </row>
    <row r="447" spans="1:13" ht="15" x14ac:dyDescent="0.25">
      <c r="A447" s="9">
        <v>2023</v>
      </c>
      <c r="B447" s="70">
        <v>45185</v>
      </c>
      <c r="C447" s="9">
        <v>5356</v>
      </c>
      <c r="D447" s="71" t="s">
        <v>543</v>
      </c>
      <c r="E447" s="71" t="s">
        <v>543</v>
      </c>
      <c r="F447" s="71" t="s">
        <v>23</v>
      </c>
      <c r="G447" s="9">
        <v>7</v>
      </c>
      <c r="H447" s="71" t="s">
        <v>19</v>
      </c>
      <c r="I447" s="71" t="s">
        <v>2272</v>
      </c>
      <c r="J447" s="71" t="s">
        <v>16</v>
      </c>
      <c r="K447" s="71" t="s">
        <v>16</v>
      </c>
      <c r="L447" s="71" t="s">
        <v>544</v>
      </c>
      <c r="M447" s="10">
        <v>343192</v>
      </c>
    </row>
    <row r="448" spans="1:13" ht="15" x14ac:dyDescent="0.25">
      <c r="A448" s="9">
        <v>2023</v>
      </c>
      <c r="B448" s="70">
        <v>45185</v>
      </c>
      <c r="C448" s="9">
        <v>6548</v>
      </c>
      <c r="D448" s="71" t="s">
        <v>545</v>
      </c>
      <c r="E448" s="71" t="s">
        <v>545</v>
      </c>
      <c r="F448" s="71" t="s">
        <v>23</v>
      </c>
      <c r="G448" s="9">
        <v>7</v>
      </c>
      <c r="H448" s="71" t="s">
        <v>15</v>
      </c>
      <c r="I448" s="71" t="s">
        <v>2272</v>
      </c>
      <c r="J448" s="71" t="s">
        <v>16</v>
      </c>
      <c r="K448" s="71" t="s">
        <v>16</v>
      </c>
      <c r="L448" s="71" t="s">
        <v>176</v>
      </c>
      <c r="M448" s="10">
        <v>299757</v>
      </c>
    </row>
    <row r="449" spans="1:13" ht="15" x14ac:dyDescent="0.25">
      <c r="A449" s="9">
        <v>2023</v>
      </c>
      <c r="B449" s="70">
        <v>45185</v>
      </c>
      <c r="C449" s="9">
        <v>6217</v>
      </c>
      <c r="D449" s="71" t="s">
        <v>546</v>
      </c>
      <c r="E449" s="71" t="s">
        <v>546</v>
      </c>
      <c r="F449" s="71" t="s">
        <v>23</v>
      </c>
      <c r="G449" s="9">
        <v>7</v>
      </c>
      <c r="H449" s="71" t="s">
        <v>15</v>
      </c>
      <c r="I449" s="71" t="s">
        <v>2272</v>
      </c>
      <c r="J449" s="71" t="s">
        <v>16</v>
      </c>
      <c r="K449" s="71" t="s">
        <v>16</v>
      </c>
      <c r="L449" s="71" t="s">
        <v>396</v>
      </c>
      <c r="M449" s="10">
        <v>740097</v>
      </c>
    </row>
    <row r="450" spans="1:13" ht="15" x14ac:dyDescent="0.25">
      <c r="A450" s="9">
        <v>2023</v>
      </c>
      <c r="B450" s="70">
        <v>45184</v>
      </c>
      <c r="C450" s="9">
        <v>6924</v>
      </c>
      <c r="D450" s="71" t="s">
        <v>547</v>
      </c>
      <c r="E450" s="71" t="s">
        <v>547</v>
      </c>
      <c r="F450" s="71" t="s">
        <v>14</v>
      </c>
      <c r="G450" s="9">
        <v>99</v>
      </c>
      <c r="H450" s="71" t="s">
        <v>19</v>
      </c>
      <c r="I450" s="71" t="s">
        <v>2271</v>
      </c>
      <c r="J450" s="71" t="s">
        <v>548</v>
      </c>
      <c r="K450" s="71" t="s">
        <v>2384</v>
      </c>
      <c r="L450" s="71" t="s">
        <v>44</v>
      </c>
      <c r="M450" s="10">
        <v>3133</v>
      </c>
    </row>
    <row r="451" spans="1:13" ht="15" x14ac:dyDescent="0.25">
      <c r="A451" s="9">
        <v>2023</v>
      </c>
      <c r="B451" s="70">
        <v>45183</v>
      </c>
      <c r="C451" s="9">
        <v>6917</v>
      </c>
      <c r="D451" s="71" t="s">
        <v>549</v>
      </c>
      <c r="E451" s="71" t="s">
        <v>549</v>
      </c>
      <c r="F451" s="71" t="s">
        <v>14</v>
      </c>
      <c r="G451" s="9">
        <v>83</v>
      </c>
      <c r="H451" s="71" t="s">
        <v>19</v>
      </c>
      <c r="I451" s="71" t="s">
        <v>2272</v>
      </c>
      <c r="J451" s="71" t="s">
        <v>16</v>
      </c>
      <c r="K451" s="71" t="s">
        <v>16</v>
      </c>
      <c r="L451" s="71" t="s">
        <v>550</v>
      </c>
      <c r="M451" s="10">
        <v>12059</v>
      </c>
    </row>
    <row r="452" spans="1:13" ht="15" x14ac:dyDescent="0.25">
      <c r="A452" s="9">
        <v>2023</v>
      </c>
      <c r="B452" s="70">
        <v>45183</v>
      </c>
      <c r="C452" s="9">
        <v>6757</v>
      </c>
      <c r="D452" s="71" t="s">
        <v>551</v>
      </c>
      <c r="E452" s="71" t="s">
        <v>551</v>
      </c>
      <c r="F452" s="71" t="s">
        <v>14</v>
      </c>
      <c r="G452" s="9">
        <v>74</v>
      </c>
      <c r="H452" s="71" t="s">
        <v>19</v>
      </c>
      <c r="I452" s="71" t="s">
        <v>2274</v>
      </c>
      <c r="J452" s="71" t="s">
        <v>552</v>
      </c>
      <c r="K452" s="71" t="s">
        <v>16</v>
      </c>
      <c r="L452" s="71" t="s">
        <v>44</v>
      </c>
      <c r="M452" s="10">
        <v>2388</v>
      </c>
    </row>
    <row r="453" spans="1:13" ht="15" x14ac:dyDescent="0.25">
      <c r="A453" s="9">
        <v>2023</v>
      </c>
      <c r="B453" s="70">
        <v>45183</v>
      </c>
      <c r="C453" s="9">
        <v>6760</v>
      </c>
      <c r="D453" s="71" t="s">
        <v>553</v>
      </c>
      <c r="E453" s="71" t="s">
        <v>553</v>
      </c>
      <c r="F453" s="71" t="s">
        <v>23</v>
      </c>
      <c r="G453" s="9">
        <v>7</v>
      </c>
      <c r="H453" s="71" t="s">
        <v>15</v>
      </c>
      <c r="I453" s="71" t="s">
        <v>2272</v>
      </c>
      <c r="J453" s="71" t="s">
        <v>16</v>
      </c>
      <c r="K453" s="71" t="s">
        <v>16</v>
      </c>
      <c r="L453" s="71" t="s">
        <v>2436</v>
      </c>
      <c r="M453" s="10">
        <v>188972</v>
      </c>
    </row>
    <row r="454" spans="1:13" ht="15" x14ac:dyDescent="0.25">
      <c r="A454" s="9">
        <v>2023</v>
      </c>
      <c r="B454" s="70">
        <v>45182</v>
      </c>
      <c r="C454" s="9">
        <v>6885</v>
      </c>
      <c r="D454" s="71" t="s">
        <v>554</v>
      </c>
      <c r="E454" s="71" t="s">
        <v>554</v>
      </c>
      <c r="F454" s="71" t="s">
        <v>14</v>
      </c>
      <c r="G454" s="9">
        <v>90</v>
      </c>
      <c r="H454" s="71" t="s">
        <v>15</v>
      </c>
      <c r="I454" s="71" t="s">
        <v>2272</v>
      </c>
      <c r="J454" s="71" t="s">
        <v>16</v>
      </c>
      <c r="K454" s="71" t="s">
        <v>16</v>
      </c>
      <c r="L454" s="71" t="s">
        <v>87</v>
      </c>
      <c r="M454" s="10">
        <v>3356</v>
      </c>
    </row>
    <row r="455" spans="1:13" ht="15" x14ac:dyDescent="0.25">
      <c r="A455" s="9">
        <v>2023</v>
      </c>
      <c r="B455" s="70">
        <v>45176</v>
      </c>
      <c r="C455" s="9">
        <v>6850</v>
      </c>
      <c r="D455" s="71" t="s">
        <v>555</v>
      </c>
      <c r="E455" s="71" t="s">
        <v>555</v>
      </c>
      <c r="F455" s="71" t="s">
        <v>14</v>
      </c>
      <c r="G455" s="9">
        <v>92</v>
      </c>
      <c r="H455" s="71" t="s">
        <v>19</v>
      </c>
      <c r="I455" s="71" t="s">
        <v>2271</v>
      </c>
      <c r="J455" s="71" t="s">
        <v>16</v>
      </c>
      <c r="K455" s="71" t="s">
        <v>16</v>
      </c>
      <c r="L455" s="71" t="s">
        <v>556</v>
      </c>
      <c r="M455" s="10">
        <v>903</v>
      </c>
    </row>
    <row r="456" spans="1:13" ht="15" x14ac:dyDescent="0.25">
      <c r="A456" s="9">
        <v>2023</v>
      </c>
      <c r="B456" s="70">
        <v>45176</v>
      </c>
      <c r="C456" s="9">
        <v>6763</v>
      </c>
      <c r="D456" s="71" t="s">
        <v>557</v>
      </c>
      <c r="E456" s="71" t="s">
        <v>557</v>
      </c>
      <c r="F456" s="71" t="s">
        <v>14</v>
      </c>
      <c r="G456" s="9">
        <v>111</v>
      </c>
      <c r="H456" s="71" t="s">
        <v>19</v>
      </c>
      <c r="I456" s="71" t="s">
        <v>2271</v>
      </c>
      <c r="J456" s="71" t="s">
        <v>16</v>
      </c>
      <c r="K456" s="71" t="s">
        <v>16</v>
      </c>
      <c r="L456" s="71" t="s">
        <v>558</v>
      </c>
      <c r="M456" s="10">
        <v>3374</v>
      </c>
    </row>
    <row r="457" spans="1:13" ht="15" x14ac:dyDescent="0.25">
      <c r="A457" s="9">
        <v>2023</v>
      </c>
      <c r="B457" s="70">
        <v>45171</v>
      </c>
      <c r="C457" s="9">
        <v>6904</v>
      </c>
      <c r="D457" s="71" t="s">
        <v>559</v>
      </c>
      <c r="E457" s="71" t="s">
        <v>559</v>
      </c>
      <c r="F457" s="71" t="s">
        <v>14</v>
      </c>
      <c r="G457" s="9">
        <v>79</v>
      </c>
      <c r="H457" s="71" t="s">
        <v>19</v>
      </c>
      <c r="I457" s="71" t="s">
        <v>2271</v>
      </c>
      <c r="J457" s="71" t="s">
        <v>16</v>
      </c>
      <c r="K457" s="71" t="s">
        <v>16</v>
      </c>
      <c r="L457" s="71" t="s">
        <v>2404</v>
      </c>
      <c r="M457" s="10">
        <v>324</v>
      </c>
    </row>
    <row r="458" spans="1:13" ht="15" x14ac:dyDescent="0.25">
      <c r="A458" s="9">
        <v>2023</v>
      </c>
      <c r="B458" s="70">
        <v>45170</v>
      </c>
      <c r="C458" s="9">
        <v>6862</v>
      </c>
      <c r="D458" s="71" t="s">
        <v>560</v>
      </c>
      <c r="E458" s="71" t="s">
        <v>560</v>
      </c>
      <c r="F458" s="71" t="s">
        <v>23</v>
      </c>
      <c r="G458" s="9">
        <v>7</v>
      </c>
      <c r="H458" s="71" t="s">
        <v>19</v>
      </c>
      <c r="I458" s="71" t="s">
        <v>2272</v>
      </c>
      <c r="J458" s="71" t="s">
        <v>16</v>
      </c>
      <c r="K458" s="71" t="s">
        <v>16</v>
      </c>
      <c r="L458" s="71" t="s">
        <v>103</v>
      </c>
      <c r="M458" s="10">
        <v>135400</v>
      </c>
    </row>
    <row r="459" spans="1:13" ht="15" x14ac:dyDescent="0.25">
      <c r="A459" s="9">
        <v>2023</v>
      </c>
      <c r="B459" s="70">
        <v>45170</v>
      </c>
      <c r="C459" s="9">
        <v>6815</v>
      </c>
      <c r="D459" s="71" t="s">
        <v>561</v>
      </c>
      <c r="E459" s="71" t="s">
        <v>561</v>
      </c>
      <c r="F459" s="71" t="s">
        <v>23</v>
      </c>
      <c r="G459" s="9">
        <v>7</v>
      </c>
      <c r="H459" s="71" t="s">
        <v>19</v>
      </c>
      <c r="I459" s="71" t="s">
        <v>2272</v>
      </c>
      <c r="J459" s="71" t="s">
        <v>16</v>
      </c>
      <c r="K459" s="71" t="s">
        <v>16</v>
      </c>
      <c r="L459" s="71" t="s">
        <v>349</v>
      </c>
      <c r="M459" s="10">
        <v>153603</v>
      </c>
    </row>
    <row r="460" spans="1:13" ht="15" x14ac:dyDescent="0.25">
      <c r="A460" s="9">
        <v>2023</v>
      </c>
      <c r="B460" s="70">
        <v>45170</v>
      </c>
      <c r="C460" s="9">
        <v>6768</v>
      </c>
      <c r="D460" s="71" t="s">
        <v>562</v>
      </c>
      <c r="E460" s="71" t="s">
        <v>562</v>
      </c>
      <c r="F460" s="71" t="s">
        <v>23</v>
      </c>
      <c r="G460" s="9">
        <v>16</v>
      </c>
      <c r="H460" s="71" t="s">
        <v>15</v>
      </c>
      <c r="I460" s="71" t="s">
        <v>2272</v>
      </c>
      <c r="J460" s="71" t="s">
        <v>16</v>
      </c>
      <c r="K460" s="71" t="s">
        <v>16</v>
      </c>
      <c r="L460" s="71" t="s">
        <v>563</v>
      </c>
      <c r="M460" s="10">
        <v>29738</v>
      </c>
    </row>
    <row r="461" spans="1:13" ht="15" x14ac:dyDescent="0.25">
      <c r="A461" s="9">
        <v>2023</v>
      </c>
      <c r="B461" s="70">
        <v>45165</v>
      </c>
      <c r="C461" s="9">
        <v>200268</v>
      </c>
      <c r="D461" s="71" t="s">
        <v>564</v>
      </c>
      <c r="E461" s="71" t="s">
        <v>564</v>
      </c>
      <c r="F461" s="71" t="s">
        <v>14</v>
      </c>
      <c r="G461" s="9">
        <v>93</v>
      </c>
      <c r="H461" s="71" t="s">
        <v>19</v>
      </c>
      <c r="I461" s="71" t="s">
        <v>2271</v>
      </c>
      <c r="J461" s="71" t="s">
        <v>16</v>
      </c>
      <c r="K461" s="71" t="s">
        <v>16</v>
      </c>
      <c r="L461" s="71" t="s">
        <v>28</v>
      </c>
      <c r="M461" s="10">
        <v>44</v>
      </c>
    </row>
    <row r="462" spans="1:13" ht="15" x14ac:dyDescent="0.25">
      <c r="A462" s="9">
        <v>2023</v>
      </c>
      <c r="B462" s="70">
        <v>45162</v>
      </c>
      <c r="C462" s="9">
        <v>6711</v>
      </c>
      <c r="D462" s="71" t="s">
        <v>565</v>
      </c>
      <c r="E462" s="71" t="s">
        <v>565</v>
      </c>
      <c r="F462" s="71" t="s">
        <v>14</v>
      </c>
      <c r="G462" s="9">
        <v>74</v>
      </c>
      <c r="H462" s="71" t="s">
        <v>15</v>
      </c>
      <c r="I462" s="71" t="s">
        <v>2270</v>
      </c>
      <c r="J462" s="71" t="s">
        <v>50</v>
      </c>
      <c r="K462" s="71" t="s">
        <v>16</v>
      </c>
      <c r="L462" s="71" t="s">
        <v>44</v>
      </c>
      <c r="M462" s="10">
        <v>2725</v>
      </c>
    </row>
    <row r="463" spans="1:13" ht="15" x14ac:dyDescent="0.25">
      <c r="A463" s="9">
        <v>2023</v>
      </c>
      <c r="B463" s="70">
        <v>45161</v>
      </c>
      <c r="C463" s="9">
        <v>6872</v>
      </c>
      <c r="D463" s="71" t="s">
        <v>566</v>
      </c>
      <c r="E463" s="71" t="s">
        <v>566</v>
      </c>
      <c r="F463" s="71" t="s">
        <v>14</v>
      </c>
      <c r="G463" s="9">
        <v>83</v>
      </c>
      <c r="H463" s="71" t="s">
        <v>15</v>
      </c>
      <c r="I463" s="71" t="s">
        <v>2270</v>
      </c>
      <c r="J463" s="71" t="s">
        <v>225</v>
      </c>
      <c r="K463" s="71" t="s">
        <v>16</v>
      </c>
      <c r="L463" s="71" t="s">
        <v>2367</v>
      </c>
      <c r="M463" s="10">
        <v>1708</v>
      </c>
    </row>
    <row r="464" spans="1:13" ht="15" x14ac:dyDescent="0.25">
      <c r="A464" s="9">
        <v>2023</v>
      </c>
      <c r="B464" s="70">
        <v>45155</v>
      </c>
      <c r="C464" s="9">
        <v>6840</v>
      </c>
      <c r="D464" s="71" t="s">
        <v>567</v>
      </c>
      <c r="E464" s="71" t="s">
        <v>567</v>
      </c>
      <c r="F464" s="71" t="s">
        <v>14</v>
      </c>
      <c r="G464" s="9">
        <v>98</v>
      </c>
      <c r="H464" s="71" t="s">
        <v>19</v>
      </c>
      <c r="I464" s="71" t="s">
        <v>2271</v>
      </c>
      <c r="J464" s="71" t="s">
        <v>16</v>
      </c>
      <c r="K464" s="71" t="s">
        <v>16</v>
      </c>
      <c r="L464" s="71" t="s">
        <v>150</v>
      </c>
      <c r="M464" s="10">
        <v>3390</v>
      </c>
    </row>
    <row r="465" spans="1:13" ht="15" x14ac:dyDescent="0.25">
      <c r="A465" s="9">
        <v>2023</v>
      </c>
      <c r="B465" s="70">
        <v>45155</v>
      </c>
      <c r="C465" s="9">
        <v>6801</v>
      </c>
      <c r="D465" s="71" t="s">
        <v>568</v>
      </c>
      <c r="E465" s="71" t="s">
        <v>568</v>
      </c>
      <c r="F465" s="71" t="s">
        <v>14</v>
      </c>
      <c r="G465" s="9">
        <v>99</v>
      </c>
      <c r="H465" s="71" t="s">
        <v>19</v>
      </c>
      <c r="I465" s="71" t="s">
        <v>2271</v>
      </c>
      <c r="J465" s="71" t="s">
        <v>50</v>
      </c>
      <c r="K465" s="71" t="s">
        <v>16</v>
      </c>
      <c r="L465" s="71" t="s">
        <v>569</v>
      </c>
      <c r="M465" s="10">
        <v>3305</v>
      </c>
    </row>
    <row r="466" spans="1:13" ht="15" x14ac:dyDescent="0.25">
      <c r="A466" s="9">
        <v>2023</v>
      </c>
      <c r="B466" s="70">
        <v>45155</v>
      </c>
      <c r="C466" s="9">
        <v>6229</v>
      </c>
      <c r="D466" s="71" t="s">
        <v>570</v>
      </c>
      <c r="E466" s="71" t="s">
        <v>570</v>
      </c>
      <c r="F466" s="71" t="s">
        <v>23</v>
      </c>
      <c r="G466" s="9">
        <v>7</v>
      </c>
      <c r="H466" s="71" t="s">
        <v>15</v>
      </c>
      <c r="I466" s="71" t="s">
        <v>2272</v>
      </c>
      <c r="J466" s="71" t="s">
        <v>16</v>
      </c>
      <c r="K466" s="71" t="s">
        <v>16</v>
      </c>
      <c r="L466" s="71" t="s">
        <v>171</v>
      </c>
      <c r="M466" s="10">
        <v>559090</v>
      </c>
    </row>
    <row r="467" spans="1:13" ht="15" x14ac:dyDescent="0.25">
      <c r="A467" s="9">
        <v>2023</v>
      </c>
      <c r="B467" s="70">
        <v>45154</v>
      </c>
      <c r="C467" s="9">
        <v>6367</v>
      </c>
      <c r="D467" s="71" t="s">
        <v>571</v>
      </c>
      <c r="E467" s="71" t="s">
        <v>571</v>
      </c>
      <c r="F467" s="71" t="s">
        <v>23</v>
      </c>
      <c r="G467" s="9">
        <v>7</v>
      </c>
      <c r="H467" s="71" t="s">
        <v>19</v>
      </c>
      <c r="I467" s="71" t="s">
        <v>2272</v>
      </c>
      <c r="J467" s="71" t="s">
        <v>16</v>
      </c>
      <c r="K467" s="71" t="s">
        <v>16</v>
      </c>
      <c r="L467" s="71" t="s">
        <v>2429</v>
      </c>
      <c r="M467" s="10">
        <v>245212</v>
      </c>
    </row>
    <row r="468" spans="1:13" ht="15" x14ac:dyDescent="0.25">
      <c r="A468" s="9">
        <v>2023</v>
      </c>
      <c r="B468" s="70">
        <v>45154</v>
      </c>
      <c r="C468" s="9">
        <v>5383</v>
      </c>
      <c r="D468" s="71" t="s">
        <v>572</v>
      </c>
      <c r="E468" s="71" t="s">
        <v>572</v>
      </c>
      <c r="F468" s="71" t="s">
        <v>23</v>
      </c>
      <c r="G468" s="9">
        <v>7</v>
      </c>
      <c r="H468" s="71" t="s">
        <v>19</v>
      </c>
      <c r="I468" s="71" t="s">
        <v>2272</v>
      </c>
      <c r="J468" s="71" t="s">
        <v>16</v>
      </c>
      <c r="K468" s="71" t="s">
        <v>16</v>
      </c>
      <c r="L468" s="71" t="s">
        <v>544</v>
      </c>
      <c r="M468" s="10">
        <v>296189</v>
      </c>
    </row>
    <row r="469" spans="1:13" ht="15" x14ac:dyDescent="0.25">
      <c r="A469" s="9">
        <v>2023</v>
      </c>
      <c r="B469" s="70">
        <v>45148</v>
      </c>
      <c r="C469" s="9">
        <v>6803</v>
      </c>
      <c r="D469" s="71" t="s">
        <v>573</v>
      </c>
      <c r="E469" s="71" t="s">
        <v>574</v>
      </c>
      <c r="F469" s="71" t="s">
        <v>14</v>
      </c>
      <c r="G469" s="9">
        <v>120</v>
      </c>
      <c r="H469" s="71" t="s">
        <v>19</v>
      </c>
      <c r="I469" s="71" t="s">
        <v>2271</v>
      </c>
      <c r="J469" s="71" t="s">
        <v>575</v>
      </c>
      <c r="K469" s="71" t="s">
        <v>16</v>
      </c>
      <c r="L469" s="71" t="s">
        <v>2351</v>
      </c>
      <c r="M469" s="10">
        <v>17144</v>
      </c>
    </row>
    <row r="470" spans="1:13" ht="15" x14ac:dyDescent="0.25">
      <c r="A470" s="9">
        <v>2023</v>
      </c>
      <c r="B470" s="70">
        <v>45148</v>
      </c>
      <c r="C470" s="9">
        <v>6606</v>
      </c>
      <c r="D470" s="71" t="s">
        <v>576</v>
      </c>
      <c r="E470" s="71" t="s">
        <v>576</v>
      </c>
      <c r="F470" s="71" t="s">
        <v>23</v>
      </c>
      <c r="G470" s="9">
        <v>7</v>
      </c>
      <c r="H470" s="71" t="s">
        <v>19</v>
      </c>
      <c r="I470" s="71" t="s">
        <v>2272</v>
      </c>
      <c r="J470" s="71" t="s">
        <v>16</v>
      </c>
      <c r="K470" s="71" t="s">
        <v>16</v>
      </c>
      <c r="L470" s="71" t="s">
        <v>2375</v>
      </c>
      <c r="M470" s="10">
        <v>167513</v>
      </c>
    </row>
    <row r="471" spans="1:13" ht="15" x14ac:dyDescent="0.25">
      <c r="A471" s="9">
        <v>2023</v>
      </c>
      <c r="B471" s="70">
        <v>45145</v>
      </c>
      <c r="C471" s="9">
        <v>6827</v>
      </c>
      <c r="D471" s="71" t="s">
        <v>577</v>
      </c>
      <c r="E471" s="71" t="s">
        <v>577</v>
      </c>
      <c r="F471" s="71" t="s">
        <v>14</v>
      </c>
      <c r="G471" s="9">
        <v>82</v>
      </c>
      <c r="H471" s="71" t="s">
        <v>15</v>
      </c>
      <c r="I471" s="71" t="s">
        <v>2270</v>
      </c>
      <c r="J471" s="71" t="s">
        <v>50</v>
      </c>
      <c r="K471" s="71" t="s">
        <v>16</v>
      </c>
      <c r="L471" s="71" t="s">
        <v>272</v>
      </c>
      <c r="M471" s="10">
        <v>325</v>
      </c>
    </row>
    <row r="472" spans="1:13" ht="15" x14ac:dyDescent="0.25">
      <c r="A472" s="9">
        <v>2023</v>
      </c>
      <c r="B472" s="70">
        <v>45143</v>
      </c>
      <c r="C472" s="9">
        <v>6771</v>
      </c>
      <c r="D472" s="71" t="s">
        <v>578</v>
      </c>
      <c r="E472" s="71" t="s">
        <v>578</v>
      </c>
      <c r="F472" s="71" t="s">
        <v>14</v>
      </c>
      <c r="G472" s="9">
        <v>108</v>
      </c>
      <c r="H472" s="71" t="s">
        <v>19</v>
      </c>
      <c r="I472" s="71" t="s">
        <v>2270</v>
      </c>
      <c r="J472" s="71" t="s">
        <v>16</v>
      </c>
      <c r="K472" s="71" t="s">
        <v>16</v>
      </c>
      <c r="L472" s="71" t="s">
        <v>87</v>
      </c>
      <c r="M472" s="10">
        <v>3350</v>
      </c>
    </row>
    <row r="473" spans="1:13" ht="15" x14ac:dyDescent="0.25">
      <c r="A473" s="9">
        <v>2023</v>
      </c>
      <c r="B473" s="70">
        <v>45139</v>
      </c>
      <c r="C473" s="9">
        <v>6802</v>
      </c>
      <c r="D473" s="71" t="s">
        <v>579</v>
      </c>
      <c r="E473" s="71" t="s">
        <v>580</v>
      </c>
      <c r="F473" s="71" t="s">
        <v>23</v>
      </c>
      <c r="G473" s="9">
        <v>7</v>
      </c>
      <c r="H473" s="71" t="s">
        <v>24</v>
      </c>
      <c r="I473" s="71" t="s">
        <v>2272</v>
      </c>
      <c r="J473" s="71" t="s">
        <v>16</v>
      </c>
      <c r="K473" s="71" t="s">
        <v>16</v>
      </c>
      <c r="L473" s="71" t="s">
        <v>581</v>
      </c>
      <c r="M473" s="10">
        <v>237392</v>
      </c>
    </row>
    <row r="474" spans="1:13" ht="15" x14ac:dyDescent="0.25">
      <c r="A474" s="9">
        <v>2023</v>
      </c>
      <c r="B474" s="70">
        <v>45139</v>
      </c>
      <c r="C474" s="9">
        <v>6605</v>
      </c>
      <c r="D474" s="71" t="s">
        <v>582</v>
      </c>
      <c r="E474" s="71" t="s">
        <v>582</v>
      </c>
      <c r="F474" s="71" t="s">
        <v>23</v>
      </c>
      <c r="G474" s="9">
        <v>7</v>
      </c>
      <c r="H474" s="71" t="s">
        <v>15</v>
      </c>
      <c r="I474" s="71" t="s">
        <v>2272</v>
      </c>
      <c r="J474" s="71" t="s">
        <v>16</v>
      </c>
      <c r="K474" s="71" t="s">
        <v>16</v>
      </c>
      <c r="L474" s="71" t="s">
        <v>103</v>
      </c>
      <c r="M474" s="10">
        <v>118670</v>
      </c>
    </row>
    <row r="475" spans="1:13" ht="15" x14ac:dyDescent="0.25">
      <c r="A475" s="9">
        <v>2023</v>
      </c>
      <c r="B475" s="70">
        <v>45139</v>
      </c>
      <c r="C475" s="9">
        <v>6726</v>
      </c>
      <c r="D475" s="71" t="s">
        <v>583</v>
      </c>
      <c r="E475" s="71" t="s">
        <v>583</v>
      </c>
      <c r="F475" s="71" t="s">
        <v>23</v>
      </c>
      <c r="G475" s="9">
        <v>10</v>
      </c>
      <c r="H475" s="71" t="s">
        <v>19</v>
      </c>
      <c r="I475" s="71" t="s">
        <v>2272</v>
      </c>
      <c r="J475" s="71" t="s">
        <v>16</v>
      </c>
      <c r="K475" s="71" t="s">
        <v>16</v>
      </c>
      <c r="L475" s="71" t="s">
        <v>584</v>
      </c>
      <c r="M475" s="10">
        <v>154342</v>
      </c>
    </row>
    <row r="476" spans="1:13" ht="15" x14ac:dyDescent="0.25">
      <c r="A476" s="9">
        <v>2023</v>
      </c>
      <c r="B476" s="70">
        <v>45139</v>
      </c>
      <c r="C476" s="9">
        <v>6756</v>
      </c>
      <c r="D476" s="71" t="s">
        <v>585</v>
      </c>
      <c r="E476" s="71" t="s">
        <v>585</v>
      </c>
      <c r="F476" s="71" t="s">
        <v>23</v>
      </c>
      <c r="G476" s="9">
        <v>7</v>
      </c>
      <c r="H476" s="71" t="s">
        <v>19</v>
      </c>
      <c r="I476" s="71" t="s">
        <v>2272</v>
      </c>
      <c r="J476" s="71" t="s">
        <v>16</v>
      </c>
      <c r="K476" s="71" t="s">
        <v>16</v>
      </c>
      <c r="L476" s="71" t="s">
        <v>2429</v>
      </c>
      <c r="M476" s="10">
        <v>32336</v>
      </c>
    </row>
    <row r="477" spans="1:13" ht="15" x14ac:dyDescent="0.25">
      <c r="A477" s="9">
        <v>2023</v>
      </c>
      <c r="B477" s="70">
        <v>45134</v>
      </c>
      <c r="C477" s="9">
        <v>6814</v>
      </c>
      <c r="D477" s="71" t="s">
        <v>586</v>
      </c>
      <c r="E477" s="71" t="s">
        <v>586</v>
      </c>
      <c r="F477" s="71" t="s">
        <v>14</v>
      </c>
      <c r="G477" s="9">
        <v>74</v>
      </c>
      <c r="H477" s="71" t="s">
        <v>15</v>
      </c>
      <c r="I477" s="71" t="s">
        <v>2273</v>
      </c>
      <c r="J477" s="71" t="s">
        <v>587</v>
      </c>
      <c r="K477" s="71" t="s">
        <v>16</v>
      </c>
      <c r="L477" s="71" t="s">
        <v>44</v>
      </c>
      <c r="M477" s="10">
        <v>7405</v>
      </c>
    </row>
    <row r="478" spans="1:13" ht="15" x14ac:dyDescent="0.25">
      <c r="A478" s="9">
        <v>2023</v>
      </c>
      <c r="B478" s="70">
        <v>45134</v>
      </c>
      <c r="C478" s="9">
        <v>6730</v>
      </c>
      <c r="D478" s="71" t="s">
        <v>588</v>
      </c>
      <c r="E478" s="71" t="s">
        <v>588</v>
      </c>
      <c r="F478" s="71" t="s">
        <v>14</v>
      </c>
      <c r="G478" s="9">
        <v>72</v>
      </c>
      <c r="H478" s="71" t="s">
        <v>15</v>
      </c>
      <c r="I478" s="71" t="s">
        <v>2270</v>
      </c>
      <c r="J478" s="71" t="s">
        <v>16</v>
      </c>
      <c r="K478" s="71" t="s">
        <v>16</v>
      </c>
      <c r="L478" s="71" t="s">
        <v>157</v>
      </c>
      <c r="M478" s="10">
        <v>2779</v>
      </c>
    </row>
    <row r="479" spans="1:13" ht="15" x14ac:dyDescent="0.25">
      <c r="A479" s="9">
        <v>2023</v>
      </c>
      <c r="B479" s="70">
        <v>45134</v>
      </c>
      <c r="C479" s="9">
        <v>6792</v>
      </c>
      <c r="D479" s="71" t="s">
        <v>589</v>
      </c>
      <c r="E479" s="71" t="s">
        <v>589</v>
      </c>
      <c r="F479" s="71" t="s">
        <v>14</v>
      </c>
      <c r="G479" s="9">
        <v>87</v>
      </c>
      <c r="H479" s="71" t="s">
        <v>19</v>
      </c>
      <c r="I479" s="71" t="s">
        <v>2271</v>
      </c>
      <c r="J479" s="71" t="s">
        <v>590</v>
      </c>
      <c r="K479" s="71" t="s">
        <v>16</v>
      </c>
      <c r="L479" s="71" t="s">
        <v>591</v>
      </c>
      <c r="M479" s="10">
        <v>3610</v>
      </c>
    </row>
    <row r="480" spans="1:13" ht="15" x14ac:dyDescent="0.25">
      <c r="A480" s="9">
        <v>2023</v>
      </c>
      <c r="B480" s="70">
        <v>45132</v>
      </c>
      <c r="C480" s="9">
        <v>6709</v>
      </c>
      <c r="D480" s="71" t="s">
        <v>592</v>
      </c>
      <c r="E480" s="71" t="s">
        <v>592</v>
      </c>
      <c r="F480" s="71" t="s">
        <v>14</v>
      </c>
      <c r="G480" s="9">
        <v>108</v>
      </c>
      <c r="H480" s="71" t="s">
        <v>19</v>
      </c>
      <c r="I480" s="71" t="s">
        <v>2271</v>
      </c>
      <c r="J480" s="71" t="s">
        <v>16</v>
      </c>
      <c r="K480" s="71" t="s">
        <v>16</v>
      </c>
      <c r="L480" s="71" t="s">
        <v>593</v>
      </c>
      <c r="M480" s="10">
        <v>654</v>
      </c>
    </row>
    <row r="481" spans="1:13" ht="15" x14ac:dyDescent="0.25">
      <c r="A481" s="9">
        <v>2023</v>
      </c>
      <c r="B481" s="70">
        <v>45124</v>
      </c>
      <c r="C481" s="9">
        <v>6276</v>
      </c>
      <c r="D481" s="71" t="s">
        <v>594</v>
      </c>
      <c r="E481" s="71" t="s">
        <v>594</v>
      </c>
      <c r="F481" s="71" t="s">
        <v>23</v>
      </c>
      <c r="G481" s="9">
        <v>8</v>
      </c>
      <c r="H481" s="71" t="s">
        <v>15</v>
      </c>
      <c r="I481" s="71" t="s">
        <v>2272</v>
      </c>
      <c r="J481" s="71" t="s">
        <v>16</v>
      </c>
      <c r="K481" s="71" t="s">
        <v>16</v>
      </c>
      <c r="L481" s="71" t="s">
        <v>366</v>
      </c>
      <c r="M481" s="10">
        <v>1466108</v>
      </c>
    </row>
    <row r="482" spans="1:13" ht="15" x14ac:dyDescent="0.25">
      <c r="A482" s="9">
        <v>2023</v>
      </c>
      <c r="B482" s="70">
        <v>45123</v>
      </c>
      <c r="C482" s="9">
        <v>6546</v>
      </c>
      <c r="D482" s="71" t="s">
        <v>595</v>
      </c>
      <c r="E482" s="71" t="s">
        <v>595</v>
      </c>
      <c r="F482" s="71" t="s">
        <v>23</v>
      </c>
      <c r="G482" s="9">
        <v>7</v>
      </c>
      <c r="H482" s="71" t="s">
        <v>15</v>
      </c>
      <c r="I482" s="71" t="s">
        <v>2272</v>
      </c>
      <c r="J482" s="71" t="s">
        <v>16</v>
      </c>
      <c r="K482" s="71" t="s">
        <v>16</v>
      </c>
      <c r="L482" s="71" t="s">
        <v>596</v>
      </c>
      <c r="M482" s="10">
        <v>789505</v>
      </c>
    </row>
    <row r="483" spans="1:13" ht="15" x14ac:dyDescent="0.25">
      <c r="A483" s="9">
        <v>2023</v>
      </c>
      <c r="B483" s="70">
        <v>45123</v>
      </c>
      <c r="C483" s="9">
        <v>6549</v>
      </c>
      <c r="D483" s="71" t="s">
        <v>597</v>
      </c>
      <c r="E483" s="71" t="s">
        <v>598</v>
      </c>
      <c r="F483" s="71" t="s">
        <v>23</v>
      </c>
      <c r="G483" s="9">
        <v>7</v>
      </c>
      <c r="H483" s="71" t="s">
        <v>15</v>
      </c>
      <c r="I483" s="71" t="s">
        <v>2272</v>
      </c>
      <c r="J483" s="71" t="s">
        <v>16</v>
      </c>
      <c r="K483" s="71" t="s">
        <v>16</v>
      </c>
      <c r="L483" s="71" t="s">
        <v>176</v>
      </c>
      <c r="M483" s="10">
        <v>692890</v>
      </c>
    </row>
    <row r="484" spans="1:13" ht="15" x14ac:dyDescent="0.25">
      <c r="A484" s="9">
        <v>2023</v>
      </c>
      <c r="B484" s="70">
        <v>45120</v>
      </c>
      <c r="C484" s="9">
        <v>6447</v>
      </c>
      <c r="D484" s="71" t="s">
        <v>599</v>
      </c>
      <c r="E484" s="71" t="s">
        <v>599</v>
      </c>
      <c r="F484" s="71" t="s">
        <v>23</v>
      </c>
      <c r="G484" s="9">
        <v>7</v>
      </c>
      <c r="H484" s="71" t="s">
        <v>24</v>
      </c>
      <c r="I484" s="71" t="s">
        <v>2272</v>
      </c>
      <c r="J484" s="71" t="s">
        <v>16</v>
      </c>
      <c r="K484" s="71" t="s">
        <v>16</v>
      </c>
      <c r="L484" s="71" t="s">
        <v>600</v>
      </c>
      <c r="M484" s="10">
        <v>465674</v>
      </c>
    </row>
    <row r="485" spans="1:13" ht="15" x14ac:dyDescent="0.25">
      <c r="A485" s="9">
        <v>2023</v>
      </c>
      <c r="B485" s="70">
        <v>45113</v>
      </c>
      <c r="C485" s="9">
        <v>6770</v>
      </c>
      <c r="D485" s="71" t="s">
        <v>601</v>
      </c>
      <c r="E485" s="71" t="s">
        <v>601</v>
      </c>
      <c r="F485" s="71" t="s">
        <v>14</v>
      </c>
      <c r="G485" s="9">
        <v>70</v>
      </c>
      <c r="H485" s="71" t="s">
        <v>19</v>
      </c>
      <c r="I485" s="71" t="s">
        <v>2271</v>
      </c>
      <c r="J485" s="71" t="s">
        <v>50</v>
      </c>
      <c r="K485" s="71" t="s">
        <v>16</v>
      </c>
      <c r="L485" s="71" t="s">
        <v>2401</v>
      </c>
      <c r="M485" s="10">
        <v>282</v>
      </c>
    </row>
    <row r="486" spans="1:13" ht="15" x14ac:dyDescent="0.25">
      <c r="A486" s="9">
        <v>2023</v>
      </c>
      <c r="B486" s="70">
        <v>45108</v>
      </c>
      <c r="C486" s="9">
        <v>6680</v>
      </c>
      <c r="D486" s="71" t="s">
        <v>602</v>
      </c>
      <c r="E486" s="71" t="s">
        <v>602</v>
      </c>
      <c r="F486" s="71" t="s">
        <v>23</v>
      </c>
      <c r="G486" s="9">
        <v>10</v>
      </c>
      <c r="H486" s="71" t="s">
        <v>19</v>
      </c>
      <c r="I486" s="71" t="s">
        <v>2272</v>
      </c>
      <c r="J486" s="71" t="s">
        <v>16</v>
      </c>
      <c r="K486" s="71" t="s">
        <v>16</v>
      </c>
      <c r="L486" s="71" t="s">
        <v>603</v>
      </c>
      <c r="M486" s="10">
        <v>168441</v>
      </c>
    </row>
    <row r="487" spans="1:13" ht="15" x14ac:dyDescent="0.25">
      <c r="A487" s="9">
        <v>2023</v>
      </c>
      <c r="B487" s="70">
        <v>45108</v>
      </c>
      <c r="C487" s="9">
        <v>6749</v>
      </c>
      <c r="D487" s="71" t="s">
        <v>125</v>
      </c>
      <c r="E487" s="71" t="s">
        <v>125</v>
      </c>
      <c r="F487" s="71" t="s">
        <v>23</v>
      </c>
      <c r="G487" s="9">
        <v>8</v>
      </c>
      <c r="H487" s="71" t="s">
        <v>19</v>
      </c>
      <c r="I487" s="71" t="s">
        <v>2272</v>
      </c>
      <c r="J487" s="71" t="s">
        <v>16</v>
      </c>
      <c r="K487" s="71" t="s">
        <v>16</v>
      </c>
      <c r="L487" s="71" t="s">
        <v>2429</v>
      </c>
      <c r="M487" s="10">
        <v>70296</v>
      </c>
    </row>
    <row r="488" spans="1:13" ht="15" x14ac:dyDescent="0.25">
      <c r="A488" s="9">
        <v>2023</v>
      </c>
      <c r="B488" s="70">
        <v>45108</v>
      </c>
      <c r="C488" s="9">
        <v>6675</v>
      </c>
      <c r="D488" s="71" t="s">
        <v>604</v>
      </c>
      <c r="E488" s="71" t="s">
        <v>604</v>
      </c>
      <c r="F488" s="71" t="s">
        <v>23</v>
      </c>
      <c r="G488" s="9">
        <v>7</v>
      </c>
      <c r="H488" s="71" t="s">
        <v>15</v>
      </c>
      <c r="I488" s="71" t="s">
        <v>2272</v>
      </c>
      <c r="J488" s="71" t="s">
        <v>16</v>
      </c>
      <c r="K488" s="71" t="s">
        <v>16</v>
      </c>
      <c r="L488" s="71" t="s">
        <v>605</v>
      </c>
      <c r="M488" s="10">
        <v>188390</v>
      </c>
    </row>
    <row r="489" spans="1:13" ht="15" x14ac:dyDescent="0.25">
      <c r="A489" s="9">
        <v>2023</v>
      </c>
      <c r="B489" s="70">
        <v>45099</v>
      </c>
      <c r="C489" s="9">
        <v>6710</v>
      </c>
      <c r="D489" s="71" t="s">
        <v>606</v>
      </c>
      <c r="E489" s="71" t="s">
        <v>606</v>
      </c>
      <c r="F489" s="71" t="s">
        <v>14</v>
      </c>
      <c r="G489" s="9">
        <v>80</v>
      </c>
      <c r="H489" s="71" t="s">
        <v>15</v>
      </c>
      <c r="I489" s="71" t="s">
        <v>2272</v>
      </c>
      <c r="J489" s="71" t="s">
        <v>16</v>
      </c>
      <c r="K489" s="71" t="s">
        <v>16</v>
      </c>
      <c r="L489" s="71" t="s">
        <v>87</v>
      </c>
      <c r="M489" s="10">
        <v>1737</v>
      </c>
    </row>
    <row r="490" spans="1:13" ht="15" x14ac:dyDescent="0.25">
      <c r="A490" s="9">
        <v>2023</v>
      </c>
      <c r="B490" s="70">
        <v>45093</v>
      </c>
      <c r="C490" s="9">
        <v>6008</v>
      </c>
      <c r="D490" s="71" t="s">
        <v>607</v>
      </c>
      <c r="E490" s="71" t="s">
        <v>607</v>
      </c>
      <c r="F490" s="71" t="s">
        <v>23</v>
      </c>
      <c r="G490" s="9">
        <v>7</v>
      </c>
      <c r="H490" s="71" t="s">
        <v>15</v>
      </c>
      <c r="I490" s="71" t="s">
        <v>2272</v>
      </c>
      <c r="J490" s="71" t="s">
        <v>16</v>
      </c>
      <c r="K490" s="71" t="s">
        <v>16</v>
      </c>
      <c r="L490" s="71" t="s">
        <v>530</v>
      </c>
      <c r="M490" s="10">
        <v>1059954</v>
      </c>
    </row>
    <row r="491" spans="1:13" ht="15" x14ac:dyDescent="0.25">
      <c r="A491" s="9">
        <v>2023</v>
      </c>
      <c r="B491" s="70">
        <v>45093</v>
      </c>
      <c r="C491" s="9">
        <v>6698</v>
      </c>
      <c r="D491" s="71" t="s">
        <v>608</v>
      </c>
      <c r="E491" s="71" t="s">
        <v>608</v>
      </c>
      <c r="F491" s="71" t="s">
        <v>23</v>
      </c>
      <c r="G491" s="9">
        <v>7</v>
      </c>
      <c r="H491" s="71" t="s">
        <v>15</v>
      </c>
      <c r="I491" s="71" t="s">
        <v>2272</v>
      </c>
      <c r="J491" s="71" t="s">
        <v>16</v>
      </c>
      <c r="K491" s="71" t="s">
        <v>16</v>
      </c>
      <c r="L491" s="71" t="s">
        <v>68</v>
      </c>
      <c r="M491" s="10">
        <v>460686</v>
      </c>
    </row>
    <row r="492" spans="1:13" ht="15" x14ac:dyDescent="0.25">
      <c r="A492" s="9">
        <v>2023</v>
      </c>
      <c r="B492" s="70">
        <v>45085</v>
      </c>
      <c r="C492" s="9">
        <v>6707</v>
      </c>
      <c r="D492" s="71" t="s">
        <v>609</v>
      </c>
      <c r="E492" s="71" t="s">
        <v>609</v>
      </c>
      <c r="F492" s="71" t="s">
        <v>14</v>
      </c>
      <c r="G492" s="9">
        <v>99</v>
      </c>
      <c r="H492" s="71" t="s">
        <v>15</v>
      </c>
      <c r="I492" s="71" t="s">
        <v>2270</v>
      </c>
      <c r="J492" s="71" t="s">
        <v>524</v>
      </c>
      <c r="K492" s="71" t="s">
        <v>16</v>
      </c>
      <c r="L492" s="71" t="s">
        <v>53</v>
      </c>
      <c r="M492" s="10">
        <v>1857</v>
      </c>
    </row>
    <row r="493" spans="1:13" ht="15" x14ac:dyDescent="0.25">
      <c r="A493" s="9">
        <v>2023</v>
      </c>
      <c r="B493" s="70">
        <v>45085</v>
      </c>
      <c r="C493" s="9">
        <v>6714</v>
      </c>
      <c r="D493" s="71" t="s">
        <v>610</v>
      </c>
      <c r="E493" s="71" t="s">
        <v>610</v>
      </c>
      <c r="F493" s="71" t="s">
        <v>14</v>
      </c>
      <c r="G493" s="9">
        <v>96</v>
      </c>
      <c r="H493" s="71" t="s">
        <v>19</v>
      </c>
      <c r="I493" s="71" t="s">
        <v>2271</v>
      </c>
      <c r="J493" s="71" t="s">
        <v>611</v>
      </c>
      <c r="K493" s="71" t="s">
        <v>2377</v>
      </c>
      <c r="L493" s="71" t="s">
        <v>272</v>
      </c>
      <c r="M493" s="10">
        <v>598</v>
      </c>
    </row>
    <row r="494" spans="1:13" ht="15" x14ac:dyDescent="0.25">
      <c r="A494" s="9">
        <v>2023</v>
      </c>
      <c r="B494" s="70">
        <v>45078</v>
      </c>
      <c r="C494" s="9">
        <v>6469</v>
      </c>
      <c r="D494" s="71" t="s">
        <v>612</v>
      </c>
      <c r="E494" s="71" t="s">
        <v>612</v>
      </c>
      <c r="F494" s="71" t="s">
        <v>23</v>
      </c>
      <c r="G494" s="9">
        <v>7</v>
      </c>
      <c r="H494" s="71" t="s">
        <v>15</v>
      </c>
      <c r="I494" s="71" t="s">
        <v>2272</v>
      </c>
      <c r="J494" s="71" t="s">
        <v>16</v>
      </c>
      <c r="K494" s="71" t="s">
        <v>16</v>
      </c>
      <c r="L494" s="71" t="s">
        <v>89</v>
      </c>
      <c r="M494" s="10">
        <v>480264</v>
      </c>
    </row>
    <row r="495" spans="1:13" ht="15" x14ac:dyDescent="0.25">
      <c r="A495" s="9">
        <v>2023</v>
      </c>
      <c r="B495" s="70">
        <v>45078</v>
      </c>
      <c r="C495" s="9">
        <v>6627</v>
      </c>
      <c r="D495" s="71" t="s">
        <v>613</v>
      </c>
      <c r="E495" s="71" t="s">
        <v>613</v>
      </c>
      <c r="F495" s="71" t="s">
        <v>23</v>
      </c>
      <c r="G495" s="9">
        <v>8</v>
      </c>
      <c r="H495" s="71" t="s">
        <v>15</v>
      </c>
      <c r="I495" s="71" t="s">
        <v>2272</v>
      </c>
      <c r="J495" s="71" t="s">
        <v>16</v>
      </c>
      <c r="K495" s="71" t="s">
        <v>16</v>
      </c>
      <c r="L495" s="71" t="s">
        <v>89</v>
      </c>
      <c r="M495" s="10">
        <v>271419</v>
      </c>
    </row>
    <row r="496" spans="1:13" ht="15" x14ac:dyDescent="0.25">
      <c r="A496" s="9">
        <v>2023</v>
      </c>
      <c r="B496" s="70">
        <v>45078</v>
      </c>
      <c r="C496" s="9">
        <v>6715</v>
      </c>
      <c r="D496" s="71" t="s">
        <v>614</v>
      </c>
      <c r="E496" s="71" t="s">
        <v>614</v>
      </c>
      <c r="F496" s="71" t="s">
        <v>23</v>
      </c>
      <c r="G496" s="9">
        <v>7</v>
      </c>
      <c r="H496" s="71" t="s">
        <v>19</v>
      </c>
      <c r="I496" s="71" t="s">
        <v>2272</v>
      </c>
      <c r="J496" s="71" t="s">
        <v>16</v>
      </c>
      <c r="K496" s="71" t="s">
        <v>16</v>
      </c>
      <c r="L496" s="71" t="s">
        <v>396</v>
      </c>
      <c r="M496" s="10">
        <v>180277</v>
      </c>
    </row>
    <row r="497" spans="1:13" ht="15" x14ac:dyDescent="0.25">
      <c r="A497" s="9">
        <v>2023</v>
      </c>
      <c r="B497" s="70">
        <v>45078</v>
      </c>
      <c r="C497" s="9">
        <v>5396</v>
      </c>
      <c r="D497" s="71" t="s">
        <v>615</v>
      </c>
      <c r="E497" s="71" t="s">
        <v>615</v>
      </c>
      <c r="F497" s="71" t="s">
        <v>23</v>
      </c>
      <c r="G497" s="9">
        <v>7</v>
      </c>
      <c r="H497" s="71" t="s">
        <v>15</v>
      </c>
      <c r="I497" s="71" t="s">
        <v>2272</v>
      </c>
      <c r="J497" s="71" t="s">
        <v>16</v>
      </c>
      <c r="K497" s="71" t="s">
        <v>16</v>
      </c>
      <c r="L497" s="71" t="s">
        <v>616</v>
      </c>
      <c r="M497" s="10">
        <v>41139</v>
      </c>
    </row>
    <row r="498" spans="1:13" ht="15" x14ac:dyDescent="0.25">
      <c r="A498" s="9">
        <v>2023</v>
      </c>
      <c r="B498" s="70">
        <v>45075</v>
      </c>
      <c r="C498" s="9">
        <v>6631</v>
      </c>
      <c r="D498" s="71" t="s">
        <v>617</v>
      </c>
      <c r="E498" s="71" t="s">
        <v>617</v>
      </c>
      <c r="F498" s="71" t="s">
        <v>23</v>
      </c>
      <c r="G498" s="9">
        <v>14</v>
      </c>
      <c r="H498" s="71" t="s">
        <v>15</v>
      </c>
      <c r="I498" s="71" t="s">
        <v>2272</v>
      </c>
      <c r="J498" s="71" t="s">
        <v>16</v>
      </c>
      <c r="K498" s="71" t="s">
        <v>16</v>
      </c>
      <c r="L498" s="71" t="s">
        <v>2232</v>
      </c>
      <c r="M498" s="10">
        <v>136276</v>
      </c>
    </row>
    <row r="499" spans="1:13" ht="15" x14ac:dyDescent="0.25">
      <c r="A499" s="9">
        <v>2023</v>
      </c>
      <c r="B499" s="70">
        <v>45071</v>
      </c>
      <c r="C499" s="9">
        <v>6435</v>
      </c>
      <c r="D499" s="71" t="s">
        <v>618</v>
      </c>
      <c r="E499" s="71" t="s">
        <v>618</v>
      </c>
      <c r="F499" s="71" t="s">
        <v>14</v>
      </c>
      <c r="G499" s="9">
        <v>86</v>
      </c>
      <c r="H499" s="71" t="s">
        <v>15</v>
      </c>
      <c r="I499" s="71" t="s">
        <v>2271</v>
      </c>
      <c r="J499" s="71" t="s">
        <v>16</v>
      </c>
      <c r="K499" s="71" t="s">
        <v>16</v>
      </c>
      <c r="L499" s="71" t="s">
        <v>619</v>
      </c>
      <c r="M499" s="10">
        <v>1226</v>
      </c>
    </row>
    <row r="500" spans="1:13" ht="15" x14ac:dyDescent="0.25">
      <c r="A500" s="9">
        <v>2023</v>
      </c>
      <c r="B500" s="70">
        <v>45071</v>
      </c>
      <c r="C500" s="9">
        <v>6669</v>
      </c>
      <c r="D500" s="71" t="s">
        <v>620</v>
      </c>
      <c r="E500" s="71" t="s">
        <v>620</v>
      </c>
      <c r="F500" s="71" t="s">
        <v>14</v>
      </c>
      <c r="G500" s="9">
        <v>75</v>
      </c>
      <c r="H500" s="71" t="s">
        <v>15</v>
      </c>
      <c r="I500" s="71" t="s">
        <v>2270</v>
      </c>
      <c r="J500" s="71" t="s">
        <v>16</v>
      </c>
      <c r="K500" s="71" t="s">
        <v>16</v>
      </c>
      <c r="L500" s="71" t="s">
        <v>53</v>
      </c>
      <c r="M500" s="10">
        <v>2770</v>
      </c>
    </row>
    <row r="501" spans="1:13" ht="15" x14ac:dyDescent="0.25">
      <c r="A501" s="9">
        <v>2023</v>
      </c>
      <c r="B501" s="70">
        <v>45068</v>
      </c>
      <c r="C501" s="9">
        <v>6681</v>
      </c>
      <c r="D501" s="71" t="s">
        <v>621</v>
      </c>
      <c r="E501" s="71" t="s">
        <v>621</v>
      </c>
      <c r="F501" s="71" t="s">
        <v>14</v>
      </c>
      <c r="G501" s="9">
        <v>91</v>
      </c>
      <c r="H501" s="71" t="s">
        <v>19</v>
      </c>
      <c r="I501" s="71" t="s">
        <v>2271</v>
      </c>
      <c r="J501" s="71" t="s">
        <v>16</v>
      </c>
      <c r="K501" s="71" t="s">
        <v>16</v>
      </c>
      <c r="L501" s="71" t="s">
        <v>622</v>
      </c>
      <c r="M501" s="10">
        <v>87</v>
      </c>
    </row>
    <row r="502" spans="1:13" ht="15" x14ac:dyDescent="0.25">
      <c r="A502" s="9">
        <v>2023</v>
      </c>
      <c r="B502" s="70">
        <v>45064</v>
      </c>
      <c r="C502" s="9">
        <v>6646</v>
      </c>
      <c r="D502" s="71" t="s">
        <v>623</v>
      </c>
      <c r="E502" s="71" t="s">
        <v>623</v>
      </c>
      <c r="F502" s="71" t="s">
        <v>14</v>
      </c>
      <c r="G502" s="9">
        <v>80</v>
      </c>
      <c r="H502" s="71" t="s">
        <v>15</v>
      </c>
      <c r="I502" s="71" t="s">
        <v>2271</v>
      </c>
      <c r="J502" s="71" t="s">
        <v>16</v>
      </c>
      <c r="K502" s="71" t="s">
        <v>16</v>
      </c>
      <c r="L502" s="71" t="s">
        <v>364</v>
      </c>
      <c r="M502" s="10">
        <v>3871</v>
      </c>
    </row>
    <row r="503" spans="1:13" ht="15" x14ac:dyDescent="0.25">
      <c r="A503" s="9">
        <v>2023</v>
      </c>
      <c r="B503" s="70">
        <v>45057</v>
      </c>
      <c r="C503" s="9">
        <v>6677</v>
      </c>
      <c r="D503" s="71" t="s">
        <v>624</v>
      </c>
      <c r="E503" s="71" t="s">
        <v>624</v>
      </c>
      <c r="F503" s="71" t="s">
        <v>14</v>
      </c>
      <c r="G503" s="9">
        <v>94</v>
      </c>
      <c r="H503" s="71" t="s">
        <v>19</v>
      </c>
      <c r="I503" s="71" t="s">
        <v>2274</v>
      </c>
      <c r="J503" s="71" t="s">
        <v>16</v>
      </c>
      <c r="K503" s="71" t="s">
        <v>16</v>
      </c>
      <c r="L503" s="71" t="s">
        <v>87</v>
      </c>
      <c r="M503" s="10">
        <v>5665</v>
      </c>
    </row>
    <row r="504" spans="1:13" ht="15" x14ac:dyDescent="0.25">
      <c r="A504" s="9">
        <v>2023</v>
      </c>
      <c r="B504" s="70">
        <v>45050</v>
      </c>
      <c r="C504" s="9">
        <v>6543</v>
      </c>
      <c r="D504" s="71" t="s">
        <v>625</v>
      </c>
      <c r="E504" s="71" t="s">
        <v>625</v>
      </c>
      <c r="F504" s="71" t="s">
        <v>23</v>
      </c>
      <c r="G504" s="9">
        <v>7</v>
      </c>
      <c r="H504" s="71" t="s">
        <v>15</v>
      </c>
      <c r="I504" s="71" t="s">
        <v>2272</v>
      </c>
      <c r="J504" s="71" t="s">
        <v>16</v>
      </c>
      <c r="K504" s="71" t="s">
        <v>16</v>
      </c>
      <c r="L504" s="71" t="s">
        <v>176</v>
      </c>
      <c r="M504" s="10">
        <v>226397</v>
      </c>
    </row>
    <row r="505" spans="1:13" ht="15" x14ac:dyDescent="0.25">
      <c r="A505" s="9">
        <v>2023</v>
      </c>
      <c r="B505" s="70">
        <v>45047</v>
      </c>
      <c r="C505" s="9">
        <v>6081</v>
      </c>
      <c r="D505" s="71" t="s">
        <v>626</v>
      </c>
      <c r="E505" s="71" t="s">
        <v>626</v>
      </c>
      <c r="F505" s="71" t="s">
        <v>23</v>
      </c>
      <c r="G505" s="9">
        <v>8</v>
      </c>
      <c r="H505" s="71" t="s">
        <v>15</v>
      </c>
      <c r="I505" s="71" t="s">
        <v>2272</v>
      </c>
      <c r="J505" s="71" t="s">
        <v>16</v>
      </c>
      <c r="K505" s="71" t="s">
        <v>16</v>
      </c>
      <c r="L505" s="71" t="s">
        <v>115</v>
      </c>
      <c r="M505" s="10">
        <v>40912</v>
      </c>
    </row>
    <row r="506" spans="1:13" ht="15" x14ac:dyDescent="0.25">
      <c r="A506" s="9">
        <v>2023</v>
      </c>
      <c r="B506" s="70">
        <v>45047</v>
      </c>
      <c r="C506" s="9">
        <v>6273</v>
      </c>
      <c r="D506" s="71" t="s">
        <v>627</v>
      </c>
      <c r="E506" s="71" t="s">
        <v>627</v>
      </c>
      <c r="F506" s="71" t="s">
        <v>23</v>
      </c>
      <c r="G506" s="9">
        <v>7</v>
      </c>
      <c r="H506" s="71" t="s">
        <v>15</v>
      </c>
      <c r="I506" s="71" t="s">
        <v>2272</v>
      </c>
      <c r="J506" s="71" t="s">
        <v>16</v>
      </c>
      <c r="K506" s="71" t="s">
        <v>16</v>
      </c>
      <c r="L506" s="71" t="s">
        <v>216</v>
      </c>
      <c r="M506" s="10">
        <v>55400</v>
      </c>
    </row>
    <row r="507" spans="1:13" ht="15" x14ac:dyDescent="0.25">
      <c r="A507" s="9">
        <v>2023</v>
      </c>
      <c r="B507" s="70">
        <v>45047</v>
      </c>
      <c r="C507" s="9">
        <v>6073</v>
      </c>
      <c r="D507" s="71" t="s">
        <v>628</v>
      </c>
      <c r="E507" s="71" t="s">
        <v>628</v>
      </c>
      <c r="F507" s="71" t="s">
        <v>23</v>
      </c>
      <c r="G507" s="9">
        <v>7</v>
      </c>
      <c r="H507" s="71" t="s">
        <v>19</v>
      </c>
      <c r="I507" s="71" t="s">
        <v>2272</v>
      </c>
      <c r="J507" s="71" t="s">
        <v>16</v>
      </c>
      <c r="K507" s="71" t="s">
        <v>16</v>
      </c>
      <c r="L507" s="71" t="s">
        <v>35</v>
      </c>
      <c r="M507" s="10">
        <v>890658</v>
      </c>
    </row>
    <row r="508" spans="1:13" ht="15" x14ac:dyDescent="0.25">
      <c r="A508" s="9">
        <v>2023</v>
      </c>
      <c r="B508" s="70">
        <v>45047</v>
      </c>
      <c r="C508" s="9">
        <v>6573</v>
      </c>
      <c r="D508" s="71" t="s">
        <v>629</v>
      </c>
      <c r="E508" s="71" t="s">
        <v>629</v>
      </c>
      <c r="F508" s="71" t="s">
        <v>23</v>
      </c>
      <c r="G508" s="9">
        <v>7</v>
      </c>
      <c r="H508" s="71" t="s">
        <v>19</v>
      </c>
      <c r="I508" s="71" t="s">
        <v>2272</v>
      </c>
      <c r="J508" s="71" t="s">
        <v>16</v>
      </c>
      <c r="K508" s="71" t="s">
        <v>16</v>
      </c>
      <c r="L508" s="71" t="s">
        <v>35</v>
      </c>
      <c r="M508" s="10">
        <v>155965</v>
      </c>
    </row>
    <row r="509" spans="1:13" ht="15" x14ac:dyDescent="0.25">
      <c r="A509" s="9">
        <v>2023</v>
      </c>
      <c r="B509" s="70">
        <v>45047</v>
      </c>
      <c r="C509" s="9">
        <v>6092</v>
      </c>
      <c r="D509" s="71" t="s">
        <v>630</v>
      </c>
      <c r="E509" s="71" t="s">
        <v>631</v>
      </c>
      <c r="F509" s="71" t="s">
        <v>23</v>
      </c>
      <c r="G509" s="9">
        <v>8</v>
      </c>
      <c r="H509" s="71" t="s">
        <v>15</v>
      </c>
      <c r="I509" s="71" t="s">
        <v>2272</v>
      </c>
      <c r="J509" s="71" t="s">
        <v>16</v>
      </c>
      <c r="K509" s="71" t="s">
        <v>16</v>
      </c>
      <c r="L509" s="71" t="s">
        <v>89</v>
      </c>
      <c r="M509" s="10">
        <v>439884</v>
      </c>
    </row>
    <row r="510" spans="1:13" ht="15" x14ac:dyDescent="0.25">
      <c r="A510" s="9">
        <v>2023</v>
      </c>
      <c r="B510" s="70">
        <v>45047</v>
      </c>
      <c r="C510" s="9">
        <v>6618</v>
      </c>
      <c r="D510" s="71" t="s">
        <v>632</v>
      </c>
      <c r="E510" s="71" t="s">
        <v>632</v>
      </c>
      <c r="F510" s="71" t="s">
        <v>23</v>
      </c>
      <c r="G510" s="9">
        <v>8</v>
      </c>
      <c r="H510" s="71" t="s">
        <v>15</v>
      </c>
      <c r="I510" s="71" t="s">
        <v>2272</v>
      </c>
      <c r="J510" s="71" t="s">
        <v>16</v>
      </c>
      <c r="K510" s="71" t="s">
        <v>16</v>
      </c>
      <c r="L510" s="71" t="s">
        <v>633</v>
      </c>
      <c r="M510" s="10">
        <v>150376</v>
      </c>
    </row>
    <row r="511" spans="1:13" ht="15" x14ac:dyDescent="0.25">
      <c r="A511" s="9">
        <v>2023</v>
      </c>
      <c r="B511" s="70">
        <v>45043</v>
      </c>
      <c r="C511" s="9">
        <v>6688</v>
      </c>
      <c r="D511" s="71" t="s">
        <v>634</v>
      </c>
      <c r="E511" s="71" t="s">
        <v>634</v>
      </c>
      <c r="F511" s="71" t="s">
        <v>14</v>
      </c>
      <c r="G511" s="9">
        <v>72</v>
      </c>
      <c r="H511" s="71" t="s">
        <v>15</v>
      </c>
      <c r="I511" s="71" t="s">
        <v>2270</v>
      </c>
      <c r="J511" s="71" t="s">
        <v>635</v>
      </c>
      <c r="K511" s="71" t="s">
        <v>16</v>
      </c>
      <c r="L511" s="71" t="s">
        <v>30</v>
      </c>
      <c r="M511" s="10">
        <v>2921</v>
      </c>
    </row>
    <row r="512" spans="1:13" ht="15" x14ac:dyDescent="0.25">
      <c r="A512" s="9">
        <v>2023</v>
      </c>
      <c r="B512" s="70">
        <v>45042</v>
      </c>
      <c r="C512" s="9">
        <v>6676</v>
      </c>
      <c r="D512" s="71" t="s">
        <v>636</v>
      </c>
      <c r="E512" s="71" t="s">
        <v>636</v>
      </c>
      <c r="F512" s="71" t="s">
        <v>14</v>
      </c>
      <c r="G512" s="9">
        <v>106</v>
      </c>
      <c r="H512" s="71" t="s">
        <v>19</v>
      </c>
      <c r="I512" s="71" t="s">
        <v>2271</v>
      </c>
      <c r="J512" s="71" t="s">
        <v>16</v>
      </c>
      <c r="K512" s="71" t="s">
        <v>16</v>
      </c>
      <c r="L512" s="71" t="s">
        <v>637</v>
      </c>
      <c r="M512" s="10">
        <v>18861</v>
      </c>
    </row>
    <row r="513" spans="1:13" ht="15" x14ac:dyDescent="0.25">
      <c r="A513" s="9">
        <v>2023</v>
      </c>
      <c r="B513" s="70">
        <v>45042</v>
      </c>
      <c r="C513" s="9">
        <v>6703</v>
      </c>
      <c r="D513" s="71" t="s">
        <v>638</v>
      </c>
      <c r="E513" s="71" t="s">
        <v>638</v>
      </c>
      <c r="F513" s="71" t="s">
        <v>14</v>
      </c>
      <c r="G513" s="9">
        <v>73</v>
      </c>
      <c r="H513" s="71" t="s">
        <v>15</v>
      </c>
      <c r="I513" s="71" t="s">
        <v>2271</v>
      </c>
      <c r="J513" s="71" t="s">
        <v>225</v>
      </c>
      <c r="K513" s="71" t="s">
        <v>16</v>
      </c>
      <c r="L513" s="71" t="s">
        <v>44</v>
      </c>
      <c r="M513" s="10">
        <v>4048</v>
      </c>
    </row>
    <row r="514" spans="1:13" ht="15" x14ac:dyDescent="0.25">
      <c r="A514" s="9">
        <v>2023</v>
      </c>
      <c r="B514" s="70">
        <v>45036</v>
      </c>
      <c r="C514" s="9">
        <v>6667</v>
      </c>
      <c r="D514" s="71" t="s">
        <v>639</v>
      </c>
      <c r="E514" s="71" t="s">
        <v>639</v>
      </c>
      <c r="F514" s="71" t="s">
        <v>14</v>
      </c>
      <c r="G514" s="9">
        <v>70</v>
      </c>
      <c r="H514" s="71" t="s">
        <v>19</v>
      </c>
      <c r="I514" s="71" t="s">
        <v>2271</v>
      </c>
      <c r="J514" s="71" t="s">
        <v>50</v>
      </c>
      <c r="K514" s="71" t="s">
        <v>16</v>
      </c>
      <c r="L514" s="71" t="s">
        <v>272</v>
      </c>
      <c r="M514" s="10">
        <v>1694</v>
      </c>
    </row>
    <row r="515" spans="1:13" ht="15" x14ac:dyDescent="0.25">
      <c r="A515" s="9">
        <v>2023</v>
      </c>
      <c r="B515" s="70">
        <v>45032</v>
      </c>
      <c r="C515" s="9">
        <v>6188</v>
      </c>
      <c r="D515" s="71" t="s">
        <v>640</v>
      </c>
      <c r="E515" s="71" t="s">
        <v>640</v>
      </c>
      <c r="F515" s="71" t="s">
        <v>23</v>
      </c>
      <c r="G515" s="9">
        <v>7</v>
      </c>
      <c r="H515" s="71" t="s">
        <v>15</v>
      </c>
      <c r="I515" s="71" t="s">
        <v>2272</v>
      </c>
      <c r="J515" s="71" t="s">
        <v>16</v>
      </c>
      <c r="K515" s="71" t="s">
        <v>16</v>
      </c>
      <c r="L515" s="71" t="s">
        <v>176</v>
      </c>
      <c r="M515" s="10">
        <v>964381</v>
      </c>
    </row>
    <row r="516" spans="1:13" ht="15" x14ac:dyDescent="0.25">
      <c r="A516" s="9">
        <v>2023</v>
      </c>
      <c r="B516" s="70">
        <v>45031</v>
      </c>
      <c r="C516" s="9">
        <v>5486</v>
      </c>
      <c r="D516" s="71" t="s">
        <v>641</v>
      </c>
      <c r="E516" s="71" t="s">
        <v>641</v>
      </c>
      <c r="F516" s="71" t="s">
        <v>23</v>
      </c>
      <c r="G516" s="9">
        <v>7</v>
      </c>
      <c r="H516" s="71" t="s">
        <v>15</v>
      </c>
      <c r="I516" s="71" t="s">
        <v>2272</v>
      </c>
      <c r="J516" s="71" t="s">
        <v>16</v>
      </c>
      <c r="K516" s="71" t="s">
        <v>16</v>
      </c>
      <c r="L516" s="71" t="s">
        <v>516</v>
      </c>
      <c r="M516" s="10">
        <v>1323896</v>
      </c>
    </row>
    <row r="517" spans="1:13" ht="15" x14ac:dyDescent="0.25">
      <c r="A517" s="9">
        <v>2023</v>
      </c>
      <c r="B517" s="70">
        <v>45029</v>
      </c>
      <c r="C517" s="9">
        <v>6539</v>
      </c>
      <c r="D517" s="71" t="s">
        <v>642</v>
      </c>
      <c r="E517" s="71" t="s">
        <v>642</v>
      </c>
      <c r="F517" s="71" t="s">
        <v>14</v>
      </c>
      <c r="G517" s="9">
        <v>79</v>
      </c>
      <c r="H517" s="71" t="s">
        <v>15</v>
      </c>
      <c r="I517" s="71" t="s">
        <v>2274</v>
      </c>
      <c r="J517" s="71" t="s">
        <v>16</v>
      </c>
      <c r="K517" s="71" t="s">
        <v>16</v>
      </c>
      <c r="L517" s="71" t="s">
        <v>2480</v>
      </c>
      <c r="M517" s="10">
        <v>4821</v>
      </c>
    </row>
    <row r="518" spans="1:13" ht="15" x14ac:dyDescent="0.25">
      <c r="A518" s="9">
        <v>2023</v>
      </c>
      <c r="B518" s="70">
        <v>45029</v>
      </c>
      <c r="C518" s="9">
        <v>6006</v>
      </c>
      <c r="D518" s="71" t="s">
        <v>643</v>
      </c>
      <c r="E518" s="71" t="s">
        <v>643</v>
      </c>
      <c r="F518" s="71" t="s">
        <v>23</v>
      </c>
      <c r="G518" s="9">
        <v>7</v>
      </c>
      <c r="H518" s="71" t="s">
        <v>15</v>
      </c>
      <c r="I518" s="71" t="s">
        <v>2272</v>
      </c>
      <c r="J518" s="71" t="s">
        <v>16</v>
      </c>
      <c r="K518" s="71" t="s">
        <v>16</v>
      </c>
      <c r="L518" s="71" t="s">
        <v>2229</v>
      </c>
      <c r="M518" s="10">
        <v>603490</v>
      </c>
    </row>
    <row r="519" spans="1:13" ht="15" x14ac:dyDescent="0.25">
      <c r="A519" s="9">
        <v>2023</v>
      </c>
      <c r="B519" s="70">
        <v>45029</v>
      </c>
      <c r="C519" s="9">
        <v>6250</v>
      </c>
      <c r="D519" s="71" t="s">
        <v>644</v>
      </c>
      <c r="E519" s="71" t="s">
        <v>644</v>
      </c>
      <c r="F519" s="71" t="s">
        <v>23</v>
      </c>
      <c r="G519" s="9">
        <v>7</v>
      </c>
      <c r="H519" s="71" t="s">
        <v>15</v>
      </c>
      <c r="I519" s="71" t="s">
        <v>2272</v>
      </c>
      <c r="J519" s="71" t="s">
        <v>590</v>
      </c>
      <c r="K519" s="71" t="s">
        <v>16</v>
      </c>
      <c r="L519" s="71" t="s">
        <v>645</v>
      </c>
      <c r="M519" s="10">
        <v>350908</v>
      </c>
    </row>
    <row r="520" spans="1:13" ht="15" x14ac:dyDescent="0.25">
      <c r="A520" s="9">
        <v>2023</v>
      </c>
      <c r="B520" s="70">
        <v>45017</v>
      </c>
      <c r="C520" s="9">
        <v>6569</v>
      </c>
      <c r="D520" s="71" t="s">
        <v>646</v>
      </c>
      <c r="E520" s="71" t="s">
        <v>646</v>
      </c>
      <c r="F520" s="71" t="s">
        <v>23</v>
      </c>
      <c r="G520" s="9">
        <v>7</v>
      </c>
      <c r="H520" s="71" t="s">
        <v>19</v>
      </c>
      <c r="I520" s="71" t="s">
        <v>2272</v>
      </c>
      <c r="J520" s="71" t="s">
        <v>16</v>
      </c>
      <c r="K520" s="71" t="s">
        <v>16</v>
      </c>
      <c r="L520" s="71" t="s">
        <v>35</v>
      </c>
      <c r="M520" s="10">
        <v>251151</v>
      </c>
    </row>
    <row r="521" spans="1:13" ht="15" x14ac:dyDescent="0.25">
      <c r="A521" s="9">
        <v>2023</v>
      </c>
      <c r="B521" s="70">
        <v>45017</v>
      </c>
      <c r="C521" s="9">
        <v>6580</v>
      </c>
      <c r="D521" s="71" t="s">
        <v>647</v>
      </c>
      <c r="E521" s="71" t="s">
        <v>647</v>
      </c>
      <c r="F521" s="71" t="s">
        <v>23</v>
      </c>
      <c r="G521" s="9">
        <v>15</v>
      </c>
      <c r="H521" s="71" t="s">
        <v>19</v>
      </c>
      <c r="I521" s="71" t="s">
        <v>2272</v>
      </c>
      <c r="J521" s="71" t="s">
        <v>16</v>
      </c>
      <c r="K521" s="71" t="s">
        <v>16</v>
      </c>
      <c r="L521" s="71" t="s">
        <v>648</v>
      </c>
      <c r="M521" s="10">
        <v>211974</v>
      </c>
    </row>
    <row r="522" spans="1:13" ht="15" x14ac:dyDescent="0.25">
      <c r="A522" s="9">
        <v>2023</v>
      </c>
      <c r="B522" s="70">
        <v>45015</v>
      </c>
      <c r="C522" s="9">
        <v>6619</v>
      </c>
      <c r="D522" s="71" t="s">
        <v>649</v>
      </c>
      <c r="E522" s="71" t="s">
        <v>649</v>
      </c>
      <c r="F522" s="71" t="s">
        <v>14</v>
      </c>
      <c r="G522" s="9">
        <v>92</v>
      </c>
      <c r="H522" s="71" t="s">
        <v>24</v>
      </c>
      <c r="I522" s="71" t="s">
        <v>2270</v>
      </c>
      <c r="J522" s="71" t="s">
        <v>16</v>
      </c>
      <c r="K522" s="71" t="s">
        <v>16</v>
      </c>
      <c r="L522" s="71" t="s">
        <v>650</v>
      </c>
      <c r="M522" s="10">
        <v>5511</v>
      </c>
    </row>
    <row r="523" spans="1:13" ht="15" x14ac:dyDescent="0.25">
      <c r="A523" s="9">
        <v>2023</v>
      </c>
      <c r="B523" s="70">
        <v>45014</v>
      </c>
      <c r="C523" s="9">
        <v>6581</v>
      </c>
      <c r="D523" s="71" t="s">
        <v>651</v>
      </c>
      <c r="E523" s="71" t="s">
        <v>651</v>
      </c>
      <c r="F523" s="71" t="s">
        <v>14</v>
      </c>
      <c r="G523" s="9">
        <v>81</v>
      </c>
      <c r="H523" s="71" t="s">
        <v>19</v>
      </c>
      <c r="I523" s="71" t="s">
        <v>2271</v>
      </c>
      <c r="J523" s="71" t="s">
        <v>652</v>
      </c>
      <c r="K523" s="71" t="s">
        <v>2371</v>
      </c>
      <c r="L523" s="71" t="s">
        <v>44</v>
      </c>
      <c r="M523" s="10">
        <v>22863</v>
      </c>
    </row>
    <row r="524" spans="1:13" ht="15" x14ac:dyDescent="0.25">
      <c r="A524" s="9">
        <v>2023</v>
      </c>
      <c r="B524" s="70">
        <v>45008</v>
      </c>
      <c r="C524" s="9">
        <v>6542</v>
      </c>
      <c r="D524" s="71" t="s">
        <v>653</v>
      </c>
      <c r="E524" s="71" t="s">
        <v>653</v>
      </c>
      <c r="F524" s="71" t="s">
        <v>14</v>
      </c>
      <c r="G524" s="9">
        <v>107</v>
      </c>
      <c r="H524" s="71" t="s">
        <v>19</v>
      </c>
      <c r="I524" s="71" t="s">
        <v>2271</v>
      </c>
      <c r="J524" s="71" t="s">
        <v>16</v>
      </c>
      <c r="K524" s="71" t="s">
        <v>16</v>
      </c>
      <c r="L524" s="71" t="s">
        <v>2367</v>
      </c>
      <c r="M524" s="10">
        <v>4509</v>
      </c>
    </row>
    <row r="525" spans="1:13" ht="15" x14ac:dyDescent="0.25">
      <c r="A525" s="9">
        <v>2023</v>
      </c>
      <c r="B525" s="70">
        <v>45001</v>
      </c>
      <c r="C525" s="9">
        <v>6599</v>
      </c>
      <c r="D525" s="71" t="s">
        <v>654</v>
      </c>
      <c r="E525" s="71" t="s">
        <v>654</v>
      </c>
      <c r="F525" s="71" t="s">
        <v>14</v>
      </c>
      <c r="G525" s="9">
        <v>88</v>
      </c>
      <c r="H525" s="71" t="s">
        <v>19</v>
      </c>
      <c r="I525" s="71" t="s">
        <v>2271</v>
      </c>
      <c r="J525" s="71" t="s">
        <v>16</v>
      </c>
      <c r="K525" s="71" t="s">
        <v>16</v>
      </c>
      <c r="L525" s="71" t="s">
        <v>20</v>
      </c>
      <c r="M525" s="10">
        <v>6286</v>
      </c>
    </row>
    <row r="526" spans="1:13" ht="15" x14ac:dyDescent="0.25">
      <c r="A526" s="9">
        <v>2023</v>
      </c>
      <c r="B526" s="70">
        <v>45001</v>
      </c>
      <c r="C526" s="9">
        <v>6608</v>
      </c>
      <c r="D526" s="71" t="s">
        <v>655</v>
      </c>
      <c r="E526" s="71" t="s">
        <v>655</v>
      </c>
      <c r="F526" s="71" t="s">
        <v>14</v>
      </c>
      <c r="G526" s="9">
        <v>88</v>
      </c>
      <c r="H526" s="71" t="s">
        <v>19</v>
      </c>
      <c r="I526" s="71" t="s">
        <v>2274</v>
      </c>
      <c r="J526" s="71" t="s">
        <v>16</v>
      </c>
      <c r="K526" s="71" t="s">
        <v>16</v>
      </c>
      <c r="L526" s="71" t="s">
        <v>622</v>
      </c>
      <c r="M526" s="10">
        <v>792</v>
      </c>
    </row>
    <row r="527" spans="1:13" ht="15" x14ac:dyDescent="0.25">
      <c r="A527" s="9">
        <v>2023</v>
      </c>
      <c r="B527" s="70">
        <v>44993</v>
      </c>
      <c r="C527" s="9">
        <v>6591</v>
      </c>
      <c r="D527" s="71" t="s">
        <v>656</v>
      </c>
      <c r="E527" s="71" t="s">
        <v>656</v>
      </c>
      <c r="F527" s="71" t="s">
        <v>14</v>
      </c>
      <c r="G527" s="9">
        <v>85</v>
      </c>
      <c r="H527" s="71" t="s">
        <v>15</v>
      </c>
      <c r="I527" s="71" t="s">
        <v>2271</v>
      </c>
      <c r="J527" s="71" t="s">
        <v>16</v>
      </c>
      <c r="K527" s="71" t="s">
        <v>16</v>
      </c>
      <c r="L527" s="71" t="s">
        <v>150</v>
      </c>
      <c r="M527" s="10">
        <v>7329</v>
      </c>
    </row>
    <row r="528" spans="1:13" ht="15" x14ac:dyDescent="0.25">
      <c r="A528" s="9">
        <v>2023</v>
      </c>
      <c r="B528" s="70">
        <v>44987</v>
      </c>
      <c r="C528" s="9">
        <v>6576</v>
      </c>
      <c r="D528" s="71" t="s">
        <v>657</v>
      </c>
      <c r="E528" s="71" t="s">
        <v>657</v>
      </c>
      <c r="F528" s="71" t="s">
        <v>14</v>
      </c>
      <c r="G528" s="9">
        <v>78</v>
      </c>
      <c r="H528" s="71" t="s">
        <v>15</v>
      </c>
      <c r="I528" s="71" t="s">
        <v>2272</v>
      </c>
      <c r="J528" s="71" t="s">
        <v>225</v>
      </c>
      <c r="K528" s="71" t="s">
        <v>16</v>
      </c>
      <c r="L528" s="71" t="s">
        <v>30</v>
      </c>
      <c r="M528" s="10">
        <v>2755</v>
      </c>
    </row>
    <row r="529" spans="1:13" ht="15" x14ac:dyDescent="0.25">
      <c r="A529" s="9">
        <v>2023</v>
      </c>
      <c r="B529" s="70">
        <v>44987</v>
      </c>
      <c r="C529" s="9">
        <v>6440</v>
      </c>
      <c r="D529" s="71" t="s">
        <v>658</v>
      </c>
      <c r="E529" s="71" t="s">
        <v>658</v>
      </c>
      <c r="F529" s="71" t="s">
        <v>23</v>
      </c>
      <c r="G529" s="9">
        <v>7</v>
      </c>
      <c r="H529" s="71" t="s">
        <v>19</v>
      </c>
      <c r="I529" s="71" t="s">
        <v>2272</v>
      </c>
      <c r="J529" s="71" t="s">
        <v>16</v>
      </c>
      <c r="K529" s="71" t="s">
        <v>16</v>
      </c>
      <c r="L529" s="71" t="s">
        <v>659</v>
      </c>
      <c r="M529" s="10">
        <v>124242</v>
      </c>
    </row>
    <row r="530" spans="1:13" ht="15" x14ac:dyDescent="0.25">
      <c r="A530" s="9">
        <v>2023</v>
      </c>
      <c r="B530" s="70">
        <v>44986</v>
      </c>
      <c r="C530" s="9">
        <v>6545</v>
      </c>
      <c r="D530" s="71" t="s">
        <v>660</v>
      </c>
      <c r="E530" s="71" t="s">
        <v>660</v>
      </c>
      <c r="F530" s="71" t="s">
        <v>23</v>
      </c>
      <c r="G530" s="9">
        <v>7</v>
      </c>
      <c r="H530" s="71" t="s">
        <v>15</v>
      </c>
      <c r="I530" s="71" t="s">
        <v>2272</v>
      </c>
      <c r="J530" s="71" t="s">
        <v>16</v>
      </c>
      <c r="K530" s="71" t="s">
        <v>16</v>
      </c>
      <c r="L530" s="71" t="s">
        <v>2368</v>
      </c>
      <c r="M530" s="10">
        <v>110231</v>
      </c>
    </row>
    <row r="531" spans="1:13" ht="15" x14ac:dyDescent="0.25">
      <c r="A531" s="9">
        <v>2023</v>
      </c>
      <c r="B531" s="70">
        <v>44986</v>
      </c>
      <c r="C531" s="9">
        <v>6147</v>
      </c>
      <c r="D531" s="71" t="s">
        <v>661</v>
      </c>
      <c r="E531" s="71" t="s">
        <v>661</v>
      </c>
      <c r="F531" s="71" t="s">
        <v>23</v>
      </c>
      <c r="G531" s="9">
        <v>12</v>
      </c>
      <c r="H531" s="71" t="s">
        <v>19</v>
      </c>
      <c r="I531" s="71" t="s">
        <v>2272</v>
      </c>
      <c r="J531" s="71" t="s">
        <v>16</v>
      </c>
      <c r="K531" s="71" t="s">
        <v>16</v>
      </c>
      <c r="L531" s="71" t="s">
        <v>2482</v>
      </c>
      <c r="M531" s="10">
        <v>68724</v>
      </c>
    </row>
    <row r="532" spans="1:13" ht="15" x14ac:dyDescent="0.25">
      <c r="A532" s="9">
        <v>2023</v>
      </c>
      <c r="B532" s="70">
        <v>44986</v>
      </c>
      <c r="C532" s="9">
        <v>6205</v>
      </c>
      <c r="D532" s="71" t="s">
        <v>662</v>
      </c>
      <c r="E532" s="71" t="s">
        <v>662</v>
      </c>
      <c r="F532" s="71" t="s">
        <v>23</v>
      </c>
      <c r="G532" s="9">
        <v>7</v>
      </c>
      <c r="H532" s="71" t="s">
        <v>15</v>
      </c>
      <c r="I532" s="71" t="s">
        <v>2272</v>
      </c>
      <c r="J532" s="71" t="s">
        <v>16</v>
      </c>
      <c r="K532" s="71" t="s">
        <v>16</v>
      </c>
      <c r="L532" s="71" t="s">
        <v>103</v>
      </c>
      <c r="M532" s="10">
        <v>585692</v>
      </c>
    </row>
    <row r="533" spans="1:13" ht="15" x14ac:dyDescent="0.25">
      <c r="A533" s="9">
        <v>2023</v>
      </c>
      <c r="B533" s="70">
        <v>44986</v>
      </c>
      <c r="C533" s="9">
        <v>6051</v>
      </c>
      <c r="D533" s="71" t="s">
        <v>663</v>
      </c>
      <c r="E533" s="71" t="s">
        <v>663</v>
      </c>
      <c r="F533" s="71" t="s">
        <v>23</v>
      </c>
      <c r="G533" s="9">
        <v>7</v>
      </c>
      <c r="H533" s="71" t="s">
        <v>19</v>
      </c>
      <c r="I533" s="71" t="s">
        <v>2272</v>
      </c>
      <c r="J533" s="71" t="s">
        <v>16</v>
      </c>
      <c r="K533" s="71" t="s">
        <v>16</v>
      </c>
      <c r="L533" s="71" t="s">
        <v>2429</v>
      </c>
      <c r="M533" s="10">
        <v>198520</v>
      </c>
    </row>
    <row r="534" spans="1:13" ht="15" x14ac:dyDescent="0.25">
      <c r="A534" s="9">
        <v>2023</v>
      </c>
      <c r="B534" s="70">
        <v>44986</v>
      </c>
      <c r="C534" s="9">
        <v>6027</v>
      </c>
      <c r="D534" s="71" t="s">
        <v>664</v>
      </c>
      <c r="E534" s="71" t="s">
        <v>664</v>
      </c>
      <c r="F534" s="71" t="s">
        <v>23</v>
      </c>
      <c r="G534" s="9">
        <v>7</v>
      </c>
      <c r="H534" s="71" t="s">
        <v>24</v>
      </c>
      <c r="I534" s="71" t="s">
        <v>2272</v>
      </c>
      <c r="J534" s="71" t="s">
        <v>16</v>
      </c>
      <c r="K534" s="71" t="s">
        <v>16</v>
      </c>
      <c r="L534" s="71" t="s">
        <v>442</v>
      </c>
      <c r="M534" s="10">
        <v>312026</v>
      </c>
    </row>
    <row r="535" spans="1:13" ht="15" x14ac:dyDescent="0.25">
      <c r="A535" s="9">
        <v>2023</v>
      </c>
      <c r="B535" s="70">
        <v>44986</v>
      </c>
      <c r="C535" s="9">
        <v>5514</v>
      </c>
      <c r="D535" s="71" t="s">
        <v>665</v>
      </c>
      <c r="E535" s="71" t="s">
        <v>665</v>
      </c>
      <c r="F535" s="71" t="s">
        <v>23</v>
      </c>
      <c r="G535" s="9">
        <v>9</v>
      </c>
      <c r="H535" s="71" t="s">
        <v>15</v>
      </c>
      <c r="I535" s="71" t="s">
        <v>2272</v>
      </c>
      <c r="J535" s="71" t="s">
        <v>16</v>
      </c>
      <c r="K535" s="71" t="s">
        <v>16</v>
      </c>
      <c r="L535" s="71" t="s">
        <v>563</v>
      </c>
      <c r="M535" s="10">
        <v>18855</v>
      </c>
    </row>
    <row r="536" spans="1:13" ht="15" x14ac:dyDescent="0.25">
      <c r="A536" s="9">
        <v>2023</v>
      </c>
      <c r="B536" s="70">
        <v>44980</v>
      </c>
      <c r="C536" s="9">
        <v>6504</v>
      </c>
      <c r="D536" s="71" t="s">
        <v>666</v>
      </c>
      <c r="E536" s="71" t="s">
        <v>666</v>
      </c>
      <c r="F536" s="71" t="s">
        <v>14</v>
      </c>
      <c r="G536" s="9">
        <v>92</v>
      </c>
      <c r="H536" s="71" t="s">
        <v>19</v>
      </c>
      <c r="I536" s="71" t="s">
        <v>2270</v>
      </c>
      <c r="J536" s="71" t="s">
        <v>16</v>
      </c>
      <c r="K536" s="71" t="s">
        <v>16</v>
      </c>
      <c r="L536" s="71" t="s">
        <v>2293</v>
      </c>
      <c r="M536" s="10">
        <v>5136</v>
      </c>
    </row>
    <row r="537" spans="1:13" ht="15" x14ac:dyDescent="0.25">
      <c r="A537" s="9">
        <v>2023</v>
      </c>
      <c r="B537" s="70">
        <v>44980</v>
      </c>
      <c r="C537" s="9">
        <v>6458</v>
      </c>
      <c r="D537" s="71" t="s">
        <v>667</v>
      </c>
      <c r="E537" s="71" t="s">
        <v>667</v>
      </c>
      <c r="F537" s="71" t="s">
        <v>14</v>
      </c>
      <c r="G537" s="9">
        <v>86</v>
      </c>
      <c r="H537" s="71" t="s">
        <v>15</v>
      </c>
      <c r="I537" s="71" t="s">
        <v>2270</v>
      </c>
      <c r="J537" s="71" t="s">
        <v>21</v>
      </c>
      <c r="K537" s="71" t="s">
        <v>16</v>
      </c>
      <c r="L537" s="71" t="s">
        <v>668</v>
      </c>
      <c r="M537" s="10">
        <v>2221</v>
      </c>
    </row>
    <row r="538" spans="1:13" ht="15" x14ac:dyDescent="0.25">
      <c r="A538" s="9">
        <v>2023</v>
      </c>
      <c r="B538" s="70">
        <v>44973</v>
      </c>
      <c r="C538" s="9">
        <v>6538</v>
      </c>
      <c r="D538" s="71" t="s">
        <v>669</v>
      </c>
      <c r="E538" s="71" t="s">
        <v>669</v>
      </c>
      <c r="F538" s="71" t="s">
        <v>14</v>
      </c>
      <c r="G538" s="9">
        <v>71</v>
      </c>
      <c r="H538" s="71" t="s">
        <v>15</v>
      </c>
      <c r="I538" s="71" t="s">
        <v>2274</v>
      </c>
      <c r="J538" s="71" t="s">
        <v>16</v>
      </c>
      <c r="K538" s="71" t="s">
        <v>16</v>
      </c>
      <c r="L538" s="71" t="s">
        <v>161</v>
      </c>
      <c r="M538" s="10">
        <v>6343</v>
      </c>
    </row>
    <row r="539" spans="1:13" ht="15" x14ac:dyDescent="0.25">
      <c r="A539" s="9">
        <v>2023</v>
      </c>
      <c r="B539" s="70">
        <v>44973</v>
      </c>
      <c r="C539" s="9">
        <v>6264</v>
      </c>
      <c r="D539" s="71" t="s">
        <v>670</v>
      </c>
      <c r="E539" s="71" t="s">
        <v>671</v>
      </c>
      <c r="F539" s="71" t="s">
        <v>14</v>
      </c>
      <c r="G539" s="9">
        <v>87</v>
      </c>
      <c r="H539" s="71" t="s">
        <v>15</v>
      </c>
      <c r="I539" s="71" t="s">
        <v>2270</v>
      </c>
      <c r="J539" s="71" t="s">
        <v>16</v>
      </c>
      <c r="K539" s="71" t="s">
        <v>16</v>
      </c>
      <c r="L539" s="71" t="s">
        <v>83</v>
      </c>
      <c r="M539" s="10">
        <v>426</v>
      </c>
    </row>
    <row r="540" spans="1:13" ht="15" x14ac:dyDescent="0.25">
      <c r="A540" s="9">
        <v>2023</v>
      </c>
      <c r="B540" s="70">
        <v>44971</v>
      </c>
      <c r="C540" s="9">
        <v>6036</v>
      </c>
      <c r="D540" s="71" t="s">
        <v>672</v>
      </c>
      <c r="E540" s="71" t="s">
        <v>672</v>
      </c>
      <c r="F540" s="71" t="s">
        <v>23</v>
      </c>
      <c r="G540" s="9">
        <v>7</v>
      </c>
      <c r="H540" s="71" t="s">
        <v>24</v>
      </c>
      <c r="I540" s="71" t="s">
        <v>2272</v>
      </c>
      <c r="J540" s="71" t="s">
        <v>16</v>
      </c>
      <c r="K540" s="71" t="s">
        <v>16</v>
      </c>
      <c r="L540" s="71" t="s">
        <v>2482</v>
      </c>
      <c r="M540" s="10">
        <v>243728</v>
      </c>
    </row>
    <row r="541" spans="1:13" ht="15" x14ac:dyDescent="0.25">
      <c r="A541" s="9">
        <v>2023</v>
      </c>
      <c r="B541" s="70">
        <v>44966</v>
      </c>
      <c r="C541" s="9">
        <v>6501</v>
      </c>
      <c r="D541" s="71" t="s">
        <v>673</v>
      </c>
      <c r="E541" s="71" t="s">
        <v>673</v>
      </c>
      <c r="F541" s="71" t="s">
        <v>14</v>
      </c>
      <c r="G541" s="9">
        <v>73</v>
      </c>
      <c r="H541" s="71" t="s">
        <v>19</v>
      </c>
      <c r="I541" s="71" t="s">
        <v>2274</v>
      </c>
      <c r="J541" s="71" t="s">
        <v>72</v>
      </c>
      <c r="K541" s="71" t="s">
        <v>16</v>
      </c>
      <c r="L541" s="71" t="s">
        <v>2367</v>
      </c>
      <c r="M541" s="10">
        <v>2811</v>
      </c>
    </row>
    <row r="542" spans="1:13" ht="15" x14ac:dyDescent="0.25">
      <c r="A542" s="9">
        <v>2023</v>
      </c>
      <c r="B542" s="70">
        <v>44959</v>
      </c>
      <c r="C542" s="9">
        <v>6532</v>
      </c>
      <c r="D542" s="71" t="s">
        <v>674</v>
      </c>
      <c r="E542" s="71" t="s">
        <v>674</v>
      </c>
      <c r="F542" s="71" t="s">
        <v>14</v>
      </c>
      <c r="G542" s="9">
        <v>90</v>
      </c>
      <c r="H542" s="71" t="s">
        <v>19</v>
      </c>
      <c r="I542" s="71" t="s">
        <v>2270</v>
      </c>
      <c r="J542" s="71" t="s">
        <v>16</v>
      </c>
      <c r="K542" s="71" t="s">
        <v>16</v>
      </c>
      <c r="L542" s="71" t="s">
        <v>20</v>
      </c>
      <c r="M542" s="10">
        <v>10765</v>
      </c>
    </row>
    <row r="543" spans="1:13" ht="15" x14ac:dyDescent="0.25">
      <c r="A543" s="9">
        <v>2023</v>
      </c>
      <c r="B543" s="70">
        <v>44959</v>
      </c>
      <c r="C543" s="9">
        <v>6523</v>
      </c>
      <c r="D543" s="71" t="s">
        <v>675</v>
      </c>
      <c r="E543" s="71" t="s">
        <v>675</v>
      </c>
      <c r="F543" s="71" t="s">
        <v>14</v>
      </c>
      <c r="G543" s="9">
        <v>91</v>
      </c>
      <c r="H543" s="71" t="s">
        <v>19</v>
      </c>
      <c r="I543" s="71" t="s">
        <v>2272</v>
      </c>
      <c r="J543" s="71" t="s">
        <v>50</v>
      </c>
      <c r="K543" s="71" t="s">
        <v>16</v>
      </c>
      <c r="L543" s="71" t="s">
        <v>30</v>
      </c>
      <c r="M543" s="10">
        <v>3724</v>
      </c>
    </row>
    <row r="544" spans="1:13" ht="15" x14ac:dyDescent="0.25">
      <c r="A544" s="9">
        <v>2023</v>
      </c>
      <c r="B544" s="70">
        <v>44959</v>
      </c>
      <c r="C544" s="9">
        <v>6515</v>
      </c>
      <c r="D544" s="71" t="s">
        <v>676</v>
      </c>
      <c r="E544" s="71" t="s">
        <v>676</v>
      </c>
      <c r="F544" s="71" t="s">
        <v>14</v>
      </c>
      <c r="G544" s="9">
        <v>110</v>
      </c>
      <c r="H544" s="71" t="s">
        <v>19</v>
      </c>
      <c r="I544" s="71" t="s">
        <v>2271</v>
      </c>
      <c r="J544" s="71" t="s">
        <v>16</v>
      </c>
      <c r="K544" s="71" t="s">
        <v>16</v>
      </c>
      <c r="L544" s="71" t="s">
        <v>677</v>
      </c>
      <c r="M544" s="10">
        <v>2484</v>
      </c>
    </row>
    <row r="545" spans="1:13" ht="15" x14ac:dyDescent="0.25">
      <c r="A545" s="9">
        <v>2023</v>
      </c>
      <c r="B545" s="70">
        <v>44958</v>
      </c>
      <c r="C545" s="9">
        <v>6068</v>
      </c>
      <c r="D545" s="71" t="s">
        <v>678</v>
      </c>
      <c r="E545" s="71" t="s">
        <v>678</v>
      </c>
      <c r="F545" s="71" t="s">
        <v>23</v>
      </c>
      <c r="G545" s="9">
        <v>7</v>
      </c>
      <c r="H545" s="71" t="s">
        <v>19</v>
      </c>
      <c r="I545" s="71" t="s">
        <v>2272</v>
      </c>
      <c r="J545" s="71" t="s">
        <v>16</v>
      </c>
      <c r="K545" s="71" t="s">
        <v>16</v>
      </c>
      <c r="L545" s="71" t="s">
        <v>2343</v>
      </c>
      <c r="M545" s="10">
        <v>767363</v>
      </c>
    </row>
    <row r="546" spans="1:13" x14ac:dyDescent="0.25">
      <c r="A546" s="1">
        <v>2023</v>
      </c>
      <c r="B546" s="107">
        <v>44958</v>
      </c>
      <c r="C546" s="111">
        <v>6524</v>
      </c>
      <c r="D546" s="108" t="s">
        <v>679</v>
      </c>
      <c r="E546" s="108" t="s">
        <v>679</v>
      </c>
      <c r="F546" s="109" t="s">
        <v>23</v>
      </c>
      <c r="G546" s="1">
        <v>7</v>
      </c>
      <c r="H546" s="109" t="s">
        <v>15</v>
      </c>
      <c r="I546" s="108" t="s">
        <v>2272</v>
      </c>
      <c r="J546" s="109" t="s">
        <v>16</v>
      </c>
      <c r="K546" s="109" t="s">
        <v>16</v>
      </c>
      <c r="L546" s="109" t="s">
        <v>89</v>
      </c>
      <c r="M546" s="7">
        <v>179909</v>
      </c>
    </row>
    <row r="547" spans="1:13" ht="15" x14ac:dyDescent="0.25">
      <c r="A547" s="9">
        <v>2023</v>
      </c>
      <c r="B547" s="70">
        <v>44958</v>
      </c>
      <c r="C547" s="9">
        <v>6387</v>
      </c>
      <c r="D547" s="71" t="s">
        <v>680</v>
      </c>
      <c r="E547" s="71" t="s">
        <v>680</v>
      </c>
      <c r="F547" s="71" t="s">
        <v>23</v>
      </c>
      <c r="G547" s="9">
        <v>7</v>
      </c>
      <c r="H547" s="71" t="s">
        <v>19</v>
      </c>
      <c r="I547" s="71" t="s">
        <v>2272</v>
      </c>
      <c r="J547" s="71" t="s">
        <v>16</v>
      </c>
      <c r="K547" s="71" t="s">
        <v>16</v>
      </c>
      <c r="L547" s="71" t="s">
        <v>2429</v>
      </c>
      <c r="M547" s="10">
        <v>22083</v>
      </c>
    </row>
    <row r="548" spans="1:13" ht="15" x14ac:dyDescent="0.25">
      <c r="A548" s="9">
        <v>2023</v>
      </c>
      <c r="B548" s="70">
        <v>44958</v>
      </c>
      <c r="C548" s="9">
        <v>6506</v>
      </c>
      <c r="D548" s="71" t="s">
        <v>681</v>
      </c>
      <c r="E548" s="71" t="s">
        <v>681</v>
      </c>
      <c r="F548" s="71" t="s">
        <v>23</v>
      </c>
      <c r="G548" s="9">
        <v>7</v>
      </c>
      <c r="H548" s="71" t="s">
        <v>15</v>
      </c>
      <c r="I548" s="71" t="s">
        <v>2272</v>
      </c>
      <c r="J548" s="71" t="s">
        <v>16</v>
      </c>
      <c r="K548" s="71" t="s">
        <v>16</v>
      </c>
      <c r="L548" s="71" t="s">
        <v>103</v>
      </c>
      <c r="M548" s="10">
        <v>93591</v>
      </c>
    </row>
    <row r="549" spans="1:13" ht="15" x14ac:dyDescent="0.25">
      <c r="A549" s="9">
        <v>2023</v>
      </c>
      <c r="B549" s="70">
        <v>44958</v>
      </c>
      <c r="C549" s="9">
        <v>6489</v>
      </c>
      <c r="D549" s="71" t="s">
        <v>682</v>
      </c>
      <c r="E549" s="71" t="s">
        <v>682</v>
      </c>
      <c r="F549" s="71" t="s">
        <v>23</v>
      </c>
      <c r="G549" s="9">
        <v>8</v>
      </c>
      <c r="H549" s="71" t="s">
        <v>19</v>
      </c>
      <c r="I549" s="71" t="s">
        <v>2272</v>
      </c>
      <c r="J549" s="71" t="s">
        <v>16</v>
      </c>
      <c r="K549" s="71" t="s">
        <v>16</v>
      </c>
      <c r="L549" s="71" t="s">
        <v>144</v>
      </c>
      <c r="M549" s="10">
        <v>102657</v>
      </c>
    </row>
    <row r="550" spans="1:13" ht="15" x14ac:dyDescent="0.25">
      <c r="A550" s="9">
        <v>2023</v>
      </c>
      <c r="B550" s="70">
        <v>44958</v>
      </c>
      <c r="C550" s="9">
        <v>5788</v>
      </c>
      <c r="D550" s="71" t="s">
        <v>683</v>
      </c>
      <c r="E550" s="71" t="s">
        <v>683</v>
      </c>
      <c r="F550" s="71" t="s">
        <v>23</v>
      </c>
      <c r="G550" s="9">
        <v>7</v>
      </c>
      <c r="H550" s="71" t="s">
        <v>15</v>
      </c>
      <c r="I550" s="71" t="s">
        <v>2272</v>
      </c>
      <c r="J550" s="71" t="s">
        <v>16</v>
      </c>
      <c r="K550" s="71" t="s">
        <v>16</v>
      </c>
      <c r="L550" s="71" t="s">
        <v>176</v>
      </c>
      <c r="M550" s="10">
        <v>360947</v>
      </c>
    </row>
    <row r="551" spans="1:13" ht="15" x14ac:dyDescent="0.25">
      <c r="A551" s="9">
        <v>2023</v>
      </c>
      <c r="B551" s="70">
        <v>44945</v>
      </c>
      <c r="C551" s="9">
        <v>6522</v>
      </c>
      <c r="D551" s="71" t="s">
        <v>684</v>
      </c>
      <c r="E551" s="71" t="s">
        <v>684</v>
      </c>
      <c r="F551" s="71" t="s">
        <v>14</v>
      </c>
      <c r="G551" s="9">
        <v>94</v>
      </c>
      <c r="H551" s="71" t="s">
        <v>19</v>
      </c>
      <c r="I551" s="71" t="s">
        <v>2270</v>
      </c>
      <c r="J551" s="71" t="s">
        <v>16</v>
      </c>
      <c r="K551" s="71" t="s">
        <v>16</v>
      </c>
      <c r="L551" s="71" t="s">
        <v>2296</v>
      </c>
      <c r="M551" s="10">
        <v>17840</v>
      </c>
    </row>
    <row r="552" spans="1:13" ht="15" x14ac:dyDescent="0.25">
      <c r="A552" s="9">
        <v>2023</v>
      </c>
      <c r="B552" s="70">
        <v>44943</v>
      </c>
      <c r="C552" s="9">
        <v>5240</v>
      </c>
      <c r="D552" s="71" t="s">
        <v>685</v>
      </c>
      <c r="E552" s="71" t="s">
        <v>685</v>
      </c>
      <c r="F552" s="71" t="s">
        <v>23</v>
      </c>
      <c r="G552" s="9">
        <v>7</v>
      </c>
      <c r="H552" s="71" t="s">
        <v>15</v>
      </c>
      <c r="I552" s="71" t="s">
        <v>2272</v>
      </c>
      <c r="J552" s="71" t="s">
        <v>16</v>
      </c>
      <c r="K552" s="71" t="s">
        <v>16</v>
      </c>
      <c r="L552" s="71" t="s">
        <v>249</v>
      </c>
      <c r="M552" s="10">
        <v>721480</v>
      </c>
    </row>
    <row r="553" spans="1:13" ht="15" x14ac:dyDescent="0.25">
      <c r="A553" s="9">
        <v>2023</v>
      </c>
      <c r="B553" s="70">
        <v>44942</v>
      </c>
      <c r="C553" s="9">
        <v>6189</v>
      </c>
      <c r="D553" s="71" t="s">
        <v>686</v>
      </c>
      <c r="E553" s="71" t="s">
        <v>686</v>
      </c>
      <c r="F553" s="71" t="s">
        <v>23</v>
      </c>
      <c r="G553" s="9">
        <v>7</v>
      </c>
      <c r="H553" s="71" t="s">
        <v>15</v>
      </c>
      <c r="I553" s="71" t="s">
        <v>2272</v>
      </c>
      <c r="J553" s="71" t="s">
        <v>16</v>
      </c>
      <c r="K553" s="71" t="s">
        <v>16</v>
      </c>
      <c r="L553" s="71" t="s">
        <v>176</v>
      </c>
      <c r="M553" s="10">
        <v>298048</v>
      </c>
    </row>
    <row r="554" spans="1:13" ht="15" x14ac:dyDescent="0.25">
      <c r="A554" s="9">
        <v>2023</v>
      </c>
      <c r="B554" s="70">
        <v>44938</v>
      </c>
      <c r="C554" s="9">
        <v>6369</v>
      </c>
      <c r="D554" s="71" t="s">
        <v>687</v>
      </c>
      <c r="E554" s="71" t="s">
        <v>687</v>
      </c>
      <c r="F554" s="71" t="s">
        <v>23</v>
      </c>
      <c r="G554" s="9">
        <v>7</v>
      </c>
      <c r="H554" s="71" t="s">
        <v>19</v>
      </c>
      <c r="I554" s="71" t="s">
        <v>2272</v>
      </c>
      <c r="J554" s="71" t="s">
        <v>16</v>
      </c>
      <c r="K554" s="71" t="s">
        <v>16</v>
      </c>
      <c r="L554" s="71" t="s">
        <v>688</v>
      </c>
      <c r="M554" s="10">
        <v>205214</v>
      </c>
    </row>
    <row r="555" spans="1:13" ht="15" x14ac:dyDescent="0.25">
      <c r="A555" s="9">
        <v>2023</v>
      </c>
      <c r="B555" s="70">
        <v>44938</v>
      </c>
      <c r="C555" s="9">
        <v>6083</v>
      </c>
      <c r="D555" s="71" t="s">
        <v>689</v>
      </c>
      <c r="E555" s="71" t="s">
        <v>689</v>
      </c>
      <c r="F555" s="71" t="s">
        <v>23</v>
      </c>
      <c r="G555" s="9">
        <v>7</v>
      </c>
      <c r="H555" s="71" t="s">
        <v>15</v>
      </c>
      <c r="I555" s="71" t="s">
        <v>2272</v>
      </c>
      <c r="J555" s="71" t="s">
        <v>16</v>
      </c>
      <c r="K555" s="71" t="s">
        <v>16</v>
      </c>
      <c r="L555" s="71" t="s">
        <v>89</v>
      </c>
      <c r="M555" s="10">
        <v>405021</v>
      </c>
    </row>
    <row r="556" spans="1:13" ht="15" x14ac:dyDescent="0.25">
      <c r="A556" s="9">
        <v>2023</v>
      </c>
      <c r="B556" s="70">
        <v>44931</v>
      </c>
      <c r="C556" s="9">
        <v>6511</v>
      </c>
      <c r="D556" s="71" t="s">
        <v>690</v>
      </c>
      <c r="E556" s="71" t="s">
        <v>690</v>
      </c>
      <c r="F556" s="71" t="s">
        <v>14</v>
      </c>
      <c r="G556" s="9">
        <v>90</v>
      </c>
      <c r="H556" s="71" t="s">
        <v>19</v>
      </c>
      <c r="I556" s="71" t="s">
        <v>2274</v>
      </c>
      <c r="J556" s="71" t="s">
        <v>16</v>
      </c>
      <c r="K556" s="71" t="s">
        <v>16</v>
      </c>
      <c r="L556" s="71" t="s">
        <v>20</v>
      </c>
      <c r="M556" s="10">
        <v>26877</v>
      </c>
    </row>
    <row r="557" spans="1:13" ht="15" x14ac:dyDescent="0.25">
      <c r="A557" s="9">
        <v>2023</v>
      </c>
      <c r="B557" s="70">
        <v>44927</v>
      </c>
      <c r="C557" s="9">
        <v>6029</v>
      </c>
      <c r="D557" s="71" t="s">
        <v>691</v>
      </c>
      <c r="E557" s="71" t="s">
        <v>692</v>
      </c>
      <c r="F557" s="71" t="s">
        <v>23</v>
      </c>
      <c r="G557" s="9">
        <v>7</v>
      </c>
      <c r="H557" s="71" t="s">
        <v>15</v>
      </c>
      <c r="I557" s="71" t="s">
        <v>2272</v>
      </c>
      <c r="J557" s="71" t="s">
        <v>16</v>
      </c>
      <c r="K557" s="71" t="s">
        <v>16</v>
      </c>
      <c r="L557" s="71" t="s">
        <v>2482</v>
      </c>
      <c r="M557" s="10">
        <v>211129</v>
      </c>
    </row>
    <row r="558" spans="1:13" ht="15" x14ac:dyDescent="0.25">
      <c r="A558" s="9">
        <v>2023</v>
      </c>
      <c r="B558" s="70">
        <v>44927</v>
      </c>
      <c r="C558" s="9">
        <v>6240</v>
      </c>
      <c r="D558" s="71" t="s">
        <v>693</v>
      </c>
      <c r="E558" s="71" t="s">
        <v>693</v>
      </c>
      <c r="F558" s="71" t="s">
        <v>23</v>
      </c>
      <c r="G558" s="9">
        <v>15</v>
      </c>
      <c r="H558" s="71" t="s">
        <v>19</v>
      </c>
      <c r="I558" s="71" t="s">
        <v>2272</v>
      </c>
      <c r="J558" s="71" t="s">
        <v>16</v>
      </c>
      <c r="K558" s="71" t="s">
        <v>16</v>
      </c>
      <c r="L558" s="71" t="s">
        <v>2388</v>
      </c>
      <c r="M558" s="10">
        <v>173728</v>
      </c>
    </row>
    <row r="559" spans="1:13" ht="15" x14ac:dyDescent="0.25">
      <c r="A559" s="9">
        <v>2023</v>
      </c>
      <c r="B559" s="70">
        <v>44927</v>
      </c>
      <c r="C559" s="9">
        <v>6368</v>
      </c>
      <c r="D559" s="71" t="s">
        <v>694</v>
      </c>
      <c r="E559" s="71" t="s">
        <v>694</v>
      </c>
      <c r="F559" s="71" t="s">
        <v>23</v>
      </c>
      <c r="G559" s="9">
        <v>7</v>
      </c>
      <c r="H559" s="71" t="s">
        <v>19</v>
      </c>
      <c r="I559" s="71" t="s">
        <v>2272</v>
      </c>
      <c r="J559" s="71" t="s">
        <v>16</v>
      </c>
      <c r="K559" s="71" t="s">
        <v>16</v>
      </c>
      <c r="L559" s="71" t="s">
        <v>2429</v>
      </c>
      <c r="M559" s="10">
        <v>37570</v>
      </c>
    </row>
    <row r="560" spans="1:13" ht="15" x14ac:dyDescent="0.25">
      <c r="A560" s="9">
        <v>2022</v>
      </c>
      <c r="B560" s="70">
        <v>44917</v>
      </c>
      <c r="C560" s="9">
        <v>6507</v>
      </c>
      <c r="D560" s="71" t="s">
        <v>695</v>
      </c>
      <c r="E560" s="71" t="s">
        <v>695</v>
      </c>
      <c r="F560" s="71" t="s">
        <v>14</v>
      </c>
      <c r="G560" s="9">
        <v>86</v>
      </c>
      <c r="H560" s="71" t="s">
        <v>19</v>
      </c>
      <c r="I560" s="71" t="s">
        <v>2271</v>
      </c>
      <c r="J560" s="71" t="s">
        <v>16</v>
      </c>
      <c r="K560" s="71" t="s">
        <v>16</v>
      </c>
      <c r="L560" s="71" t="s">
        <v>2293</v>
      </c>
      <c r="M560" s="10">
        <v>128791</v>
      </c>
    </row>
    <row r="561" spans="1:13" ht="15" x14ac:dyDescent="0.25">
      <c r="A561" s="9">
        <v>2022</v>
      </c>
      <c r="B561" s="70">
        <v>44910</v>
      </c>
      <c r="C561" s="9">
        <v>6483</v>
      </c>
      <c r="D561" s="71" t="s">
        <v>696</v>
      </c>
      <c r="E561" s="71" t="s">
        <v>697</v>
      </c>
      <c r="F561" s="71" t="s">
        <v>14</v>
      </c>
      <c r="G561" s="9">
        <v>78</v>
      </c>
      <c r="H561" s="71" t="s">
        <v>15</v>
      </c>
      <c r="I561" s="71" t="s">
        <v>2270</v>
      </c>
      <c r="J561" s="71" t="s">
        <v>16</v>
      </c>
      <c r="K561" s="71" t="s">
        <v>16</v>
      </c>
      <c r="L561" s="71" t="s">
        <v>431</v>
      </c>
      <c r="M561" s="10">
        <v>923</v>
      </c>
    </row>
    <row r="562" spans="1:13" ht="15" x14ac:dyDescent="0.25">
      <c r="A562" s="9">
        <v>2022</v>
      </c>
      <c r="B562" s="70">
        <v>44909</v>
      </c>
      <c r="C562" s="9">
        <v>6459</v>
      </c>
      <c r="D562" s="71" t="s">
        <v>698</v>
      </c>
      <c r="E562" s="71" t="s">
        <v>698</v>
      </c>
      <c r="F562" s="71" t="s">
        <v>23</v>
      </c>
      <c r="G562" s="9">
        <v>7</v>
      </c>
      <c r="H562" s="71" t="s">
        <v>24</v>
      </c>
      <c r="I562" s="71" t="s">
        <v>2272</v>
      </c>
      <c r="J562" s="71" t="s">
        <v>16</v>
      </c>
      <c r="K562" s="71" t="s">
        <v>16</v>
      </c>
      <c r="L562" s="71" t="s">
        <v>384</v>
      </c>
      <c r="M562" s="10">
        <v>5701</v>
      </c>
    </row>
    <row r="563" spans="1:13" ht="15" x14ac:dyDescent="0.25">
      <c r="A563" s="9">
        <v>2022</v>
      </c>
      <c r="B563" s="70">
        <v>44894</v>
      </c>
      <c r="C563" s="9">
        <v>5778</v>
      </c>
      <c r="D563" s="71" t="s">
        <v>699</v>
      </c>
      <c r="E563" s="71" t="s">
        <v>699</v>
      </c>
      <c r="F563" s="71" t="s">
        <v>14</v>
      </c>
      <c r="G563" s="9">
        <v>90</v>
      </c>
      <c r="H563" s="71" t="s">
        <v>19</v>
      </c>
      <c r="I563" s="71" t="s">
        <v>2271</v>
      </c>
      <c r="J563" s="71" t="s">
        <v>16</v>
      </c>
      <c r="K563" s="71" t="s">
        <v>16</v>
      </c>
      <c r="L563" s="71" t="s">
        <v>700</v>
      </c>
      <c r="M563" s="10">
        <v>2348</v>
      </c>
    </row>
    <row r="564" spans="1:13" ht="15" x14ac:dyDescent="0.25">
      <c r="A564" s="9">
        <v>2022</v>
      </c>
      <c r="B564" s="70">
        <v>44888</v>
      </c>
      <c r="C564" s="9">
        <v>5943</v>
      </c>
      <c r="D564" s="71" t="s">
        <v>701</v>
      </c>
      <c r="E564" s="71" t="s">
        <v>701</v>
      </c>
      <c r="F564" s="71" t="s">
        <v>23</v>
      </c>
      <c r="G564" s="9">
        <v>7</v>
      </c>
      <c r="H564" s="71" t="s">
        <v>15</v>
      </c>
      <c r="I564" s="71" t="s">
        <v>2272</v>
      </c>
      <c r="J564" s="71" t="s">
        <v>16</v>
      </c>
      <c r="K564" s="71" t="s">
        <v>16</v>
      </c>
      <c r="L564" s="71" t="s">
        <v>2229</v>
      </c>
      <c r="M564" s="10">
        <v>240521</v>
      </c>
    </row>
    <row r="565" spans="1:13" ht="15" x14ac:dyDescent="0.25">
      <c r="A565" s="9">
        <v>2022</v>
      </c>
      <c r="B565" s="70">
        <v>44884</v>
      </c>
      <c r="C565" s="9">
        <v>6373</v>
      </c>
      <c r="D565" s="71" t="s">
        <v>702</v>
      </c>
      <c r="E565" s="71" t="s">
        <v>702</v>
      </c>
      <c r="F565" s="71" t="s">
        <v>14</v>
      </c>
      <c r="G565" s="9">
        <v>90</v>
      </c>
      <c r="H565" s="71" t="s">
        <v>19</v>
      </c>
      <c r="I565" s="71" t="s">
        <v>2274</v>
      </c>
      <c r="J565" s="71" t="s">
        <v>703</v>
      </c>
      <c r="K565" s="71" t="s">
        <v>16</v>
      </c>
      <c r="L565" s="71" t="s">
        <v>87</v>
      </c>
      <c r="M565" s="10">
        <v>261</v>
      </c>
    </row>
    <row r="566" spans="1:13" ht="15" x14ac:dyDescent="0.25">
      <c r="A566" s="9">
        <v>2022</v>
      </c>
      <c r="B566" s="70">
        <v>44882</v>
      </c>
      <c r="C566" s="9">
        <v>6416</v>
      </c>
      <c r="D566" s="71" t="s">
        <v>704</v>
      </c>
      <c r="E566" s="71" t="s">
        <v>704</v>
      </c>
      <c r="F566" s="71" t="s">
        <v>14</v>
      </c>
      <c r="G566" s="9">
        <v>98</v>
      </c>
      <c r="H566" s="71" t="s">
        <v>15</v>
      </c>
      <c r="I566" s="71" t="s">
        <v>2271</v>
      </c>
      <c r="J566" s="71" t="s">
        <v>705</v>
      </c>
      <c r="K566" s="71" t="s">
        <v>2385</v>
      </c>
      <c r="L566" s="71" t="s">
        <v>30</v>
      </c>
      <c r="M566" s="10">
        <v>1937</v>
      </c>
    </row>
    <row r="567" spans="1:13" ht="15" x14ac:dyDescent="0.25">
      <c r="A567" s="9">
        <v>2022</v>
      </c>
      <c r="B567" s="70">
        <v>44882</v>
      </c>
      <c r="C567" s="9">
        <v>6222</v>
      </c>
      <c r="D567" s="71" t="s">
        <v>706</v>
      </c>
      <c r="E567" s="71" t="s">
        <v>706</v>
      </c>
      <c r="F567" s="71" t="s">
        <v>14</v>
      </c>
      <c r="G567" s="9">
        <v>71</v>
      </c>
      <c r="H567" s="71" t="s">
        <v>15</v>
      </c>
      <c r="I567" s="71" t="s">
        <v>2270</v>
      </c>
      <c r="J567" s="71" t="s">
        <v>16</v>
      </c>
      <c r="K567" s="71" t="s">
        <v>16</v>
      </c>
      <c r="L567" s="71" t="s">
        <v>44</v>
      </c>
      <c r="M567" s="10">
        <v>1764</v>
      </c>
    </row>
    <row r="568" spans="1:13" ht="15" x14ac:dyDescent="0.25">
      <c r="A568" s="9">
        <v>2022</v>
      </c>
      <c r="B568" s="70">
        <v>44882</v>
      </c>
      <c r="C568" s="9">
        <v>6393</v>
      </c>
      <c r="D568" s="71" t="s">
        <v>707</v>
      </c>
      <c r="E568" s="71" t="s">
        <v>707</v>
      </c>
      <c r="F568" s="71" t="s">
        <v>14</v>
      </c>
      <c r="G568" s="9">
        <v>87</v>
      </c>
      <c r="H568" s="71" t="s">
        <v>19</v>
      </c>
      <c r="I568" s="71" t="s">
        <v>2271</v>
      </c>
      <c r="J568" s="71" t="s">
        <v>16</v>
      </c>
      <c r="K568" s="71" t="s">
        <v>16</v>
      </c>
      <c r="L568" s="71" t="s">
        <v>87</v>
      </c>
      <c r="M568" s="10">
        <v>5385</v>
      </c>
    </row>
    <row r="569" spans="1:13" ht="15" x14ac:dyDescent="0.25">
      <c r="A569" s="9">
        <v>2022</v>
      </c>
      <c r="B569" s="70">
        <v>44879</v>
      </c>
      <c r="C569" s="9">
        <v>6186</v>
      </c>
      <c r="D569" s="71" t="s">
        <v>708</v>
      </c>
      <c r="E569" s="71" t="s">
        <v>708</v>
      </c>
      <c r="F569" s="71" t="s">
        <v>23</v>
      </c>
      <c r="G569" s="9">
        <v>7</v>
      </c>
      <c r="H569" s="71" t="s">
        <v>15</v>
      </c>
      <c r="I569" s="71" t="s">
        <v>2272</v>
      </c>
      <c r="J569" s="71" t="s">
        <v>16</v>
      </c>
      <c r="K569" s="71" t="s">
        <v>16</v>
      </c>
      <c r="L569" s="71" t="s">
        <v>2436</v>
      </c>
      <c r="M569" s="10">
        <v>162984</v>
      </c>
    </row>
    <row r="570" spans="1:13" ht="15" x14ac:dyDescent="0.25">
      <c r="A570" s="9">
        <v>2022</v>
      </c>
      <c r="B570" s="70">
        <v>44875</v>
      </c>
      <c r="C570" s="9">
        <v>6164</v>
      </c>
      <c r="D570" s="71" t="s">
        <v>709</v>
      </c>
      <c r="E570" s="71" t="s">
        <v>709</v>
      </c>
      <c r="F570" s="71" t="s">
        <v>14</v>
      </c>
      <c r="G570" s="9">
        <v>99</v>
      </c>
      <c r="H570" s="71" t="s">
        <v>19</v>
      </c>
      <c r="I570" s="71" t="s">
        <v>2271</v>
      </c>
      <c r="J570" s="71" t="s">
        <v>16</v>
      </c>
      <c r="K570" s="71" t="s">
        <v>16</v>
      </c>
      <c r="L570" s="71" t="s">
        <v>44</v>
      </c>
      <c r="M570" s="10">
        <v>3569</v>
      </c>
    </row>
    <row r="571" spans="1:13" ht="15" x14ac:dyDescent="0.25">
      <c r="A571" s="9">
        <v>2022</v>
      </c>
      <c r="B571" s="70">
        <v>44875</v>
      </c>
      <c r="C571" s="9">
        <v>6176</v>
      </c>
      <c r="D571" s="71" t="s">
        <v>710</v>
      </c>
      <c r="E571" s="71" t="s">
        <v>710</v>
      </c>
      <c r="F571" s="71" t="s">
        <v>14</v>
      </c>
      <c r="G571" s="9">
        <v>83</v>
      </c>
      <c r="H571" s="71" t="s">
        <v>19</v>
      </c>
      <c r="I571" s="71" t="s">
        <v>2271</v>
      </c>
      <c r="J571" s="71" t="s">
        <v>225</v>
      </c>
      <c r="K571" s="71" t="s">
        <v>16</v>
      </c>
      <c r="L571" s="71" t="s">
        <v>372</v>
      </c>
      <c r="M571" s="10">
        <v>8656</v>
      </c>
    </row>
    <row r="572" spans="1:13" ht="15" x14ac:dyDescent="0.25">
      <c r="A572" s="9">
        <v>2022</v>
      </c>
      <c r="B572" s="70">
        <v>44866</v>
      </c>
      <c r="C572" s="9">
        <v>6376</v>
      </c>
      <c r="D572" s="71" t="s">
        <v>711</v>
      </c>
      <c r="E572" s="71" t="s">
        <v>711</v>
      </c>
      <c r="F572" s="71" t="s">
        <v>23</v>
      </c>
      <c r="G572" s="9">
        <v>7</v>
      </c>
      <c r="H572" s="71" t="s">
        <v>24</v>
      </c>
      <c r="I572" s="71" t="s">
        <v>2272</v>
      </c>
      <c r="J572" s="71" t="s">
        <v>16</v>
      </c>
      <c r="K572" s="71" t="s">
        <v>16</v>
      </c>
      <c r="L572" s="71" t="s">
        <v>712</v>
      </c>
      <c r="M572" s="10">
        <v>94292</v>
      </c>
    </row>
    <row r="573" spans="1:13" ht="15" x14ac:dyDescent="0.25">
      <c r="A573" s="9">
        <v>2022</v>
      </c>
      <c r="B573" s="70">
        <v>44866</v>
      </c>
      <c r="C573" s="9">
        <v>6009</v>
      </c>
      <c r="D573" s="71" t="s">
        <v>713</v>
      </c>
      <c r="E573" s="71" t="s">
        <v>713</v>
      </c>
      <c r="F573" s="71" t="s">
        <v>23</v>
      </c>
      <c r="G573" s="9">
        <v>7</v>
      </c>
      <c r="H573" s="71" t="s">
        <v>24</v>
      </c>
      <c r="I573" s="71" t="s">
        <v>2272</v>
      </c>
      <c r="J573" s="71" t="s">
        <v>16</v>
      </c>
      <c r="K573" s="71" t="s">
        <v>16</v>
      </c>
      <c r="L573" s="71" t="s">
        <v>2231</v>
      </c>
      <c r="M573" s="10">
        <v>606860</v>
      </c>
    </row>
    <row r="574" spans="1:13" ht="15" x14ac:dyDescent="0.25">
      <c r="A574" s="9">
        <v>2022</v>
      </c>
      <c r="B574" s="70">
        <v>44866</v>
      </c>
      <c r="C574" s="9">
        <v>6366</v>
      </c>
      <c r="D574" s="71" t="s">
        <v>714</v>
      </c>
      <c r="E574" s="71" t="s">
        <v>714</v>
      </c>
      <c r="F574" s="71" t="s">
        <v>23</v>
      </c>
      <c r="G574" s="9">
        <v>7</v>
      </c>
      <c r="H574" s="71" t="s">
        <v>19</v>
      </c>
      <c r="I574" s="71" t="s">
        <v>2272</v>
      </c>
      <c r="J574" s="71" t="s">
        <v>16</v>
      </c>
      <c r="K574" s="71" t="s">
        <v>16</v>
      </c>
      <c r="L574" s="71" t="s">
        <v>2429</v>
      </c>
      <c r="M574" s="10">
        <v>23691</v>
      </c>
    </row>
    <row r="575" spans="1:13" ht="15" x14ac:dyDescent="0.25">
      <c r="A575" s="9">
        <v>2022</v>
      </c>
      <c r="B575" s="70">
        <v>44866</v>
      </c>
      <c r="C575" s="9">
        <v>6286</v>
      </c>
      <c r="D575" s="71" t="s">
        <v>715</v>
      </c>
      <c r="E575" s="71" t="s">
        <v>715</v>
      </c>
      <c r="F575" s="71" t="s">
        <v>23</v>
      </c>
      <c r="G575" s="9">
        <v>10</v>
      </c>
      <c r="H575" s="71" t="s">
        <v>24</v>
      </c>
      <c r="I575" s="71" t="s">
        <v>2272</v>
      </c>
      <c r="J575" s="71" t="s">
        <v>16</v>
      </c>
      <c r="K575" s="71" t="s">
        <v>16</v>
      </c>
      <c r="L575" s="71" t="s">
        <v>716</v>
      </c>
      <c r="M575" s="10">
        <v>226742</v>
      </c>
    </row>
    <row r="576" spans="1:13" ht="15" x14ac:dyDescent="0.25">
      <c r="A576" s="9">
        <v>2022</v>
      </c>
      <c r="B576" s="70">
        <v>44861</v>
      </c>
      <c r="C576" s="9">
        <v>6353</v>
      </c>
      <c r="D576" s="71" t="s">
        <v>717</v>
      </c>
      <c r="E576" s="71" t="s">
        <v>717</v>
      </c>
      <c r="F576" s="71" t="s">
        <v>14</v>
      </c>
      <c r="G576" s="9">
        <v>87</v>
      </c>
      <c r="H576" s="71" t="s">
        <v>19</v>
      </c>
      <c r="I576" s="71" t="s">
        <v>2274</v>
      </c>
      <c r="J576" s="71" t="s">
        <v>168</v>
      </c>
      <c r="K576" s="71" t="s">
        <v>16</v>
      </c>
      <c r="L576" s="71" t="s">
        <v>272</v>
      </c>
      <c r="M576" s="10">
        <v>885</v>
      </c>
    </row>
    <row r="577" spans="1:13" ht="15" x14ac:dyDescent="0.25">
      <c r="A577" s="9">
        <v>2022</v>
      </c>
      <c r="B577" s="70">
        <v>44861</v>
      </c>
      <c r="C577" s="9">
        <v>6401</v>
      </c>
      <c r="D577" s="71" t="s">
        <v>718</v>
      </c>
      <c r="E577" s="71" t="s">
        <v>718</v>
      </c>
      <c r="F577" s="71" t="s">
        <v>14</v>
      </c>
      <c r="G577" s="9">
        <v>81</v>
      </c>
      <c r="H577" s="71" t="s">
        <v>15</v>
      </c>
      <c r="I577" s="71" t="s">
        <v>2271</v>
      </c>
      <c r="J577" s="71" t="s">
        <v>16</v>
      </c>
      <c r="K577" s="71" t="s">
        <v>16</v>
      </c>
      <c r="L577" s="71" t="s">
        <v>2367</v>
      </c>
      <c r="M577" s="10">
        <v>1611</v>
      </c>
    </row>
    <row r="578" spans="1:13" ht="15" x14ac:dyDescent="0.25">
      <c r="A578" s="9">
        <v>2022</v>
      </c>
      <c r="B578" s="70">
        <v>44861</v>
      </c>
      <c r="C578" s="9">
        <v>6402</v>
      </c>
      <c r="D578" s="71" t="s">
        <v>719</v>
      </c>
      <c r="E578" s="71" t="s">
        <v>719</v>
      </c>
      <c r="F578" s="71" t="s">
        <v>14</v>
      </c>
      <c r="G578" s="9">
        <v>89</v>
      </c>
      <c r="H578" s="71" t="s">
        <v>19</v>
      </c>
      <c r="I578" s="71" t="s">
        <v>2271</v>
      </c>
      <c r="J578" s="71" t="s">
        <v>703</v>
      </c>
      <c r="K578" s="71" t="s">
        <v>16</v>
      </c>
      <c r="L578" s="71" t="s">
        <v>451</v>
      </c>
      <c r="M578" s="10">
        <v>62</v>
      </c>
    </row>
    <row r="579" spans="1:13" ht="15" x14ac:dyDescent="0.25">
      <c r="A579" s="9">
        <v>2022</v>
      </c>
      <c r="B579" s="70">
        <v>44859</v>
      </c>
      <c r="C579" s="9">
        <v>6178</v>
      </c>
      <c r="D579" s="71" t="s">
        <v>720</v>
      </c>
      <c r="E579" s="71" t="s">
        <v>720</v>
      </c>
      <c r="F579" s="71" t="s">
        <v>14</v>
      </c>
      <c r="G579" s="9">
        <v>83</v>
      </c>
      <c r="H579" s="71" t="s">
        <v>19</v>
      </c>
      <c r="I579" s="71" t="s">
        <v>2271</v>
      </c>
      <c r="J579" s="71" t="s">
        <v>21</v>
      </c>
      <c r="K579" s="71" t="s">
        <v>16</v>
      </c>
      <c r="L579" s="71" t="s">
        <v>2297</v>
      </c>
      <c r="M579" s="10">
        <v>3142</v>
      </c>
    </row>
    <row r="580" spans="1:13" ht="15" x14ac:dyDescent="0.25">
      <c r="A580" s="9">
        <v>2022</v>
      </c>
      <c r="B580" s="70">
        <v>44848</v>
      </c>
      <c r="C580" s="9">
        <v>6257</v>
      </c>
      <c r="D580" s="71" t="s">
        <v>721</v>
      </c>
      <c r="E580" s="71" t="s">
        <v>721</v>
      </c>
      <c r="F580" s="71" t="s">
        <v>14</v>
      </c>
      <c r="G580" s="9">
        <v>82</v>
      </c>
      <c r="H580" s="71" t="s">
        <v>15</v>
      </c>
      <c r="I580" s="71" t="s">
        <v>2271</v>
      </c>
      <c r="J580" s="71" t="s">
        <v>722</v>
      </c>
      <c r="K580" s="71" t="s">
        <v>2387</v>
      </c>
      <c r="L580" s="71" t="s">
        <v>44</v>
      </c>
      <c r="M580" s="10">
        <v>2230</v>
      </c>
    </row>
    <row r="581" spans="1:13" ht="15" x14ac:dyDescent="0.25">
      <c r="A581" s="9">
        <v>2022</v>
      </c>
      <c r="B581" s="70">
        <v>44845</v>
      </c>
      <c r="C581" s="9">
        <v>6346</v>
      </c>
      <c r="D581" s="71" t="s">
        <v>723</v>
      </c>
      <c r="E581" s="71" t="s">
        <v>723</v>
      </c>
      <c r="F581" s="71" t="s">
        <v>14</v>
      </c>
      <c r="G581" s="9">
        <v>104</v>
      </c>
      <c r="H581" s="71" t="s">
        <v>19</v>
      </c>
      <c r="I581" s="71" t="s">
        <v>2271</v>
      </c>
      <c r="J581" s="71" t="s">
        <v>724</v>
      </c>
      <c r="K581" s="71" t="s">
        <v>16</v>
      </c>
      <c r="L581" s="71" t="s">
        <v>20</v>
      </c>
      <c r="M581" s="10">
        <v>72799</v>
      </c>
    </row>
    <row r="582" spans="1:13" ht="15" x14ac:dyDescent="0.25">
      <c r="A582" s="9">
        <v>2022</v>
      </c>
      <c r="B582" s="70">
        <v>44842</v>
      </c>
      <c r="C582" s="9">
        <v>6308</v>
      </c>
      <c r="D582" s="71" t="s">
        <v>725</v>
      </c>
      <c r="E582" s="71" t="s">
        <v>725</v>
      </c>
      <c r="F582" s="71" t="s">
        <v>14</v>
      </c>
      <c r="G582" s="9">
        <v>87</v>
      </c>
      <c r="H582" s="71" t="s">
        <v>19</v>
      </c>
      <c r="I582" s="71" t="s">
        <v>2274</v>
      </c>
      <c r="J582" s="71" t="s">
        <v>16</v>
      </c>
      <c r="K582" s="71" t="s">
        <v>16</v>
      </c>
      <c r="L582" s="71" t="s">
        <v>726</v>
      </c>
      <c r="M582" s="10">
        <v>18623</v>
      </c>
    </row>
    <row r="583" spans="1:13" ht="15" x14ac:dyDescent="0.25">
      <c r="A583" s="9">
        <v>2022</v>
      </c>
      <c r="B583" s="70">
        <v>44842</v>
      </c>
      <c r="C583" s="9">
        <v>6362</v>
      </c>
      <c r="D583" s="71" t="s">
        <v>727</v>
      </c>
      <c r="E583" s="71" t="s">
        <v>728</v>
      </c>
      <c r="F583" s="71" t="s">
        <v>14</v>
      </c>
      <c r="G583" s="9">
        <v>105</v>
      </c>
      <c r="H583" s="71" t="s">
        <v>19</v>
      </c>
      <c r="I583" s="71" t="s">
        <v>2274</v>
      </c>
      <c r="J583" s="71" t="s">
        <v>729</v>
      </c>
      <c r="K583" s="71" t="s">
        <v>16</v>
      </c>
      <c r="L583" s="71" t="s">
        <v>150</v>
      </c>
      <c r="M583" s="10">
        <v>8714</v>
      </c>
    </row>
    <row r="584" spans="1:13" ht="15" x14ac:dyDescent="0.25">
      <c r="A584" s="9">
        <v>2022</v>
      </c>
      <c r="B584" s="70">
        <v>44841</v>
      </c>
      <c r="C584" s="9">
        <v>6193</v>
      </c>
      <c r="D584" s="71" t="s">
        <v>730</v>
      </c>
      <c r="E584" s="71" t="s">
        <v>730</v>
      </c>
      <c r="F584" s="71" t="s">
        <v>14</v>
      </c>
      <c r="G584" s="9">
        <v>84</v>
      </c>
      <c r="H584" s="71" t="s">
        <v>15</v>
      </c>
      <c r="I584" s="71" t="s">
        <v>2271</v>
      </c>
      <c r="J584" s="71" t="s">
        <v>731</v>
      </c>
      <c r="K584" s="71" t="s">
        <v>16</v>
      </c>
      <c r="L584" s="71" t="s">
        <v>44</v>
      </c>
      <c r="M584" s="10">
        <v>11936</v>
      </c>
    </row>
    <row r="585" spans="1:13" ht="15" x14ac:dyDescent="0.25">
      <c r="A585" s="9">
        <v>2022</v>
      </c>
      <c r="B585" s="70">
        <v>44840</v>
      </c>
      <c r="C585" s="9">
        <v>6361</v>
      </c>
      <c r="D585" s="71" t="s">
        <v>732</v>
      </c>
      <c r="E585" s="71" t="s">
        <v>732</v>
      </c>
      <c r="F585" s="71" t="s">
        <v>14</v>
      </c>
      <c r="G585" s="9">
        <v>84</v>
      </c>
      <c r="H585" s="71" t="s">
        <v>19</v>
      </c>
      <c r="I585" s="71" t="s">
        <v>2274</v>
      </c>
      <c r="J585" s="71" t="s">
        <v>16</v>
      </c>
      <c r="K585" s="71" t="s">
        <v>16</v>
      </c>
      <c r="L585" s="71" t="s">
        <v>20</v>
      </c>
      <c r="M585" s="10">
        <v>39226</v>
      </c>
    </row>
    <row r="586" spans="1:13" ht="15" x14ac:dyDescent="0.25">
      <c r="A586" s="9">
        <v>2022</v>
      </c>
      <c r="B586" s="70">
        <v>44837</v>
      </c>
      <c r="C586" s="9">
        <v>6202</v>
      </c>
      <c r="D586" s="71" t="s">
        <v>733</v>
      </c>
      <c r="E586" s="71" t="s">
        <v>733</v>
      </c>
      <c r="F586" s="71" t="s">
        <v>23</v>
      </c>
      <c r="G586" s="9">
        <v>15</v>
      </c>
      <c r="H586" s="71" t="s">
        <v>19</v>
      </c>
      <c r="I586" s="71" t="s">
        <v>2272</v>
      </c>
      <c r="J586" s="71" t="s">
        <v>16</v>
      </c>
      <c r="K586" s="71" t="s">
        <v>16</v>
      </c>
      <c r="L586" s="71" t="s">
        <v>734</v>
      </c>
      <c r="M586" s="10">
        <v>124986</v>
      </c>
    </row>
    <row r="587" spans="1:13" ht="15" x14ac:dyDescent="0.25">
      <c r="A587" s="9">
        <v>2022</v>
      </c>
      <c r="B587" s="70">
        <v>44835</v>
      </c>
      <c r="C587" s="9">
        <v>5832</v>
      </c>
      <c r="D587" s="71" t="s">
        <v>735</v>
      </c>
      <c r="E587" s="71" t="s">
        <v>735</v>
      </c>
      <c r="F587" s="71" t="s">
        <v>14</v>
      </c>
      <c r="G587" s="9">
        <v>74</v>
      </c>
      <c r="H587" s="71" t="s">
        <v>19</v>
      </c>
      <c r="I587" s="71" t="s">
        <v>2271</v>
      </c>
      <c r="J587" s="71" t="s">
        <v>16</v>
      </c>
      <c r="K587" s="71" t="s">
        <v>16</v>
      </c>
      <c r="L587" s="71" t="s">
        <v>2241</v>
      </c>
      <c r="M587" s="10">
        <v>1291</v>
      </c>
    </row>
    <row r="588" spans="1:13" ht="15" x14ac:dyDescent="0.25">
      <c r="A588" s="9">
        <v>2022</v>
      </c>
      <c r="B588" s="70">
        <v>44833</v>
      </c>
      <c r="C588" s="9">
        <v>6272</v>
      </c>
      <c r="D588" s="71" t="s">
        <v>736</v>
      </c>
      <c r="E588" s="71" t="s">
        <v>736</v>
      </c>
      <c r="F588" s="71" t="s">
        <v>14</v>
      </c>
      <c r="G588" s="9">
        <v>75</v>
      </c>
      <c r="H588" s="71" t="s">
        <v>15</v>
      </c>
      <c r="I588" s="71" t="s">
        <v>2271</v>
      </c>
      <c r="J588" s="71" t="s">
        <v>16</v>
      </c>
      <c r="K588" s="71" t="s">
        <v>16</v>
      </c>
      <c r="L588" s="71" t="s">
        <v>2367</v>
      </c>
      <c r="M588" s="10">
        <v>1287</v>
      </c>
    </row>
    <row r="589" spans="1:13" ht="15" x14ac:dyDescent="0.25">
      <c r="A589" s="9">
        <v>2022</v>
      </c>
      <c r="B589" s="70">
        <v>44826</v>
      </c>
      <c r="C589" s="9">
        <v>6296</v>
      </c>
      <c r="D589" s="71" t="s">
        <v>737</v>
      </c>
      <c r="E589" s="71" t="s">
        <v>737</v>
      </c>
      <c r="F589" s="71" t="s">
        <v>14</v>
      </c>
      <c r="G589" s="9">
        <v>84</v>
      </c>
      <c r="H589" s="71" t="s">
        <v>15</v>
      </c>
      <c r="I589" s="71" t="s">
        <v>2270</v>
      </c>
      <c r="J589" s="71" t="s">
        <v>16</v>
      </c>
      <c r="K589" s="71" t="s">
        <v>16</v>
      </c>
      <c r="L589" s="71" t="s">
        <v>2293</v>
      </c>
      <c r="M589" s="10">
        <v>4561</v>
      </c>
    </row>
    <row r="590" spans="1:13" ht="15" x14ac:dyDescent="0.25">
      <c r="A590" s="9">
        <v>2022</v>
      </c>
      <c r="B590" s="70">
        <v>44812</v>
      </c>
      <c r="C590" s="9">
        <v>5559</v>
      </c>
      <c r="D590" s="71" t="s">
        <v>738</v>
      </c>
      <c r="E590" s="71" t="s">
        <v>738</v>
      </c>
      <c r="F590" s="71" t="s">
        <v>14</v>
      </c>
      <c r="G590" s="9">
        <v>110</v>
      </c>
      <c r="H590" s="71" t="s">
        <v>19</v>
      </c>
      <c r="I590" s="71" t="s">
        <v>2274</v>
      </c>
      <c r="J590" s="71" t="s">
        <v>16</v>
      </c>
      <c r="K590" s="71" t="s">
        <v>16</v>
      </c>
      <c r="L590" s="71" t="s">
        <v>87</v>
      </c>
      <c r="M590" s="10">
        <v>1624</v>
      </c>
    </row>
    <row r="591" spans="1:13" ht="15" x14ac:dyDescent="0.25">
      <c r="A591" s="9">
        <v>2022</v>
      </c>
      <c r="B591" s="70">
        <v>44812</v>
      </c>
      <c r="C591" s="9">
        <v>6113</v>
      </c>
      <c r="D591" s="71" t="s">
        <v>739</v>
      </c>
      <c r="E591" s="71" t="s">
        <v>739</v>
      </c>
      <c r="F591" s="71" t="s">
        <v>14</v>
      </c>
      <c r="G591" s="9">
        <v>95</v>
      </c>
      <c r="H591" s="71" t="s">
        <v>19</v>
      </c>
      <c r="I591" s="71" t="s">
        <v>2271</v>
      </c>
      <c r="J591" s="71" t="s">
        <v>703</v>
      </c>
      <c r="K591" s="71" t="s">
        <v>16</v>
      </c>
      <c r="L591" s="71" t="s">
        <v>44</v>
      </c>
      <c r="M591" s="10">
        <v>7745</v>
      </c>
    </row>
    <row r="592" spans="1:13" ht="15" x14ac:dyDescent="0.25">
      <c r="A592" s="9">
        <v>2022</v>
      </c>
      <c r="B592" s="70">
        <v>44812</v>
      </c>
      <c r="C592" s="9">
        <v>6283</v>
      </c>
      <c r="D592" s="71" t="s">
        <v>740</v>
      </c>
      <c r="E592" s="71" t="s">
        <v>740</v>
      </c>
      <c r="F592" s="71" t="s">
        <v>14</v>
      </c>
      <c r="G592" s="9">
        <v>77</v>
      </c>
      <c r="H592" s="71" t="s">
        <v>19</v>
      </c>
      <c r="I592" s="71" t="s">
        <v>2274</v>
      </c>
      <c r="J592" s="71" t="s">
        <v>16</v>
      </c>
      <c r="K592" s="71" t="s">
        <v>16</v>
      </c>
      <c r="L592" s="71" t="s">
        <v>30</v>
      </c>
      <c r="M592" s="10">
        <v>2240</v>
      </c>
    </row>
    <row r="593" spans="1:13" ht="15" x14ac:dyDescent="0.25">
      <c r="A593" s="9">
        <v>2022</v>
      </c>
      <c r="B593" s="70">
        <v>44805</v>
      </c>
      <c r="C593" s="9">
        <v>6295</v>
      </c>
      <c r="D593" s="71" t="s">
        <v>741</v>
      </c>
      <c r="E593" s="71" t="s">
        <v>741</v>
      </c>
      <c r="F593" s="71" t="s">
        <v>14</v>
      </c>
      <c r="G593" s="9">
        <v>83</v>
      </c>
      <c r="H593" s="71" t="s">
        <v>15</v>
      </c>
      <c r="I593" s="71" t="s">
        <v>2272</v>
      </c>
      <c r="J593" s="71" t="s">
        <v>16</v>
      </c>
      <c r="K593" s="71" t="s">
        <v>16</v>
      </c>
      <c r="L593" s="71" t="s">
        <v>2367</v>
      </c>
      <c r="M593" s="10">
        <v>1241</v>
      </c>
    </row>
    <row r="594" spans="1:13" ht="15" x14ac:dyDescent="0.25">
      <c r="A594" s="9">
        <v>2022</v>
      </c>
      <c r="B594" s="70">
        <v>44805</v>
      </c>
      <c r="C594" s="9">
        <v>6028</v>
      </c>
      <c r="D594" s="71" t="s">
        <v>742</v>
      </c>
      <c r="E594" s="71" t="s">
        <v>742</v>
      </c>
      <c r="F594" s="71" t="s">
        <v>23</v>
      </c>
      <c r="G594" s="9">
        <v>7</v>
      </c>
      <c r="H594" s="71" t="s">
        <v>19</v>
      </c>
      <c r="I594" s="71" t="s">
        <v>2272</v>
      </c>
      <c r="J594" s="71" t="s">
        <v>16</v>
      </c>
      <c r="K594" s="71" t="s">
        <v>16</v>
      </c>
      <c r="L594" s="71" t="s">
        <v>2375</v>
      </c>
      <c r="M594" s="10">
        <v>226396</v>
      </c>
    </row>
    <row r="595" spans="1:13" ht="15" x14ac:dyDescent="0.25">
      <c r="A595" s="9">
        <v>2022</v>
      </c>
      <c r="B595" s="70">
        <v>44805</v>
      </c>
      <c r="C595" s="9">
        <v>6256</v>
      </c>
      <c r="D595" s="71" t="s">
        <v>743</v>
      </c>
      <c r="E595" s="71" t="s">
        <v>743</v>
      </c>
      <c r="F595" s="71" t="s">
        <v>14</v>
      </c>
      <c r="G595" s="9">
        <v>100</v>
      </c>
      <c r="H595" s="71" t="s">
        <v>19</v>
      </c>
      <c r="I595" s="71" t="s">
        <v>2271</v>
      </c>
      <c r="J595" s="71" t="s">
        <v>16</v>
      </c>
      <c r="K595" s="71" t="s">
        <v>16</v>
      </c>
      <c r="L595" s="71" t="s">
        <v>431</v>
      </c>
      <c r="M595" s="10">
        <v>1764</v>
      </c>
    </row>
    <row r="596" spans="1:13" ht="15" x14ac:dyDescent="0.25">
      <c r="A596" s="9">
        <v>2022</v>
      </c>
      <c r="B596" s="70">
        <v>44805</v>
      </c>
      <c r="C596" s="9">
        <v>6069</v>
      </c>
      <c r="D596" s="71" t="s">
        <v>744</v>
      </c>
      <c r="E596" s="71" t="s">
        <v>744</v>
      </c>
      <c r="F596" s="71" t="s">
        <v>23</v>
      </c>
      <c r="G596" s="9">
        <v>8</v>
      </c>
      <c r="H596" s="71" t="s">
        <v>19</v>
      </c>
      <c r="I596" s="71" t="s">
        <v>2272</v>
      </c>
      <c r="J596" s="71" t="s">
        <v>16</v>
      </c>
      <c r="K596" s="71" t="s">
        <v>16</v>
      </c>
      <c r="L596" s="71" t="s">
        <v>2343</v>
      </c>
      <c r="M596" s="10">
        <v>76390</v>
      </c>
    </row>
    <row r="597" spans="1:13" ht="15" x14ac:dyDescent="0.25">
      <c r="A597" s="9">
        <v>2022</v>
      </c>
      <c r="B597" s="70">
        <v>44805</v>
      </c>
      <c r="C597" s="9">
        <v>6157</v>
      </c>
      <c r="D597" s="71" t="s">
        <v>745</v>
      </c>
      <c r="E597" s="71" t="s">
        <v>745</v>
      </c>
      <c r="F597" s="71" t="s">
        <v>14</v>
      </c>
      <c r="G597" s="9">
        <v>94</v>
      </c>
      <c r="H597" s="71" t="s">
        <v>19</v>
      </c>
      <c r="I597" s="71" t="s">
        <v>2271</v>
      </c>
      <c r="J597" s="71" t="s">
        <v>245</v>
      </c>
      <c r="K597" s="71" t="s">
        <v>16</v>
      </c>
      <c r="L597" s="71" t="s">
        <v>97</v>
      </c>
      <c r="M597" s="10">
        <v>9903</v>
      </c>
    </row>
    <row r="598" spans="1:13" ht="15" x14ac:dyDescent="0.25">
      <c r="A598" s="9">
        <v>2022</v>
      </c>
      <c r="B598" s="70">
        <v>44805</v>
      </c>
      <c r="C598" s="9">
        <v>6183</v>
      </c>
      <c r="D598" s="71" t="s">
        <v>746</v>
      </c>
      <c r="E598" s="71" t="s">
        <v>746</v>
      </c>
      <c r="F598" s="71" t="s">
        <v>23</v>
      </c>
      <c r="G598" s="9">
        <v>8</v>
      </c>
      <c r="H598" s="71" t="s">
        <v>15</v>
      </c>
      <c r="I598" s="71" t="s">
        <v>2272</v>
      </c>
      <c r="J598" s="71" t="s">
        <v>16</v>
      </c>
      <c r="K598" s="71" t="s">
        <v>16</v>
      </c>
      <c r="L598" s="71" t="s">
        <v>103</v>
      </c>
      <c r="M598" s="10">
        <v>146950</v>
      </c>
    </row>
    <row r="599" spans="1:13" ht="15" x14ac:dyDescent="0.25">
      <c r="A599" s="9">
        <v>2022</v>
      </c>
      <c r="B599" s="70">
        <v>44805</v>
      </c>
      <c r="C599" s="9">
        <v>5720</v>
      </c>
      <c r="D599" s="71" t="s">
        <v>747</v>
      </c>
      <c r="E599" s="71" t="s">
        <v>748</v>
      </c>
      <c r="F599" s="71" t="s">
        <v>23</v>
      </c>
      <c r="G599" s="9">
        <v>7</v>
      </c>
      <c r="H599" s="71" t="s">
        <v>15</v>
      </c>
      <c r="I599" s="71" t="s">
        <v>2272</v>
      </c>
      <c r="J599" s="71" t="s">
        <v>16</v>
      </c>
      <c r="K599" s="71" t="s">
        <v>16</v>
      </c>
      <c r="L599" s="71" t="s">
        <v>749</v>
      </c>
      <c r="M599" s="10">
        <v>221570</v>
      </c>
    </row>
    <row r="600" spans="1:13" ht="15" x14ac:dyDescent="0.25">
      <c r="A600" s="9">
        <v>2022</v>
      </c>
      <c r="B600" s="70">
        <v>44805</v>
      </c>
      <c r="C600" s="9">
        <v>5384</v>
      </c>
      <c r="D600" s="71" t="s">
        <v>750</v>
      </c>
      <c r="E600" s="71" t="s">
        <v>750</v>
      </c>
      <c r="F600" s="71" t="s">
        <v>23</v>
      </c>
      <c r="G600" s="9">
        <v>7</v>
      </c>
      <c r="H600" s="71" t="s">
        <v>15</v>
      </c>
      <c r="I600" s="71" t="s">
        <v>2272</v>
      </c>
      <c r="J600" s="71" t="s">
        <v>16</v>
      </c>
      <c r="K600" s="71" t="s">
        <v>16</v>
      </c>
      <c r="L600" s="71" t="s">
        <v>751</v>
      </c>
      <c r="M600" s="10">
        <v>524665</v>
      </c>
    </row>
    <row r="601" spans="1:13" ht="15" x14ac:dyDescent="0.25">
      <c r="A601" s="9">
        <v>2022</v>
      </c>
      <c r="B601" s="70">
        <v>44805</v>
      </c>
      <c r="C601" s="9">
        <v>5747</v>
      </c>
      <c r="D601" s="71" t="s">
        <v>752</v>
      </c>
      <c r="E601" s="71" t="s">
        <v>752</v>
      </c>
      <c r="F601" s="71" t="s">
        <v>23</v>
      </c>
      <c r="G601" s="9">
        <v>8</v>
      </c>
      <c r="H601" s="71" t="s">
        <v>19</v>
      </c>
      <c r="I601" s="71" t="s">
        <v>2270</v>
      </c>
      <c r="J601" s="71" t="s">
        <v>16</v>
      </c>
      <c r="K601" s="71" t="s">
        <v>16</v>
      </c>
      <c r="L601" s="71" t="s">
        <v>753</v>
      </c>
      <c r="M601" s="10">
        <v>19463</v>
      </c>
    </row>
    <row r="602" spans="1:13" ht="15" x14ac:dyDescent="0.25">
      <c r="A602" s="9">
        <v>2022</v>
      </c>
      <c r="B602" s="70">
        <v>44802</v>
      </c>
      <c r="C602" s="9">
        <v>6048</v>
      </c>
      <c r="D602" s="71" t="s">
        <v>754</v>
      </c>
      <c r="E602" s="71" t="s">
        <v>754</v>
      </c>
      <c r="F602" s="71" t="s">
        <v>23</v>
      </c>
      <c r="G602" s="9">
        <v>11</v>
      </c>
      <c r="H602" s="71" t="s">
        <v>19</v>
      </c>
      <c r="I602" s="71" t="s">
        <v>2272</v>
      </c>
      <c r="J602" s="71" t="s">
        <v>16</v>
      </c>
      <c r="K602" s="71" t="s">
        <v>16</v>
      </c>
      <c r="L602" s="71" t="s">
        <v>755</v>
      </c>
      <c r="M602" s="10">
        <v>94633</v>
      </c>
    </row>
    <row r="603" spans="1:13" ht="15" x14ac:dyDescent="0.25">
      <c r="A603" s="9">
        <v>2022</v>
      </c>
      <c r="B603" s="70">
        <v>44789</v>
      </c>
      <c r="C603" s="9">
        <v>6269</v>
      </c>
      <c r="D603" s="71" t="s">
        <v>756</v>
      </c>
      <c r="E603" s="71" t="s">
        <v>756</v>
      </c>
      <c r="F603" s="71" t="s">
        <v>14</v>
      </c>
      <c r="G603" s="9">
        <v>95</v>
      </c>
      <c r="H603" s="71" t="s">
        <v>19</v>
      </c>
      <c r="I603" s="71" t="s">
        <v>2270</v>
      </c>
      <c r="J603" s="71" t="s">
        <v>16</v>
      </c>
      <c r="K603" s="71" t="s">
        <v>16</v>
      </c>
      <c r="L603" s="71" t="s">
        <v>20</v>
      </c>
      <c r="M603" s="10">
        <v>142852</v>
      </c>
    </row>
    <row r="604" spans="1:13" ht="15" x14ac:dyDescent="0.25">
      <c r="A604" s="9">
        <v>2022</v>
      </c>
      <c r="B604" s="70">
        <v>44784</v>
      </c>
      <c r="C604" s="9">
        <v>6270</v>
      </c>
      <c r="D604" s="71" t="s">
        <v>757</v>
      </c>
      <c r="E604" s="71" t="s">
        <v>757</v>
      </c>
      <c r="F604" s="71" t="s">
        <v>14</v>
      </c>
      <c r="G604" s="9">
        <v>92</v>
      </c>
      <c r="H604" s="71" t="s">
        <v>19</v>
      </c>
      <c r="I604" s="71" t="s">
        <v>2270</v>
      </c>
      <c r="J604" s="71" t="s">
        <v>16</v>
      </c>
      <c r="K604" s="71" t="s">
        <v>16</v>
      </c>
      <c r="L604" s="71" t="s">
        <v>758</v>
      </c>
      <c r="M604" s="10">
        <v>21452</v>
      </c>
    </row>
    <row r="605" spans="1:13" ht="15" x14ac:dyDescent="0.25">
      <c r="A605" s="9">
        <v>2022</v>
      </c>
      <c r="B605" s="70">
        <v>44783</v>
      </c>
      <c r="C605" s="9">
        <v>6210</v>
      </c>
      <c r="D605" s="71" t="s">
        <v>759</v>
      </c>
      <c r="E605" s="71" t="s">
        <v>759</v>
      </c>
      <c r="F605" s="71" t="s">
        <v>14</v>
      </c>
      <c r="G605" s="9">
        <v>80</v>
      </c>
      <c r="H605" s="71" t="s">
        <v>15</v>
      </c>
      <c r="I605" s="71" t="s">
        <v>2272</v>
      </c>
      <c r="J605" s="71" t="s">
        <v>760</v>
      </c>
      <c r="K605" s="71" t="s">
        <v>2394</v>
      </c>
      <c r="L605" s="71" t="s">
        <v>87</v>
      </c>
      <c r="M605" s="10">
        <v>3042</v>
      </c>
    </row>
    <row r="606" spans="1:13" ht="15" x14ac:dyDescent="0.25">
      <c r="A606" s="9">
        <v>2022</v>
      </c>
      <c r="B606" s="70">
        <v>44782</v>
      </c>
      <c r="C606" s="9">
        <v>5684</v>
      </c>
      <c r="D606" s="71" t="s">
        <v>761</v>
      </c>
      <c r="E606" s="71" t="s">
        <v>761</v>
      </c>
      <c r="F606" s="71" t="s">
        <v>14</v>
      </c>
      <c r="G606" s="9">
        <v>82</v>
      </c>
      <c r="H606" s="71" t="s">
        <v>19</v>
      </c>
      <c r="I606" s="71" t="s">
        <v>2271</v>
      </c>
      <c r="J606" s="71" t="s">
        <v>50</v>
      </c>
      <c r="K606" s="71" t="s">
        <v>16</v>
      </c>
      <c r="L606" s="71" t="s">
        <v>2474</v>
      </c>
      <c r="M606" s="10">
        <v>8550</v>
      </c>
    </row>
    <row r="607" spans="1:13" ht="15" x14ac:dyDescent="0.25">
      <c r="A607" s="9">
        <v>2022</v>
      </c>
      <c r="B607" s="70">
        <v>44777</v>
      </c>
      <c r="C607" s="9">
        <v>6223</v>
      </c>
      <c r="D607" s="71" t="s">
        <v>762</v>
      </c>
      <c r="E607" s="71" t="s">
        <v>762</v>
      </c>
      <c r="F607" s="71" t="s">
        <v>14</v>
      </c>
      <c r="G607" s="9">
        <v>112</v>
      </c>
      <c r="H607" s="71" t="s">
        <v>19</v>
      </c>
      <c r="I607" s="71" t="s">
        <v>2271</v>
      </c>
      <c r="J607" s="71" t="s">
        <v>16</v>
      </c>
      <c r="K607" s="71" t="s">
        <v>16</v>
      </c>
      <c r="L607" s="71" t="s">
        <v>2367</v>
      </c>
      <c r="M607" s="10">
        <v>1532</v>
      </c>
    </row>
    <row r="608" spans="1:13" ht="15" x14ac:dyDescent="0.25">
      <c r="A608" s="9">
        <v>2022</v>
      </c>
      <c r="B608" s="70">
        <v>44763</v>
      </c>
      <c r="C608" s="9">
        <v>6138</v>
      </c>
      <c r="D608" s="71" t="s">
        <v>763</v>
      </c>
      <c r="E608" s="71" t="s">
        <v>763</v>
      </c>
      <c r="F608" s="71" t="s">
        <v>14</v>
      </c>
      <c r="G608" s="9">
        <v>71</v>
      </c>
      <c r="H608" s="71" t="s">
        <v>15</v>
      </c>
      <c r="I608" s="71" t="s">
        <v>2270</v>
      </c>
      <c r="J608" s="71" t="s">
        <v>16</v>
      </c>
      <c r="K608" s="71" t="s">
        <v>16</v>
      </c>
      <c r="L608" s="71" t="s">
        <v>329</v>
      </c>
      <c r="M608" s="10">
        <v>4841</v>
      </c>
    </row>
    <row r="609" spans="1:13" ht="15" x14ac:dyDescent="0.25">
      <c r="A609" s="9">
        <v>2022</v>
      </c>
      <c r="B609" s="70">
        <v>44763</v>
      </c>
      <c r="C609" s="9">
        <v>5315</v>
      </c>
      <c r="D609" s="71" t="s">
        <v>764</v>
      </c>
      <c r="E609" s="71" t="s">
        <v>764</v>
      </c>
      <c r="F609" s="71" t="s">
        <v>23</v>
      </c>
      <c r="G609" s="9">
        <v>7</v>
      </c>
      <c r="H609" s="71" t="s">
        <v>15</v>
      </c>
      <c r="I609" s="71" t="s">
        <v>2272</v>
      </c>
      <c r="J609" s="71" t="s">
        <v>16</v>
      </c>
      <c r="K609" s="71" t="s">
        <v>16</v>
      </c>
      <c r="L609" s="71" t="s">
        <v>765</v>
      </c>
      <c r="M609" s="10">
        <v>677243</v>
      </c>
    </row>
    <row r="610" spans="1:13" ht="15" x14ac:dyDescent="0.25">
      <c r="A610" s="9">
        <v>2022</v>
      </c>
      <c r="B610" s="70">
        <v>44763</v>
      </c>
      <c r="C610" s="9">
        <v>6238</v>
      </c>
      <c r="D610" s="71" t="s">
        <v>766</v>
      </c>
      <c r="E610" s="71" t="s">
        <v>766</v>
      </c>
      <c r="F610" s="71" t="s">
        <v>14</v>
      </c>
      <c r="G610" s="9">
        <v>113</v>
      </c>
      <c r="H610" s="71" t="s">
        <v>15</v>
      </c>
      <c r="I610" s="71" t="s">
        <v>2272</v>
      </c>
      <c r="J610" s="71" t="s">
        <v>16</v>
      </c>
      <c r="K610" s="71" t="s">
        <v>16</v>
      </c>
      <c r="L610" s="71" t="s">
        <v>767</v>
      </c>
      <c r="M610" s="10">
        <v>18329</v>
      </c>
    </row>
    <row r="611" spans="1:13" ht="15" x14ac:dyDescent="0.25">
      <c r="A611" s="9">
        <v>2022</v>
      </c>
      <c r="B611" s="70">
        <v>44763</v>
      </c>
      <c r="C611" s="9">
        <v>6050</v>
      </c>
      <c r="D611" s="71" t="s">
        <v>768</v>
      </c>
      <c r="E611" s="71" t="s">
        <v>768</v>
      </c>
      <c r="F611" s="71" t="s">
        <v>23</v>
      </c>
      <c r="G611" s="9">
        <v>7</v>
      </c>
      <c r="H611" s="71" t="s">
        <v>19</v>
      </c>
      <c r="I611" s="71" t="s">
        <v>2272</v>
      </c>
      <c r="J611" s="71" t="s">
        <v>16</v>
      </c>
      <c r="K611" s="71" t="s">
        <v>16</v>
      </c>
      <c r="L611" s="71" t="s">
        <v>2429</v>
      </c>
      <c r="M611" s="10">
        <v>271139</v>
      </c>
    </row>
    <row r="612" spans="1:13" ht="15" x14ac:dyDescent="0.25">
      <c r="A612" s="9">
        <v>2022</v>
      </c>
      <c r="B612" s="70">
        <v>44756</v>
      </c>
      <c r="C612" s="9">
        <v>5727</v>
      </c>
      <c r="D612" s="71" t="s">
        <v>769</v>
      </c>
      <c r="E612" s="71" t="s">
        <v>769</v>
      </c>
      <c r="F612" s="71" t="s">
        <v>23</v>
      </c>
      <c r="G612" s="9">
        <v>7</v>
      </c>
      <c r="H612" s="71" t="s">
        <v>15</v>
      </c>
      <c r="I612" s="71" t="s">
        <v>2272</v>
      </c>
      <c r="J612" s="71" t="s">
        <v>16</v>
      </c>
      <c r="K612" s="71" t="s">
        <v>16</v>
      </c>
      <c r="L612" s="71" t="s">
        <v>751</v>
      </c>
      <c r="M612" s="10">
        <v>399317</v>
      </c>
    </row>
    <row r="613" spans="1:13" ht="15" x14ac:dyDescent="0.25">
      <c r="A613" s="9">
        <v>2022</v>
      </c>
      <c r="B613" s="70">
        <v>44749</v>
      </c>
      <c r="C613" s="9">
        <v>6128</v>
      </c>
      <c r="D613" s="71" t="s">
        <v>770</v>
      </c>
      <c r="E613" s="71" t="s">
        <v>770</v>
      </c>
      <c r="F613" s="71" t="s">
        <v>14</v>
      </c>
      <c r="G613" s="9">
        <v>70</v>
      </c>
      <c r="H613" s="71" t="s">
        <v>15</v>
      </c>
      <c r="I613" s="71" t="s">
        <v>2270</v>
      </c>
      <c r="J613" s="71" t="s">
        <v>16</v>
      </c>
      <c r="K613" s="71" t="s">
        <v>16</v>
      </c>
      <c r="L613" s="71" t="s">
        <v>44</v>
      </c>
      <c r="M613" s="10">
        <v>6458</v>
      </c>
    </row>
    <row r="614" spans="1:13" ht="15" x14ac:dyDescent="0.25">
      <c r="A614" s="9">
        <v>2022</v>
      </c>
      <c r="B614" s="70">
        <v>44743</v>
      </c>
      <c r="C614" s="9">
        <v>5748</v>
      </c>
      <c r="D614" s="71" t="s">
        <v>771</v>
      </c>
      <c r="E614" s="71" t="s">
        <v>771</v>
      </c>
      <c r="F614" s="71" t="s">
        <v>23</v>
      </c>
      <c r="G614" s="9">
        <v>8</v>
      </c>
      <c r="H614" s="71" t="s">
        <v>19</v>
      </c>
      <c r="I614" s="71" t="s">
        <v>2270</v>
      </c>
      <c r="J614" s="71" t="s">
        <v>16</v>
      </c>
      <c r="K614" s="71" t="s">
        <v>16</v>
      </c>
      <c r="L614" s="71" t="s">
        <v>772</v>
      </c>
      <c r="M614" s="10">
        <v>52136</v>
      </c>
    </row>
    <row r="615" spans="1:13" ht="15" x14ac:dyDescent="0.25">
      <c r="A615" s="9">
        <v>2022</v>
      </c>
      <c r="B615" s="70">
        <v>44743</v>
      </c>
      <c r="C615" s="9">
        <v>6185</v>
      </c>
      <c r="D615" s="71" t="s">
        <v>773</v>
      </c>
      <c r="E615" s="71" t="s">
        <v>773</v>
      </c>
      <c r="F615" s="71" t="s">
        <v>23</v>
      </c>
      <c r="G615" s="9">
        <v>13</v>
      </c>
      <c r="H615" s="71" t="s">
        <v>15</v>
      </c>
      <c r="I615" s="71" t="s">
        <v>2272</v>
      </c>
      <c r="J615" s="71" t="s">
        <v>16</v>
      </c>
      <c r="K615" s="71" t="s">
        <v>16</v>
      </c>
      <c r="L615" s="71" t="s">
        <v>233</v>
      </c>
      <c r="M615" s="10">
        <v>155045</v>
      </c>
    </row>
    <row r="616" spans="1:13" ht="15" x14ac:dyDescent="0.25">
      <c r="A616" s="9">
        <v>2022</v>
      </c>
      <c r="B616" s="70">
        <v>44743</v>
      </c>
      <c r="C616" s="9">
        <v>6078</v>
      </c>
      <c r="D616" s="71" t="s">
        <v>774</v>
      </c>
      <c r="E616" s="71" t="s">
        <v>774</v>
      </c>
      <c r="F616" s="71" t="s">
        <v>23</v>
      </c>
      <c r="G616" s="9">
        <v>7</v>
      </c>
      <c r="H616" s="71" t="s">
        <v>19</v>
      </c>
      <c r="I616" s="71" t="s">
        <v>2272</v>
      </c>
      <c r="J616" s="71" t="s">
        <v>16</v>
      </c>
      <c r="K616" s="71" t="s">
        <v>16</v>
      </c>
      <c r="L616" s="71" t="s">
        <v>35</v>
      </c>
      <c r="M616" s="10">
        <v>183640</v>
      </c>
    </row>
    <row r="617" spans="1:13" ht="15" x14ac:dyDescent="0.25">
      <c r="A617" s="9">
        <v>2022</v>
      </c>
      <c r="B617" s="70">
        <v>44742</v>
      </c>
      <c r="C617" s="9">
        <v>6139</v>
      </c>
      <c r="D617" s="71" t="s">
        <v>775</v>
      </c>
      <c r="E617" s="71" t="s">
        <v>775</v>
      </c>
      <c r="F617" s="71" t="s">
        <v>14</v>
      </c>
      <c r="G617" s="9">
        <v>84</v>
      </c>
      <c r="H617" s="71" t="s">
        <v>19</v>
      </c>
      <c r="I617" s="71" t="s">
        <v>2271</v>
      </c>
      <c r="J617" s="71" t="s">
        <v>21</v>
      </c>
      <c r="K617" s="71" t="s">
        <v>16</v>
      </c>
      <c r="L617" s="71" t="s">
        <v>272</v>
      </c>
      <c r="M617" s="10">
        <v>791</v>
      </c>
    </row>
    <row r="618" spans="1:13" ht="15" x14ac:dyDescent="0.25">
      <c r="A618" s="9">
        <v>2022</v>
      </c>
      <c r="B618" s="70">
        <v>44739</v>
      </c>
      <c r="C618" s="9">
        <v>5967</v>
      </c>
      <c r="D618" s="71" t="s">
        <v>776</v>
      </c>
      <c r="E618" s="71" t="s">
        <v>776</v>
      </c>
      <c r="F618" s="71" t="s">
        <v>23</v>
      </c>
      <c r="G618" s="9">
        <v>7</v>
      </c>
      <c r="H618" s="71" t="s">
        <v>19</v>
      </c>
      <c r="I618" s="71" t="s">
        <v>2272</v>
      </c>
      <c r="J618" s="71" t="s">
        <v>16</v>
      </c>
      <c r="K618" s="71" t="s">
        <v>16</v>
      </c>
      <c r="L618" s="71" t="s">
        <v>777</v>
      </c>
      <c r="M618" s="10">
        <v>173114</v>
      </c>
    </row>
    <row r="619" spans="1:13" ht="15" x14ac:dyDescent="0.25">
      <c r="A619" s="9">
        <v>2022</v>
      </c>
      <c r="B619" s="70">
        <v>44735</v>
      </c>
      <c r="C619" s="9">
        <v>6182</v>
      </c>
      <c r="D619" s="71" t="s">
        <v>778</v>
      </c>
      <c r="E619" s="71" t="s">
        <v>778</v>
      </c>
      <c r="F619" s="71" t="s">
        <v>14</v>
      </c>
      <c r="G619" s="9">
        <v>76</v>
      </c>
      <c r="H619" s="71" t="s">
        <v>15</v>
      </c>
      <c r="I619" s="71" t="s">
        <v>2271</v>
      </c>
      <c r="J619" s="71" t="s">
        <v>16</v>
      </c>
      <c r="K619" s="71" t="s">
        <v>16</v>
      </c>
      <c r="L619" s="71" t="s">
        <v>30</v>
      </c>
      <c r="M619" s="10">
        <v>1882</v>
      </c>
    </row>
    <row r="620" spans="1:13" ht="15" x14ac:dyDescent="0.25">
      <c r="A620" s="9">
        <v>2022</v>
      </c>
      <c r="B620" s="70">
        <v>44717</v>
      </c>
      <c r="C620" s="9">
        <v>6171</v>
      </c>
      <c r="D620" s="71" t="s">
        <v>779</v>
      </c>
      <c r="E620" s="71" t="s">
        <v>779</v>
      </c>
      <c r="F620" s="71" t="s">
        <v>14</v>
      </c>
      <c r="G620" s="9">
        <v>81</v>
      </c>
      <c r="H620" s="71" t="s">
        <v>19</v>
      </c>
      <c r="I620" s="71" t="s">
        <v>2274</v>
      </c>
      <c r="J620" s="71" t="s">
        <v>16</v>
      </c>
      <c r="K620" s="71" t="s">
        <v>16</v>
      </c>
      <c r="L620" s="71" t="s">
        <v>622</v>
      </c>
      <c r="M620" s="10">
        <v>358</v>
      </c>
    </row>
    <row r="621" spans="1:13" ht="15" x14ac:dyDescent="0.25">
      <c r="A621" s="9">
        <v>2022</v>
      </c>
      <c r="B621" s="70">
        <v>44714</v>
      </c>
      <c r="C621" s="9">
        <v>6194</v>
      </c>
      <c r="D621" s="71" t="s">
        <v>780</v>
      </c>
      <c r="E621" s="71" t="s">
        <v>780</v>
      </c>
      <c r="F621" s="71" t="s">
        <v>14</v>
      </c>
      <c r="G621" s="9">
        <v>86</v>
      </c>
      <c r="H621" s="71" t="s">
        <v>15</v>
      </c>
      <c r="I621" s="71" t="s">
        <v>2271</v>
      </c>
      <c r="J621" s="71" t="s">
        <v>16</v>
      </c>
      <c r="K621" s="71" t="s">
        <v>16</v>
      </c>
      <c r="L621" s="71" t="s">
        <v>2367</v>
      </c>
      <c r="M621" s="10">
        <v>1535</v>
      </c>
    </row>
    <row r="622" spans="1:13" ht="15" x14ac:dyDescent="0.25">
      <c r="A622" s="9">
        <v>2022</v>
      </c>
      <c r="B622" s="70">
        <v>44705</v>
      </c>
      <c r="C622" s="9">
        <v>5615</v>
      </c>
      <c r="D622" s="71" t="s">
        <v>781</v>
      </c>
      <c r="E622" s="71" t="s">
        <v>781</v>
      </c>
      <c r="F622" s="71" t="s">
        <v>23</v>
      </c>
      <c r="G622" s="9">
        <v>7</v>
      </c>
      <c r="H622" s="71" t="s">
        <v>19</v>
      </c>
      <c r="I622" s="71" t="s">
        <v>2272</v>
      </c>
      <c r="J622" s="71" t="s">
        <v>782</v>
      </c>
      <c r="K622" s="71" t="s">
        <v>16</v>
      </c>
      <c r="L622" s="71" t="s">
        <v>783</v>
      </c>
      <c r="M622" s="10">
        <v>301606</v>
      </c>
    </row>
    <row r="623" spans="1:13" ht="15" x14ac:dyDescent="0.25">
      <c r="A623" s="9">
        <v>2022</v>
      </c>
      <c r="B623" s="70">
        <v>44700</v>
      </c>
      <c r="C623" s="9">
        <v>6163</v>
      </c>
      <c r="D623" s="71" t="s">
        <v>784</v>
      </c>
      <c r="E623" s="71" t="s">
        <v>784</v>
      </c>
      <c r="F623" s="71" t="s">
        <v>14</v>
      </c>
      <c r="G623" s="9">
        <v>78</v>
      </c>
      <c r="H623" s="71" t="s">
        <v>15</v>
      </c>
      <c r="I623" s="71" t="s">
        <v>2270</v>
      </c>
      <c r="J623" s="71" t="s">
        <v>16</v>
      </c>
      <c r="K623" s="71" t="s">
        <v>16</v>
      </c>
      <c r="L623" s="71" t="s">
        <v>309</v>
      </c>
      <c r="M623" s="10">
        <v>3220</v>
      </c>
    </row>
    <row r="624" spans="1:13" ht="15" x14ac:dyDescent="0.25">
      <c r="A624" s="9">
        <v>2022</v>
      </c>
      <c r="B624" s="70">
        <v>44699</v>
      </c>
      <c r="C624" s="9">
        <v>5976</v>
      </c>
      <c r="D624" s="71" t="s">
        <v>785</v>
      </c>
      <c r="E624" s="71" t="s">
        <v>785</v>
      </c>
      <c r="F624" s="71" t="s">
        <v>14</v>
      </c>
      <c r="G624" s="9">
        <v>74</v>
      </c>
      <c r="H624" s="71" t="s">
        <v>15</v>
      </c>
      <c r="I624" s="71" t="s">
        <v>2272</v>
      </c>
      <c r="J624" s="71" t="s">
        <v>16</v>
      </c>
      <c r="K624" s="71" t="s">
        <v>16</v>
      </c>
      <c r="L624" s="71" t="s">
        <v>389</v>
      </c>
      <c r="M624" s="10">
        <v>808</v>
      </c>
    </row>
    <row r="625" spans="1:13" ht="15" x14ac:dyDescent="0.25">
      <c r="A625" s="9">
        <v>2022</v>
      </c>
      <c r="B625" s="70">
        <v>44699</v>
      </c>
      <c r="C625" s="9">
        <v>5357</v>
      </c>
      <c r="D625" s="71" t="s">
        <v>786</v>
      </c>
      <c r="E625" s="71" t="s">
        <v>786</v>
      </c>
      <c r="F625" s="71" t="s">
        <v>23</v>
      </c>
      <c r="G625" s="9">
        <v>8</v>
      </c>
      <c r="H625" s="71" t="s">
        <v>15</v>
      </c>
      <c r="I625" s="71" t="s">
        <v>2272</v>
      </c>
      <c r="J625" s="71" t="s">
        <v>16</v>
      </c>
      <c r="K625" s="71" t="s">
        <v>16</v>
      </c>
      <c r="L625" s="71" t="s">
        <v>442</v>
      </c>
      <c r="M625" s="10">
        <v>771162</v>
      </c>
    </row>
    <row r="626" spans="1:13" ht="15" x14ac:dyDescent="0.25">
      <c r="A626" s="124">
        <v>2022</v>
      </c>
      <c r="B626" s="70">
        <v>44699</v>
      </c>
      <c r="C626" s="124">
        <v>5834</v>
      </c>
      <c r="D626" s="71" t="s">
        <v>787</v>
      </c>
      <c r="E626" s="71" t="s">
        <v>787</v>
      </c>
      <c r="F626" s="71" t="s">
        <v>23</v>
      </c>
      <c r="G626" s="124">
        <v>7</v>
      </c>
      <c r="H626" s="71" t="s">
        <v>15</v>
      </c>
      <c r="I626" s="71" t="s">
        <v>2272</v>
      </c>
      <c r="J626" s="71" t="s">
        <v>16</v>
      </c>
      <c r="K626" s="71" t="s">
        <v>16</v>
      </c>
      <c r="L626" s="71" t="s">
        <v>176</v>
      </c>
      <c r="M626" s="10">
        <v>310695</v>
      </c>
    </row>
    <row r="627" spans="1:13" ht="15" x14ac:dyDescent="0.25">
      <c r="A627" s="9">
        <v>2022</v>
      </c>
      <c r="B627" s="70">
        <v>44697</v>
      </c>
      <c r="C627" s="9">
        <v>6030</v>
      </c>
      <c r="D627" s="71" t="s">
        <v>788</v>
      </c>
      <c r="E627" s="71" t="s">
        <v>788</v>
      </c>
      <c r="F627" s="71" t="s">
        <v>23</v>
      </c>
      <c r="G627" s="9">
        <v>7</v>
      </c>
      <c r="H627" s="71" t="s">
        <v>19</v>
      </c>
      <c r="I627" s="71" t="s">
        <v>2272</v>
      </c>
      <c r="J627" s="71" t="s">
        <v>16</v>
      </c>
      <c r="K627" s="71" t="s">
        <v>16</v>
      </c>
      <c r="L627" s="71" t="s">
        <v>789</v>
      </c>
      <c r="M627" s="10">
        <v>185037</v>
      </c>
    </row>
    <row r="628" spans="1:13" ht="15" x14ac:dyDescent="0.25">
      <c r="A628" s="9">
        <v>2022</v>
      </c>
      <c r="B628" s="70">
        <v>44696</v>
      </c>
      <c r="C628" s="9">
        <v>6150</v>
      </c>
      <c r="D628" s="71" t="s">
        <v>790</v>
      </c>
      <c r="E628" s="71" t="s">
        <v>790</v>
      </c>
      <c r="F628" s="71" t="s">
        <v>14</v>
      </c>
      <c r="G628" s="9">
        <v>70</v>
      </c>
      <c r="H628" s="71" t="s">
        <v>15</v>
      </c>
      <c r="I628" s="71" t="s">
        <v>2270</v>
      </c>
      <c r="J628" s="71" t="s">
        <v>16</v>
      </c>
      <c r="K628" s="71" t="s">
        <v>16</v>
      </c>
      <c r="L628" s="71" t="s">
        <v>30</v>
      </c>
      <c r="M628" s="10">
        <v>1742</v>
      </c>
    </row>
    <row r="629" spans="1:13" ht="15" x14ac:dyDescent="0.25">
      <c r="A629" s="9">
        <v>2022</v>
      </c>
      <c r="B629" s="70">
        <v>44693</v>
      </c>
      <c r="C629" s="9">
        <v>6091</v>
      </c>
      <c r="D629" s="71" t="s">
        <v>791</v>
      </c>
      <c r="E629" s="71" t="s">
        <v>791</v>
      </c>
      <c r="F629" s="71" t="s">
        <v>14</v>
      </c>
      <c r="G629" s="9">
        <v>71</v>
      </c>
      <c r="H629" s="71" t="s">
        <v>15</v>
      </c>
      <c r="I629" s="71" t="s">
        <v>2271</v>
      </c>
      <c r="J629" s="71" t="s">
        <v>16</v>
      </c>
      <c r="K629" s="71" t="s">
        <v>16</v>
      </c>
      <c r="L629" s="71" t="s">
        <v>792</v>
      </c>
      <c r="M629" s="10">
        <v>175</v>
      </c>
    </row>
    <row r="630" spans="1:13" ht="15" x14ac:dyDescent="0.25">
      <c r="A630" s="9">
        <v>2022</v>
      </c>
      <c r="B630" s="70">
        <v>44693</v>
      </c>
      <c r="C630" s="9">
        <v>6156</v>
      </c>
      <c r="D630" s="71" t="s">
        <v>793</v>
      </c>
      <c r="E630" s="71" t="s">
        <v>793</v>
      </c>
      <c r="F630" s="71" t="s">
        <v>14</v>
      </c>
      <c r="G630" s="9">
        <v>71</v>
      </c>
      <c r="H630" s="71" t="s">
        <v>15</v>
      </c>
      <c r="I630" s="71" t="s">
        <v>2270</v>
      </c>
      <c r="J630" s="71" t="s">
        <v>16</v>
      </c>
      <c r="K630" s="71" t="s">
        <v>16</v>
      </c>
      <c r="L630" s="71" t="s">
        <v>53</v>
      </c>
      <c r="M630" s="10">
        <v>2231</v>
      </c>
    </row>
    <row r="631" spans="1:13" ht="15" x14ac:dyDescent="0.25">
      <c r="A631" s="9">
        <v>2022</v>
      </c>
      <c r="B631" s="70">
        <v>44693</v>
      </c>
      <c r="C631" s="9">
        <v>6110</v>
      </c>
      <c r="D631" s="71" t="s">
        <v>794</v>
      </c>
      <c r="E631" s="71" t="s">
        <v>794</v>
      </c>
      <c r="F631" s="71" t="s">
        <v>14</v>
      </c>
      <c r="G631" s="9">
        <v>99</v>
      </c>
      <c r="H631" s="71" t="s">
        <v>15</v>
      </c>
      <c r="I631" s="71" t="s">
        <v>2270</v>
      </c>
      <c r="J631" s="71" t="s">
        <v>16</v>
      </c>
      <c r="K631" s="71" t="s">
        <v>16</v>
      </c>
      <c r="L631" s="71" t="s">
        <v>87</v>
      </c>
      <c r="M631" s="10">
        <v>1408</v>
      </c>
    </row>
    <row r="632" spans="1:13" ht="15" x14ac:dyDescent="0.25">
      <c r="A632" s="9">
        <v>2022</v>
      </c>
      <c r="B632" s="70">
        <v>44693</v>
      </c>
      <c r="C632" s="9">
        <v>5905</v>
      </c>
      <c r="D632" s="71" t="s">
        <v>795</v>
      </c>
      <c r="E632" s="71" t="s">
        <v>795</v>
      </c>
      <c r="F632" s="71" t="s">
        <v>14</v>
      </c>
      <c r="G632" s="9">
        <v>96</v>
      </c>
      <c r="H632" s="71" t="s">
        <v>19</v>
      </c>
      <c r="I632" s="71" t="s">
        <v>2274</v>
      </c>
      <c r="J632" s="71" t="s">
        <v>16</v>
      </c>
      <c r="K632" s="71" t="s">
        <v>16</v>
      </c>
      <c r="L632" s="71" t="s">
        <v>2404</v>
      </c>
      <c r="M632" s="10">
        <v>121</v>
      </c>
    </row>
    <row r="633" spans="1:13" ht="15" x14ac:dyDescent="0.25">
      <c r="A633" s="9">
        <v>2022</v>
      </c>
      <c r="B633" s="70">
        <v>44682</v>
      </c>
      <c r="C633" s="9">
        <v>6059</v>
      </c>
      <c r="D633" s="71" t="s">
        <v>796</v>
      </c>
      <c r="E633" s="71" t="s">
        <v>796</v>
      </c>
      <c r="F633" s="71" t="s">
        <v>23</v>
      </c>
      <c r="G633" s="9">
        <v>7</v>
      </c>
      <c r="H633" s="71" t="s">
        <v>24</v>
      </c>
      <c r="I633" s="71" t="s">
        <v>2272</v>
      </c>
      <c r="J633" s="71" t="s">
        <v>16</v>
      </c>
      <c r="K633" s="71" t="s">
        <v>16</v>
      </c>
      <c r="L633" s="71" t="s">
        <v>2298</v>
      </c>
      <c r="M633" s="10">
        <v>184700</v>
      </c>
    </row>
    <row r="634" spans="1:13" ht="15" x14ac:dyDescent="0.25">
      <c r="A634" s="9">
        <v>2022</v>
      </c>
      <c r="B634" s="70">
        <v>44682</v>
      </c>
      <c r="C634" s="9">
        <v>6049</v>
      </c>
      <c r="D634" s="71" t="s">
        <v>797</v>
      </c>
      <c r="E634" s="71" t="s">
        <v>797</v>
      </c>
      <c r="F634" s="71" t="s">
        <v>23</v>
      </c>
      <c r="G634" s="9">
        <v>13</v>
      </c>
      <c r="H634" s="71" t="s">
        <v>19</v>
      </c>
      <c r="I634" s="71" t="s">
        <v>2272</v>
      </c>
      <c r="J634" s="71" t="s">
        <v>16</v>
      </c>
      <c r="K634" s="71" t="s">
        <v>16</v>
      </c>
      <c r="L634" s="71" t="s">
        <v>755</v>
      </c>
      <c r="M634" s="10">
        <v>126814</v>
      </c>
    </row>
    <row r="635" spans="1:13" ht="15" x14ac:dyDescent="0.25">
      <c r="A635" s="9">
        <v>2022</v>
      </c>
      <c r="B635" s="70">
        <v>44682</v>
      </c>
      <c r="C635" s="9">
        <v>5952</v>
      </c>
      <c r="D635" s="71" t="s">
        <v>798</v>
      </c>
      <c r="E635" s="71" t="s">
        <v>798</v>
      </c>
      <c r="F635" s="71" t="s">
        <v>23</v>
      </c>
      <c r="G635" s="9">
        <v>7</v>
      </c>
      <c r="H635" s="71" t="s">
        <v>19</v>
      </c>
      <c r="I635" s="71" t="s">
        <v>2270</v>
      </c>
      <c r="J635" s="71" t="s">
        <v>16</v>
      </c>
      <c r="K635" s="71" t="s">
        <v>16</v>
      </c>
      <c r="L635" s="71" t="s">
        <v>2429</v>
      </c>
      <c r="M635" s="10">
        <v>43322</v>
      </c>
    </row>
    <row r="636" spans="1:13" ht="15" x14ac:dyDescent="0.25">
      <c r="A636" s="9">
        <v>2022</v>
      </c>
      <c r="B636" s="70">
        <v>44679</v>
      </c>
      <c r="C636" s="9">
        <v>6066</v>
      </c>
      <c r="D636" s="71" t="s">
        <v>799</v>
      </c>
      <c r="E636" s="71" t="s">
        <v>799</v>
      </c>
      <c r="F636" s="71" t="s">
        <v>14</v>
      </c>
      <c r="G636" s="9">
        <v>95</v>
      </c>
      <c r="H636" s="71" t="s">
        <v>19</v>
      </c>
      <c r="I636" s="71" t="s">
        <v>2271</v>
      </c>
      <c r="J636" s="71" t="s">
        <v>800</v>
      </c>
      <c r="K636" s="71" t="s">
        <v>16</v>
      </c>
      <c r="L636" s="71" t="s">
        <v>44</v>
      </c>
      <c r="M636" s="10">
        <v>17634</v>
      </c>
    </row>
    <row r="637" spans="1:13" x14ac:dyDescent="0.25">
      <c r="A637" s="1">
        <v>2022</v>
      </c>
      <c r="B637" s="107">
        <v>44672</v>
      </c>
      <c r="C637" s="111">
        <v>6137</v>
      </c>
      <c r="D637" s="108" t="s">
        <v>801</v>
      </c>
      <c r="E637" s="108" t="s">
        <v>801</v>
      </c>
      <c r="F637" s="109" t="s">
        <v>14</v>
      </c>
      <c r="G637" s="1">
        <v>71</v>
      </c>
      <c r="H637" s="109" t="s">
        <v>15</v>
      </c>
      <c r="I637" s="108" t="s">
        <v>2271</v>
      </c>
      <c r="J637" s="109" t="s">
        <v>50</v>
      </c>
      <c r="K637" s="109" t="s">
        <v>16</v>
      </c>
      <c r="L637" s="109" t="s">
        <v>53</v>
      </c>
      <c r="M637" s="7">
        <v>1519</v>
      </c>
    </row>
    <row r="638" spans="1:13" ht="15" x14ac:dyDescent="0.25">
      <c r="A638" s="9">
        <v>2022</v>
      </c>
      <c r="B638" s="70">
        <v>44656</v>
      </c>
      <c r="C638" s="9">
        <v>6121</v>
      </c>
      <c r="D638" s="71" t="s">
        <v>802</v>
      </c>
      <c r="E638" s="71" t="s">
        <v>802</v>
      </c>
      <c r="F638" s="71" t="s">
        <v>14</v>
      </c>
      <c r="G638" s="9">
        <v>70</v>
      </c>
      <c r="H638" s="71" t="s">
        <v>15</v>
      </c>
      <c r="I638" s="71" t="s">
        <v>2272</v>
      </c>
      <c r="J638" s="71" t="s">
        <v>803</v>
      </c>
      <c r="K638" s="71" t="s">
        <v>2396</v>
      </c>
      <c r="L638" s="71" t="s">
        <v>30</v>
      </c>
      <c r="M638" s="10">
        <v>1267</v>
      </c>
    </row>
    <row r="639" spans="1:13" ht="15" x14ac:dyDescent="0.25">
      <c r="A639" s="9">
        <v>2022</v>
      </c>
      <c r="B639" s="70">
        <v>44656</v>
      </c>
      <c r="C639" s="9">
        <v>6122</v>
      </c>
      <c r="D639" s="71" t="s">
        <v>804</v>
      </c>
      <c r="E639" s="71" t="s">
        <v>804</v>
      </c>
      <c r="F639" s="71" t="s">
        <v>14</v>
      </c>
      <c r="G639" s="9">
        <v>76</v>
      </c>
      <c r="H639" s="71" t="s">
        <v>19</v>
      </c>
      <c r="I639" s="71" t="s">
        <v>2271</v>
      </c>
      <c r="J639" s="71" t="s">
        <v>803</v>
      </c>
      <c r="K639" s="71" t="s">
        <v>2396</v>
      </c>
      <c r="L639" s="71" t="s">
        <v>30</v>
      </c>
      <c r="M639" s="10">
        <v>1787</v>
      </c>
    </row>
    <row r="640" spans="1:13" ht="15" x14ac:dyDescent="0.25">
      <c r="A640" s="9">
        <v>2022</v>
      </c>
      <c r="B640" s="70">
        <v>44651</v>
      </c>
      <c r="C640" s="9">
        <v>6106</v>
      </c>
      <c r="D640" s="71" t="s">
        <v>805</v>
      </c>
      <c r="E640" s="71" t="s">
        <v>805</v>
      </c>
      <c r="F640" s="71" t="s">
        <v>14</v>
      </c>
      <c r="G640" s="9">
        <v>92</v>
      </c>
      <c r="H640" s="71" t="s">
        <v>15</v>
      </c>
      <c r="I640" s="71" t="s">
        <v>2270</v>
      </c>
      <c r="J640" s="71" t="s">
        <v>16</v>
      </c>
      <c r="K640" s="71" t="s">
        <v>16</v>
      </c>
      <c r="L640" s="71" t="s">
        <v>806</v>
      </c>
      <c r="M640" s="10">
        <v>1848</v>
      </c>
    </row>
    <row r="641" spans="1:13" ht="15" x14ac:dyDescent="0.25">
      <c r="A641" s="9">
        <v>2022</v>
      </c>
      <c r="B641" s="70">
        <v>44644</v>
      </c>
      <c r="C641" s="9">
        <v>6074</v>
      </c>
      <c r="D641" s="71" t="s">
        <v>807</v>
      </c>
      <c r="E641" s="71" t="s">
        <v>807</v>
      </c>
      <c r="F641" s="71" t="s">
        <v>14</v>
      </c>
      <c r="G641" s="9">
        <v>90</v>
      </c>
      <c r="H641" s="71" t="s">
        <v>19</v>
      </c>
      <c r="I641" s="71" t="s">
        <v>2270</v>
      </c>
      <c r="J641" s="71" t="s">
        <v>245</v>
      </c>
      <c r="K641" s="71" t="s">
        <v>16</v>
      </c>
      <c r="L641" s="71" t="s">
        <v>637</v>
      </c>
      <c r="M641" s="10">
        <v>3511</v>
      </c>
    </row>
    <row r="642" spans="1:13" ht="15" x14ac:dyDescent="0.25">
      <c r="A642" s="9">
        <v>2022</v>
      </c>
      <c r="B642" s="70">
        <v>44643</v>
      </c>
      <c r="C642" s="9">
        <v>5428</v>
      </c>
      <c r="D642" s="71" t="s">
        <v>808</v>
      </c>
      <c r="E642" s="71" t="s">
        <v>808</v>
      </c>
      <c r="F642" s="71" t="s">
        <v>23</v>
      </c>
      <c r="G642" s="9">
        <v>7</v>
      </c>
      <c r="H642" s="71" t="s">
        <v>19</v>
      </c>
      <c r="I642" s="71" t="s">
        <v>2272</v>
      </c>
      <c r="J642" s="71" t="s">
        <v>16</v>
      </c>
      <c r="K642" s="71" t="s">
        <v>16</v>
      </c>
      <c r="L642" s="71" t="s">
        <v>809</v>
      </c>
      <c r="M642" s="10">
        <v>563943</v>
      </c>
    </row>
    <row r="643" spans="1:13" ht="15" x14ac:dyDescent="0.25">
      <c r="A643" s="9">
        <v>2022</v>
      </c>
      <c r="B643" s="70">
        <v>44643</v>
      </c>
      <c r="C643" s="9">
        <v>5939</v>
      </c>
      <c r="D643" s="71" t="s">
        <v>810</v>
      </c>
      <c r="E643" s="71" t="s">
        <v>810</v>
      </c>
      <c r="F643" s="71" t="s">
        <v>23</v>
      </c>
      <c r="G643" s="9">
        <v>7</v>
      </c>
      <c r="H643" s="71" t="s">
        <v>19</v>
      </c>
      <c r="I643" s="71" t="s">
        <v>2272</v>
      </c>
      <c r="J643" s="71" t="s">
        <v>16</v>
      </c>
      <c r="K643" s="71" t="s">
        <v>16</v>
      </c>
      <c r="L643" s="71" t="s">
        <v>811</v>
      </c>
      <c r="M643" s="10">
        <v>167210</v>
      </c>
    </row>
    <row r="644" spans="1:13" ht="15" x14ac:dyDescent="0.25">
      <c r="A644" s="9">
        <v>2022</v>
      </c>
      <c r="B644" s="70">
        <v>44637</v>
      </c>
      <c r="C644" s="9">
        <v>6101</v>
      </c>
      <c r="D644" s="71" t="s">
        <v>812</v>
      </c>
      <c r="E644" s="71" t="s">
        <v>812</v>
      </c>
      <c r="F644" s="71" t="s">
        <v>14</v>
      </c>
      <c r="G644" s="9">
        <v>118</v>
      </c>
      <c r="H644" s="71" t="s">
        <v>15</v>
      </c>
      <c r="I644" s="71" t="s">
        <v>2270</v>
      </c>
      <c r="J644" s="71" t="s">
        <v>16</v>
      </c>
      <c r="K644" s="71" t="s">
        <v>16</v>
      </c>
      <c r="L644" s="71" t="s">
        <v>30</v>
      </c>
      <c r="M644" s="10">
        <v>1623</v>
      </c>
    </row>
    <row r="645" spans="1:13" ht="15" x14ac:dyDescent="0.25">
      <c r="A645" s="9">
        <v>2022</v>
      </c>
      <c r="B645" s="70">
        <v>44637</v>
      </c>
      <c r="C645" s="9">
        <v>6026</v>
      </c>
      <c r="D645" s="71" t="s">
        <v>813</v>
      </c>
      <c r="E645" s="71" t="s">
        <v>813</v>
      </c>
      <c r="F645" s="71" t="s">
        <v>23</v>
      </c>
      <c r="G645" s="9">
        <v>7</v>
      </c>
      <c r="H645" s="71" t="s">
        <v>19</v>
      </c>
      <c r="I645" s="71" t="s">
        <v>2272</v>
      </c>
      <c r="J645" s="71" t="s">
        <v>16</v>
      </c>
      <c r="K645" s="71" t="s">
        <v>16</v>
      </c>
      <c r="L645" s="71" t="s">
        <v>777</v>
      </c>
      <c r="M645" s="10">
        <v>156740</v>
      </c>
    </row>
    <row r="646" spans="1:13" ht="15" x14ac:dyDescent="0.25">
      <c r="A646" s="9">
        <v>2022</v>
      </c>
      <c r="B646" s="70">
        <v>44636</v>
      </c>
      <c r="C646" s="9">
        <v>5831</v>
      </c>
      <c r="D646" s="71" t="s">
        <v>814</v>
      </c>
      <c r="E646" s="71" t="s">
        <v>814</v>
      </c>
      <c r="F646" s="71" t="s">
        <v>23</v>
      </c>
      <c r="G646" s="9">
        <v>7</v>
      </c>
      <c r="H646" s="71" t="s">
        <v>15</v>
      </c>
      <c r="I646" s="71" t="s">
        <v>2272</v>
      </c>
      <c r="J646" s="71" t="s">
        <v>16</v>
      </c>
      <c r="K646" s="71" t="s">
        <v>16</v>
      </c>
      <c r="L646" s="71" t="s">
        <v>751</v>
      </c>
      <c r="M646" s="10">
        <v>244119</v>
      </c>
    </row>
    <row r="647" spans="1:13" ht="15" x14ac:dyDescent="0.25">
      <c r="A647" s="9">
        <v>2022</v>
      </c>
      <c r="B647" s="70">
        <v>44627</v>
      </c>
      <c r="C647" s="9">
        <v>5355</v>
      </c>
      <c r="D647" s="71" t="s">
        <v>815</v>
      </c>
      <c r="E647" s="71" t="s">
        <v>815</v>
      </c>
      <c r="F647" s="71" t="s">
        <v>23</v>
      </c>
      <c r="G647" s="9">
        <v>7</v>
      </c>
      <c r="H647" s="71" t="s">
        <v>15</v>
      </c>
      <c r="I647" s="71" t="s">
        <v>2272</v>
      </c>
      <c r="J647" s="71" t="s">
        <v>16</v>
      </c>
      <c r="K647" s="71" t="s">
        <v>16</v>
      </c>
      <c r="L647" s="71" t="s">
        <v>2429</v>
      </c>
      <c r="M647" s="10">
        <v>15071</v>
      </c>
    </row>
    <row r="648" spans="1:13" ht="15" x14ac:dyDescent="0.25">
      <c r="A648" s="9">
        <v>2022</v>
      </c>
      <c r="B648" s="70">
        <v>44621</v>
      </c>
      <c r="C648" s="9">
        <v>5990</v>
      </c>
      <c r="D648" s="71" t="s">
        <v>816</v>
      </c>
      <c r="E648" s="71" t="s">
        <v>816</v>
      </c>
      <c r="F648" s="71" t="s">
        <v>23</v>
      </c>
      <c r="G648" s="9">
        <v>8</v>
      </c>
      <c r="H648" s="71" t="s">
        <v>19</v>
      </c>
      <c r="I648" s="71" t="s">
        <v>2272</v>
      </c>
      <c r="J648" s="71" t="s">
        <v>16</v>
      </c>
      <c r="K648" s="71" t="s">
        <v>16</v>
      </c>
      <c r="L648" s="71" t="s">
        <v>2343</v>
      </c>
      <c r="M648" s="10">
        <v>105591</v>
      </c>
    </row>
    <row r="649" spans="1:13" ht="15" x14ac:dyDescent="0.25">
      <c r="A649" s="9">
        <v>2022</v>
      </c>
      <c r="B649" s="70">
        <v>44621</v>
      </c>
      <c r="C649" s="9">
        <v>5959</v>
      </c>
      <c r="D649" s="71" t="s">
        <v>817</v>
      </c>
      <c r="E649" s="71" t="s">
        <v>817</v>
      </c>
      <c r="F649" s="71" t="s">
        <v>23</v>
      </c>
      <c r="G649" s="9">
        <v>13</v>
      </c>
      <c r="H649" s="71" t="s">
        <v>15</v>
      </c>
      <c r="I649" s="71" t="s">
        <v>2272</v>
      </c>
      <c r="J649" s="71" t="s">
        <v>16</v>
      </c>
      <c r="K649" s="71" t="s">
        <v>16</v>
      </c>
      <c r="L649" s="71" t="s">
        <v>233</v>
      </c>
      <c r="M649" s="10">
        <v>102403</v>
      </c>
    </row>
    <row r="650" spans="1:13" ht="15" x14ac:dyDescent="0.25">
      <c r="A650" s="9">
        <v>2022</v>
      </c>
      <c r="B650" s="70">
        <v>44616</v>
      </c>
      <c r="C650" s="9">
        <v>5991</v>
      </c>
      <c r="D650" s="71" t="s">
        <v>818</v>
      </c>
      <c r="E650" s="71" t="s">
        <v>818</v>
      </c>
      <c r="F650" s="71" t="s">
        <v>14</v>
      </c>
      <c r="G650" s="9">
        <v>82</v>
      </c>
      <c r="H650" s="71" t="s">
        <v>19</v>
      </c>
      <c r="I650" s="71" t="s">
        <v>2271</v>
      </c>
      <c r="J650" s="71" t="s">
        <v>16</v>
      </c>
      <c r="K650" s="71" t="s">
        <v>16</v>
      </c>
      <c r="L650" s="71" t="s">
        <v>819</v>
      </c>
      <c r="M650" s="10">
        <v>1238</v>
      </c>
    </row>
    <row r="651" spans="1:13" ht="15" x14ac:dyDescent="0.25">
      <c r="A651" s="9">
        <v>2022</v>
      </c>
      <c r="B651" s="70">
        <v>44607</v>
      </c>
      <c r="C651" s="9">
        <v>5683</v>
      </c>
      <c r="D651" s="71" t="s">
        <v>820</v>
      </c>
      <c r="E651" s="71" t="s">
        <v>820</v>
      </c>
      <c r="F651" s="71" t="s">
        <v>14</v>
      </c>
      <c r="G651" s="9">
        <v>79</v>
      </c>
      <c r="H651" s="71" t="s">
        <v>15</v>
      </c>
      <c r="I651" s="71" t="s">
        <v>2271</v>
      </c>
      <c r="J651" s="71" t="s">
        <v>16</v>
      </c>
      <c r="K651" s="71" t="s">
        <v>16</v>
      </c>
      <c r="L651" s="71" t="s">
        <v>2474</v>
      </c>
      <c r="M651" s="10">
        <v>2425</v>
      </c>
    </row>
    <row r="652" spans="1:13" ht="15" x14ac:dyDescent="0.25">
      <c r="A652" s="9">
        <v>2022</v>
      </c>
      <c r="B652" s="70">
        <v>44588</v>
      </c>
      <c r="C652" s="9">
        <v>6025</v>
      </c>
      <c r="D652" s="71" t="s">
        <v>821</v>
      </c>
      <c r="E652" s="71" t="s">
        <v>821</v>
      </c>
      <c r="F652" s="71" t="s">
        <v>14</v>
      </c>
      <c r="G652" s="9">
        <v>93</v>
      </c>
      <c r="H652" s="71" t="s">
        <v>19</v>
      </c>
      <c r="I652" s="71" t="s">
        <v>2271</v>
      </c>
      <c r="J652" s="71" t="s">
        <v>16</v>
      </c>
      <c r="K652" s="71" t="s">
        <v>16</v>
      </c>
      <c r="L652" s="71" t="s">
        <v>2293</v>
      </c>
      <c r="M652" s="10">
        <v>119093</v>
      </c>
    </row>
    <row r="653" spans="1:13" ht="15" x14ac:dyDescent="0.25">
      <c r="A653" s="9">
        <v>2022</v>
      </c>
      <c r="B653" s="70">
        <v>44585</v>
      </c>
      <c r="C653" s="9">
        <v>5314</v>
      </c>
      <c r="D653" s="71" t="s">
        <v>822</v>
      </c>
      <c r="E653" s="71" t="s">
        <v>822</v>
      </c>
      <c r="F653" s="71" t="s">
        <v>23</v>
      </c>
      <c r="G653" s="9">
        <v>7</v>
      </c>
      <c r="H653" s="71" t="s">
        <v>15</v>
      </c>
      <c r="I653" s="71" t="s">
        <v>2272</v>
      </c>
      <c r="J653" s="71" t="s">
        <v>16</v>
      </c>
      <c r="K653" s="71" t="s">
        <v>16</v>
      </c>
      <c r="L653" s="71" t="s">
        <v>823</v>
      </c>
      <c r="M653" s="10">
        <v>384454</v>
      </c>
    </row>
    <row r="654" spans="1:13" ht="15" x14ac:dyDescent="0.25">
      <c r="A654" s="9">
        <v>2022</v>
      </c>
      <c r="B654" s="70">
        <v>44580</v>
      </c>
      <c r="C654" s="9">
        <v>4840</v>
      </c>
      <c r="D654" s="71" t="s">
        <v>824</v>
      </c>
      <c r="E654" s="71" t="s">
        <v>824</v>
      </c>
      <c r="F654" s="71" t="s">
        <v>23</v>
      </c>
      <c r="G654" s="9">
        <v>10</v>
      </c>
      <c r="H654" s="71" t="s">
        <v>15</v>
      </c>
      <c r="I654" s="71" t="s">
        <v>2272</v>
      </c>
      <c r="J654" s="71" t="s">
        <v>16</v>
      </c>
      <c r="K654" s="71" t="s">
        <v>16</v>
      </c>
      <c r="L654" s="71" t="s">
        <v>616</v>
      </c>
      <c r="M654" s="10">
        <v>157241</v>
      </c>
    </row>
    <row r="655" spans="1:13" ht="15" x14ac:dyDescent="0.25">
      <c r="A655" s="9">
        <v>2022</v>
      </c>
      <c r="B655" s="70">
        <v>44577</v>
      </c>
      <c r="C655" s="9">
        <v>5521</v>
      </c>
      <c r="D655" s="71" t="s">
        <v>825</v>
      </c>
      <c r="E655" s="71" t="s">
        <v>825</v>
      </c>
      <c r="F655" s="71" t="s">
        <v>23</v>
      </c>
      <c r="G655" s="9">
        <v>7</v>
      </c>
      <c r="H655" s="71" t="s">
        <v>15</v>
      </c>
      <c r="I655" s="71" t="s">
        <v>2272</v>
      </c>
      <c r="J655" s="71" t="s">
        <v>16</v>
      </c>
      <c r="K655" s="71" t="s">
        <v>16</v>
      </c>
      <c r="L655" s="71" t="s">
        <v>442</v>
      </c>
      <c r="M655" s="10">
        <v>289353</v>
      </c>
    </row>
    <row r="656" spans="1:13" ht="15" x14ac:dyDescent="0.25">
      <c r="A656" s="9">
        <v>2022</v>
      </c>
      <c r="B656" s="70">
        <v>44574</v>
      </c>
      <c r="C656" s="9">
        <v>5893</v>
      </c>
      <c r="D656" s="71" t="s">
        <v>826</v>
      </c>
      <c r="E656" s="71" t="s">
        <v>826</v>
      </c>
      <c r="F656" s="71" t="s">
        <v>14</v>
      </c>
      <c r="G656" s="9">
        <v>76</v>
      </c>
      <c r="H656" s="71" t="s">
        <v>19</v>
      </c>
      <c r="I656" s="71" t="s">
        <v>2274</v>
      </c>
      <c r="J656" s="71" t="s">
        <v>827</v>
      </c>
      <c r="K656" s="71" t="s">
        <v>16</v>
      </c>
      <c r="L656" s="71" t="s">
        <v>2228</v>
      </c>
      <c r="M656" s="10">
        <v>6548</v>
      </c>
    </row>
    <row r="657" spans="1:13" ht="15" x14ac:dyDescent="0.25">
      <c r="A657" s="9">
        <v>2022</v>
      </c>
      <c r="B657" s="70">
        <v>44574</v>
      </c>
      <c r="C657" s="9">
        <v>5951</v>
      </c>
      <c r="D657" s="71" t="s">
        <v>828</v>
      </c>
      <c r="E657" s="71" t="s">
        <v>828</v>
      </c>
      <c r="F657" s="71" t="s">
        <v>23</v>
      </c>
      <c r="G657" s="9">
        <v>8</v>
      </c>
      <c r="H657" s="71" t="s">
        <v>19</v>
      </c>
      <c r="I657" s="71" t="s">
        <v>2270</v>
      </c>
      <c r="J657" s="71" t="s">
        <v>16</v>
      </c>
      <c r="K657" s="71" t="s">
        <v>16</v>
      </c>
      <c r="L657" s="71" t="s">
        <v>829</v>
      </c>
      <c r="M657" s="10">
        <v>123986</v>
      </c>
    </row>
    <row r="658" spans="1:13" ht="15" x14ac:dyDescent="0.25">
      <c r="A658" s="9">
        <v>2022</v>
      </c>
      <c r="B658" s="70">
        <v>44567</v>
      </c>
      <c r="C658" s="9">
        <v>6016</v>
      </c>
      <c r="D658" s="71" t="s">
        <v>830</v>
      </c>
      <c r="E658" s="71" t="s">
        <v>830</v>
      </c>
      <c r="F658" s="71" t="s">
        <v>14</v>
      </c>
      <c r="G658" s="9">
        <v>84</v>
      </c>
      <c r="H658" s="71" t="s">
        <v>19</v>
      </c>
      <c r="I658" s="71" t="s">
        <v>2271</v>
      </c>
      <c r="J658" s="71" t="s">
        <v>16</v>
      </c>
      <c r="K658" s="71" t="s">
        <v>16</v>
      </c>
      <c r="L658" s="71" t="s">
        <v>361</v>
      </c>
      <c r="M658" s="10">
        <v>12101</v>
      </c>
    </row>
    <row r="659" spans="1:13" ht="15" x14ac:dyDescent="0.25">
      <c r="A659" s="9">
        <v>2022</v>
      </c>
      <c r="B659" s="70">
        <v>44562</v>
      </c>
      <c r="C659" s="9">
        <v>5995</v>
      </c>
      <c r="D659" s="71" t="s">
        <v>831</v>
      </c>
      <c r="E659" s="71" t="s">
        <v>831</v>
      </c>
      <c r="F659" s="71" t="s">
        <v>23</v>
      </c>
      <c r="G659" s="9">
        <v>13</v>
      </c>
      <c r="H659" s="71" t="s">
        <v>19</v>
      </c>
      <c r="I659" s="71" t="s">
        <v>2272</v>
      </c>
      <c r="J659" s="71" t="s">
        <v>16</v>
      </c>
      <c r="K659" s="71" t="s">
        <v>16</v>
      </c>
      <c r="L659" s="71" t="s">
        <v>511</v>
      </c>
      <c r="M659" s="10">
        <v>81903</v>
      </c>
    </row>
    <row r="660" spans="1:13" ht="15" x14ac:dyDescent="0.25">
      <c r="A660" s="9">
        <v>2022</v>
      </c>
      <c r="B660" s="70">
        <v>44562</v>
      </c>
      <c r="C660" s="9">
        <v>5930</v>
      </c>
      <c r="D660" s="71" t="s">
        <v>832</v>
      </c>
      <c r="E660" s="71" t="s">
        <v>832</v>
      </c>
      <c r="F660" s="71" t="s">
        <v>23</v>
      </c>
      <c r="G660" s="9">
        <v>7</v>
      </c>
      <c r="H660" s="71" t="s">
        <v>24</v>
      </c>
      <c r="I660" s="71" t="s">
        <v>2272</v>
      </c>
      <c r="J660" s="71" t="s">
        <v>16</v>
      </c>
      <c r="K660" s="71" t="s">
        <v>16</v>
      </c>
      <c r="L660" s="71" t="s">
        <v>2367</v>
      </c>
      <c r="M660" s="10">
        <v>216126</v>
      </c>
    </row>
    <row r="661" spans="1:13" ht="15" x14ac:dyDescent="0.25">
      <c r="A661" s="9">
        <v>2021</v>
      </c>
      <c r="B661" s="70">
        <v>44553</v>
      </c>
      <c r="C661" s="9">
        <v>5998</v>
      </c>
      <c r="D661" s="71" t="s">
        <v>833</v>
      </c>
      <c r="E661" s="71" t="s">
        <v>834</v>
      </c>
      <c r="F661" s="71" t="s">
        <v>14</v>
      </c>
      <c r="G661" s="9">
        <v>97</v>
      </c>
      <c r="H661" s="71" t="s">
        <v>19</v>
      </c>
      <c r="I661" s="71" t="s">
        <v>2271</v>
      </c>
      <c r="J661" s="71" t="s">
        <v>16</v>
      </c>
      <c r="K661" s="71" t="s">
        <v>16</v>
      </c>
      <c r="L661" s="71" t="s">
        <v>2293</v>
      </c>
      <c r="M661" s="10">
        <v>909838</v>
      </c>
    </row>
    <row r="662" spans="1:13" ht="15" x14ac:dyDescent="0.25">
      <c r="A662" s="9">
        <v>2021</v>
      </c>
      <c r="B662" s="70">
        <v>44539</v>
      </c>
      <c r="C662" s="9">
        <v>5891</v>
      </c>
      <c r="D662" s="71" t="s">
        <v>835</v>
      </c>
      <c r="E662" s="71" t="s">
        <v>835</v>
      </c>
      <c r="F662" s="71" t="s">
        <v>14</v>
      </c>
      <c r="G662" s="9">
        <v>84</v>
      </c>
      <c r="H662" s="71" t="s">
        <v>15</v>
      </c>
      <c r="I662" s="71" t="s">
        <v>2272</v>
      </c>
      <c r="J662" s="71" t="s">
        <v>590</v>
      </c>
      <c r="K662" s="71" t="s">
        <v>16</v>
      </c>
      <c r="L662" s="71" t="s">
        <v>2474</v>
      </c>
      <c r="M662" s="10">
        <v>814</v>
      </c>
    </row>
    <row r="663" spans="1:13" ht="15" x14ac:dyDescent="0.25">
      <c r="A663" s="9">
        <v>2021</v>
      </c>
      <c r="B663" s="70">
        <v>44531</v>
      </c>
      <c r="C663" s="9">
        <v>5954</v>
      </c>
      <c r="D663" s="71" t="s">
        <v>836</v>
      </c>
      <c r="E663" s="71" t="s">
        <v>836</v>
      </c>
      <c r="F663" s="71" t="s">
        <v>23</v>
      </c>
      <c r="G663" s="9">
        <v>7</v>
      </c>
      <c r="H663" s="71" t="s">
        <v>15</v>
      </c>
      <c r="I663" s="71" t="s">
        <v>2272</v>
      </c>
      <c r="J663" s="71" t="s">
        <v>16</v>
      </c>
      <c r="K663" s="71" t="s">
        <v>16</v>
      </c>
      <c r="L663" s="71" t="s">
        <v>313</v>
      </c>
      <c r="M663" s="10">
        <v>179788</v>
      </c>
    </row>
    <row r="664" spans="1:13" ht="15" x14ac:dyDescent="0.25">
      <c r="A664" s="9">
        <v>2021</v>
      </c>
      <c r="B664" s="70">
        <v>44531</v>
      </c>
      <c r="C664" s="9">
        <v>5960</v>
      </c>
      <c r="D664" s="71" t="s">
        <v>837</v>
      </c>
      <c r="E664" s="71" t="s">
        <v>837</v>
      </c>
      <c r="F664" s="71" t="s">
        <v>23</v>
      </c>
      <c r="G664" s="9">
        <v>7</v>
      </c>
      <c r="H664" s="71" t="s">
        <v>15</v>
      </c>
      <c r="I664" s="71" t="s">
        <v>2272</v>
      </c>
      <c r="J664" s="71" t="s">
        <v>16</v>
      </c>
      <c r="K664" s="71" t="s">
        <v>16</v>
      </c>
      <c r="L664" s="71" t="s">
        <v>2429</v>
      </c>
      <c r="M664" s="10">
        <v>379012</v>
      </c>
    </row>
    <row r="665" spans="1:13" ht="15" x14ac:dyDescent="0.25">
      <c r="A665" s="9">
        <v>2021</v>
      </c>
      <c r="B665" s="70">
        <v>44531</v>
      </c>
      <c r="C665" s="9">
        <v>5894</v>
      </c>
      <c r="D665" s="71" t="s">
        <v>838</v>
      </c>
      <c r="E665" s="71" t="s">
        <v>838</v>
      </c>
      <c r="F665" s="71" t="s">
        <v>23</v>
      </c>
      <c r="G665" s="9">
        <v>7</v>
      </c>
      <c r="H665" s="71" t="s">
        <v>15</v>
      </c>
      <c r="I665" s="71" t="s">
        <v>2272</v>
      </c>
      <c r="J665" s="71" t="s">
        <v>16</v>
      </c>
      <c r="K665" s="71" t="s">
        <v>16</v>
      </c>
      <c r="L665" s="71" t="s">
        <v>230</v>
      </c>
      <c r="M665" s="10">
        <v>407332</v>
      </c>
    </row>
    <row r="666" spans="1:13" ht="15" x14ac:dyDescent="0.25">
      <c r="A666" s="9">
        <v>2021</v>
      </c>
      <c r="B666" s="70">
        <v>44531</v>
      </c>
      <c r="C666" s="9">
        <v>5940</v>
      </c>
      <c r="D666" s="71" t="s">
        <v>839</v>
      </c>
      <c r="E666" s="71" t="s">
        <v>839</v>
      </c>
      <c r="F666" s="71" t="s">
        <v>23</v>
      </c>
      <c r="G666" s="9">
        <v>13</v>
      </c>
      <c r="H666" s="71" t="s">
        <v>19</v>
      </c>
      <c r="I666" s="71" t="s">
        <v>2272</v>
      </c>
      <c r="J666" s="71" t="s">
        <v>16</v>
      </c>
      <c r="K666" s="71" t="s">
        <v>16</v>
      </c>
      <c r="L666" s="71" t="s">
        <v>840</v>
      </c>
      <c r="M666" s="10">
        <v>118521</v>
      </c>
    </row>
    <row r="667" spans="1:13" ht="15" x14ac:dyDescent="0.25">
      <c r="A667" s="9">
        <v>2021</v>
      </c>
      <c r="B667" s="70">
        <v>44531</v>
      </c>
      <c r="C667" s="9">
        <v>5752</v>
      </c>
      <c r="D667" s="71" t="s">
        <v>841</v>
      </c>
      <c r="E667" s="71" t="s">
        <v>841</v>
      </c>
      <c r="F667" s="71" t="s">
        <v>23</v>
      </c>
      <c r="G667" s="9">
        <v>7</v>
      </c>
      <c r="H667" s="71" t="s">
        <v>15</v>
      </c>
      <c r="I667" s="71" t="s">
        <v>2272</v>
      </c>
      <c r="J667" s="71" t="s">
        <v>16</v>
      </c>
      <c r="K667" s="71" t="s">
        <v>16</v>
      </c>
      <c r="L667" s="71" t="s">
        <v>176</v>
      </c>
      <c r="M667" s="10">
        <v>472435</v>
      </c>
    </row>
    <row r="668" spans="1:13" ht="15" x14ac:dyDescent="0.25">
      <c r="A668" s="9">
        <v>2021</v>
      </c>
      <c r="B668" s="70">
        <v>44531</v>
      </c>
      <c r="C668" s="9">
        <v>5187</v>
      </c>
      <c r="D668" s="71" t="s">
        <v>842</v>
      </c>
      <c r="E668" s="71" t="s">
        <v>842</v>
      </c>
      <c r="F668" s="71" t="s">
        <v>23</v>
      </c>
      <c r="G668" s="9">
        <v>11</v>
      </c>
      <c r="H668" s="71" t="s">
        <v>19</v>
      </c>
      <c r="I668" s="71" t="s">
        <v>2272</v>
      </c>
      <c r="J668" s="71" t="s">
        <v>16</v>
      </c>
      <c r="K668" s="71" t="s">
        <v>16</v>
      </c>
      <c r="L668" s="71" t="s">
        <v>843</v>
      </c>
      <c r="M668" s="10">
        <v>88380</v>
      </c>
    </row>
    <row r="669" spans="1:13" ht="15" x14ac:dyDescent="0.25">
      <c r="A669" s="9">
        <v>2021</v>
      </c>
      <c r="B669" s="70">
        <v>44518</v>
      </c>
      <c r="C669" s="9">
        <v>5708</v>
      </c>
      <c r="D669" s="71" t="s">
        <v>844</v>
      </c>
      <c r="E669" s="71" t="s">
        <v>844</v>
      </c>
      <c r="F669" s="71" t="s">
        <v>14</v>
      </c>
      <c r="G669" s="9">
        <v>81</v>
      </c>
      <c r="H669" s="71" t="s">
        <v>15</v>
      </c>
      <c r="I669" s="71" t="s">
        <v>2272</v>
      </c>
      <c r="J669" s="71" t="s">
        <v>16</v>
      </c>
      <c r="K669" s="71" t="s">
        <v>16</v>
      </c>
      <c r="L669" s="71" t="s">
        <v>2474</v>
      </c>
      <c r="M669" s="10">
        <v>2016</v>
      </c>
    </row>
    <row r="670" spans="1:13" ht="15" x14ac:dyDescent="0.25">
      <c r="A670" s="9">
        <v>2021</v>
      </c>
      <c r="B670" s="70">
        <v>44518</v>
      </c>
      <c r="C670" s="9">
        <v>5823</v>
      </c>
      <c r="D670" s="71" t="s">
        <v>845</v>
      </c>
      <c r="E670" s="71" t="s">
        <v>845</v>
      </c>
      <c r="F670" s="71" t="s">
        <v>14</v>
      </c>
      <c r="G670" s="9">
        <v>84</v>
      </c>
      <c r="H670" s="71" t="s">
        <v>19</v>
      </c>
      <c r="I670" s="71" t="s">
        <v>2271</v>
      </c>
      <c r="J670" s="71" t="s">
        <v>21</v>
      </c>
      <c r="K670" s="71" t="s">
        <v>16</v>
      </c>
      <c r="L670" s="71" t="s">
        <v>87</v>
      </c>
      <c r="M670" s="10">
        <v>1888</v>
      </c>
    </row>
    <row r="671" spans="1:13" ht="15" x14ac:dyDescent="0.25">
      <c r="A671" s="9">
        <v>2021</v>
      </c>
      <c r="B671" s="70">
        <v>44516</v>
      </c>
      <c r="C671" s="9">
        <v>5572</v>
      </c>
      <c r="D671" s="71" t="s">
        <v>846</v>
      </c>
      <c r="E671" s="71" t="s">
        <v>846</v>
      </c>
      <c r="F671" s="71" t="s">
        <v>23</v>
      </c>
      <c r="G671" s="9">
        <v>8</v>
      </c>
      <c r="H671" s="71" t="s">
        <v>19</v>
      </c>
      <c r="I671" s="71" t="s">
        <v>2272</v>
      </c>
      <c r="J671" s="71" t="s">
        <v>16</v>
      </c>
      <c r="K671" s="71" t="s">
        <v>16</v>
      </c>
      <c r="L671" s="71" t="s">
        <v>847</v>
      </c>
      <c r="M671" s="10">
        <v>288293</v>
      </c>
    </row>
    <row r="672" spans="1:13" ht="15" x14ac:dyDescent="0.25">
      <c r="A672" s="9">
        <v>2021</v>
      </c>
      <c r="B672" s="70">
        <v>44504</v>
      </c>
      <c r="C672" s="9">
        <v>5908</v>
      </c>
      <c r="D672" s="71" t="s">
        <v>848</v>
      </c>
      <c r="E672" s="71" t="s">
        <v>848</v>
      </c>
      <c r="F672" s="71" t="s">
        <v>23</v>
      </c>
      <c r="G672" s="9">
        <v>8</v>
      </c>
      <c r="H672" s="71" t="s">
        <v>15</v>
      </c>
      <c r="I672" s="71" t="s">
        <v>2272</v>
      </c>
      <c r="J672" s="71" t="s">
        <v>16</v>
      </c>
      <c r="K672" s="71" t="s">
        <v>16</v>
      </c>
      <c r="L672" s="71" t="s">
        <v>849</v>
      </c>
      <c r="M672" s="10">
        <v>163908</v>
      </c>
    </row>
    <row r="673" spans="1:13" ht="15" x14ac:dyDescent="0.25">
      <c r="A673" s="9">
        <v>2021</v>
      </c>
      <c r="B673" s="70">
        <v>44501</v>
      </c>
      <c r="C673" s="9">
        <v>5350</v>
      </c>
      <c r="D673" s="71" t="s">
        <v>850</v>
      </c>
      <c r="E673" s="71" t="s">
        <v>850</v>
      </c>
      <c r="F673" s="71" t="s">
        <v>23</v>
      </c>
      <c r="G673" s="9">
        <v>7</v>
      </c>
      <c r="H673" s="71" t="s">
        <v>19</v>
      </c>
      <c r="I673" s="71" t="s">
        <v>2272</v>
      </c>
      <c r="J673" s="71" t="s">
        <v>16</v>
      </c>
      <c r="K673" s="71" t="s">
        <v>16</v>
      </c>
      <c r="L673" s="71" t="s">
        <v>2429</v>
      </c>
      <c r="M673" s="10">
        <v>38371</v>
      </c>
    </row>
    <row r="674" spans="1:13" ht="15" x14ac:dyDescent="0.25">
      <c r="A674" s="9">
        <v>2021</v>
      </c>
      <c r="B674" s="70">
        <v>44501</v>
      </c>
      <c r="C674" s="9">
        <v>5879</v>
      </c>
      <c r="D674" s="71" t="s">
        <v>851</v>
      </c>
      <c r="E674" s="71" t="s">
        <v>851</v>
      </c>
      <c r="F674" s="71" t="s">
        <v>23</v>
      </c>
      <c r="G674" s="9">
        <v>12</v>
      </c>
      <c r="H674" s="71" t="s">
        <v>24</v>
      </c>
      <c r="I674" s="71" t="s">
        <v>2272</v>
      </c>
      <c r="J674" s="71" t="s">
        <v>16</v>
      </c>
      <c r="K674" s="71" t="s">
        <v>16</v>
      </c>
      <c r="L674" s="71" t="s">
        <v>852</v>
      </c>
      <c r="M674" s="10">
        <v>82447</v>
      </c>
    </row>
    <row r="675" spans="1:13" ht="15" x14ac:dyDescent="0.25">
      <c r="A675" s="9">
        <v>2021</v>
      </c>
      <c r="B675" s="70">
        <v>44501</v>
      </c>
      <c r="C675" s="9">
        <v>5569</v>
      </c>
      <c r="D675" s="71" t="s">
        <v>853</v>
      </c>
      <c r="E675" s="71" t="s">
        <v>853</v>
      </c>
      <c r="F675" s="71" t="s">
        <v>23</v>
      </c>
      <c r="G675" s="9">
        <v>8</v>
      </c>
      <c r="H675" s="71" t="s">
        <v>15</v>
      </c>
      <c r="I675" s="71" t="s">
        <v>2272</v>
      </c>
      <c r="J675" s="71" t="s">
        <v>16</v>
      </c>
      <c r="K675" s="71" t="s">
        <v>16</v>
      </c>
      <c r="L675" s="71" t="s">
        <v>854</v>
      </c>
      <c r="M675" s="10">
        <v>124098</v>
      </c>
    </row>
    <row r="676" spans="1:13" ht="15" x14ac:dyDescent="0.25">
      <c r="A676" s="124">
        <v>2021</v>
      </c>
      <c r="B676" s="70">
        <v>44501</v>
      </c>
      <c r="C676" s="124">
        <v>5623</v>
      </c>
      <c r="D676" s="71" t="s">
        <v>855</v>
      </c>
      <c r="E676" s="71" t="s">
        <v>855</v>
      </c>
      <c r="F676" s="71" t="s">
        <v>23</v>
      </c>
      <c r="G676" s="124">
        <v>7</v>
      </c>
      <c r="H676" s="71" t="s">
        <v>15</v>
      </c>
      <c r="I676" s="71" t="s">
        <v>2272</v>
      </c>
      <c r="J676" s="71" t="s">
        <v>16</v>
      </c>
      <c r="K676" s="71" t="s">
        <v>16</v>
      </c>
      <c r="L676" s="71" t="s">
        <v>751</v>
      </c>
      <c r="M676" s="10">
        <v>310271</v>
      </c>
    </row>
    <row r="677" spans="1:13" ht="15" x14ac:dyDescent="0.25">
      <c r="A677" s="9">
        <v>2021</v>
      </c>
      <c r="B677" s="70">
        <v>44497</v>
      </c>
      <c r="C677" s="9">
        <v>5602</v>
      </c>
      <c r="D677" s="71" t="s">
        <v>856</v>
      </c>
      <c r="E677" s="71" t="s">
        <v>856</v>
      </c>
      <c r="F677" s="71" t="s">
        <v>14</v>
      </c>
      <c r="G677" s="9">
        <v>88</v>
      </c>
      <c r="H677" s="71" t="s">
        <v>19</v>
      </c>
      <c r="I677" s="71" t="s">
        <v>2274</v>
      </c>
      <c r="J677" s="71" t="s">
        <v>21</v>
      </c>
      <c r="K677" s="71" t="s">
        <v>16</v>
      </c>
      <c r="L677" s="71" t="s">
        <v>637</v>
      </c>
      <c r="M677" s="10">
        <v>24259</v>
      </c>
    </row>
    <row r="678" spans="1:13" ht="15" x14ac:dyDescent="0.25">
      <c r="A678" s="9">
        <v>2021</v>
      </c>
      <c r="B678" s="70">
        <v>44497</v>
      </c>
      <c r="C678" s="9">
        <v>5812</v>
      </c>
      <c r="D678" s="71" t="s">
        <v>857</v>
      </c>
      <c r="E678" s="71" t="s">
        <v>857</v>
      </c>
      <c r="F678" s="71" t="s">
        <v>14</v>
      </c>
      <c r="G678" s="9">
        <v>78</v>
      </c>
      <c r="H678" s="71" t="s">
        <v>19</v>
      </c>
      <c r="I678" s="71" t="s">
        <v>2271</v>
      </c>
      <c r="J678" s="71" t="s">
        <v>225</v>
      </c>
      <c r="K678" s="71" t="s">
        <v>16</v>
      </c>
      <c r="L678" s="71" t="s">
        <v>87</v>
      </c>
      <c r="M678" s="10">
        <v>1976</v>
      </c>
    </row>
    <row r="679" spans="1:13" ht="15" x14ac:dyDescent="0.25">
      <c r="A679" s="9">
        <v>2021</v>
      </c>
      <c r="B679" s="70">
        <v>44488</v>
      </c>
      <c r="C679" s="9">
        <v>5775</v>
      </c>
      <c r="D679" s="71" t="s">
        <v>858</v>
      </c>
      <c r="E679" s="71" t="s">
        <v>858</v>
      </c>
      <c r="F679" s="71" t="s">
        <v>14</v>
      </c>
      <c r="G679" s="9">
        <v>109</v>
      </c>
      <c r="H679" s="71" t="s">
        <v>19</v>
      </c>
      <c r="I679" s="71" t="s">
        <v>2271</v>
      </c>
      <c r="J679" s="71" t="s">
        <v>16</v>
      </c>
      <c r="K679" s="71" t="s">
        <v>16</v>
      </c>
      <c r="L679" s="71" t="s">
        <v>2367</v>
      </c>
      <c r="M679" s="10">
        <v>707</v>
      </c>
    </row>
    <row r="680" spans="1:13" ht="15" x14ac:dyDescent="0.25">
      <c r="A680" s="9">
        <v>2021</v>
      </c>
      <c r="B680" s="70">
        <v>44485</v>
      </c>
      <c r="C680" s="9">
        <v>5557</v>
      </c>
      <c r="D680" s="71" t="s">
        <v>859</v>
      </c>
      <c r="E680" s="71" t="s">
        <v>859</v>
      </c>
      <c r="F680" s="71" t="s">
        <v>23</v>
      </c>
      <c r="G680" s="9">
        <v>7</v>
      </c>
      <c r="H680" s="71" t="s">
        <v>24</v>
      </c>
      <c r="I680" s="71" t="s">
        <v>2272</v>
      </c>
      <c r="J680" s="71" t="s">
        <v>16</v>
      </c>
      <c r="K680" s="71" t="s">
        <v>16</v>
      </c>
      <c r="L680" s="71" t="s">
        <v>442</v>
      </c>
      <c r="M680" s="10">
        <v>272157</v>
      </c>
    </row>
    <row r="681" spans="1:13" ht="15" x14ac:dyDescent="0.25">
      <c r="A681" s="9">
        <v>2021</v>
      </c>
      <c r="B681" s="70">
        <v>44483</v>
      </c>
      <c r="C681" s="9">
        <v>5580</v>
      </c>
      <c r="D681" s="71" t="s">
        <v>860</v>
      </c>
      <c r="E681" s="71" t="s">
        <v>860</v>
      </c>
      <c r="F681" s="71" t="s">
        <v>23</v>
      </c>
      <c r="G681" s="9">
        <v>7</v>
      </c>
      <c r="H681" s="71" t="s">
        <v>24</v>
      </c>
      <c r="I681" s="71" t="s">
        <v>2272</v>
      </c>
      <c r="J681" s="71" t="s">
        <v>16</v>
      </c>
      <c r="K681" s="71" t="s">
        <v>16</v>
      </c>
      <c r="L681" s="71" t="s">
        <v>861</v>
      </c>
      <c r="M681" s="10">
        <v>131857</v>
      </c>
    </row>
    <row r="682" spans="1:13" ht="15" x14ac:dyDescent="0.25">
      <c r="A682" s="9">
        <v>2021</v>
      </c>
      <c r="B682" s="70">
        <v>44483</v>
      </c>
      <c r="C682" s="9">
        <v>5855</v>
      </c>
      <c r="D682" s="71" t="s">
        <v>862</v>
      </c>
      <c r="E682" s="71" t="s">
        <v>862</v>
      </c>
      <c r="F682" s="71" t="s">
        <v>14</v>
      </c>
      <c r="G682" s="9">
        <v>73</v>
      </c>
      <c r="H682" s="71" t="s">
        <v>19</v>
      </c>
      <c r="I682" s="71" t="s">
        <v>2271</v>
      </c>
      <c r="J682" s="71" t="s">
        <v>590</v>
      </c>
      <c r="K682" s="71" t="s">
        <v>16</v>
      </c>
      <c r="L682" s="71" t="s">
        <v>863</v>
      </c>
      <c r="M682" s="10">
        <v>6439</v>
      </c>
    </row>
    <row r="683" spans="1:13" ht="15" x14ac:dyDescent="0.25">
      <c r="A683" s="9">
        <v>2021</v>
      </c>
      <c r="B683" s="70">
        <v>44477</v>
      </c>
      <c r="C683" s="9">
        <v>5676</v>
      </c>
      <c r="D683" s="71" t="s">
        <v>864</v>
      </c>
      <c r="E683" s="71" t="s">
        <v>864</v>
      </c>
      <c r="F683" s="71" t="s">
        <v>14</v>
      </c>
      <c r="G683" s="9">
        <v>85</v>
      </c>
      <c r="H683" s="71" t="s">
        <v>15</v>
      </c>
      <c r="I683" s="71" t="s">
        <v>2272</v>
      </c>
      <c r="J683" s="71" t="s">
        <v>524</v>
      </c>
      <c r="K683" s="71" t="s">
        <v>16</v>
      </c>
      <c r="L683" s="71" t="s">
        <v>364</v>
      </c>
      <c r="M683" s="10">
        <v>5134</v>
      </c>
    </row>
    <row r="684" spans="1:13" ht="15" x14ac:dyDescent="0.25">
      <c r="A684" s="9">
        <v>2021</v>
      </c>
      <c r="B684" s="70">
        <v>44470</v>
      </c>
      <c r="C684" s="9">
        <v>5000</v>
      </c>
      <c r="D684" s="71" t="s">
        <v>865</v>
      </c>
      <c r="E684" s="71" t="s">
        <v>865</v>
      </c>
      <c r="F684" s="71" t="s">
        <v>23</v>
      </c>
      <c r="G684" s="9">
        <v>7</v>
      </c>
      <c r="H684" s="71" t="s">
        <v>15</v>
      </c>
      <c r="I684" s="71" t="s">
        <v>2272</v>
      </c>
      <c r="J684" s="71" t="s">
        <v>16</v>
      </c>
      <c r="K684" s="71" t="s">
        <v>16</v>
      </c>
      <c r="L684" s="71" t="s">
        <v>866</v>
      </c>
      <c r="M684" s="10">
        <v>30621</v>
      </c>
    </row>
    <row r="685" spans="1:13" ht="15" x14ac:dyDescent="0.25">
      <c r="A685" s="9">
        <v>2021</v>
      </c>
      <c r="B685" s="70">
        <v>44470</v>
      </c>
      <c r="C685" s="9">
        <v>5810</v>
      </c>
      <c r="D685" s="71" t="s">
        <v>867</v>
      </c>
      <c r="E685" s="71" t="s">
        <v>867</v>
      </c>
      <c r="F685" s="71" t="s">
        <v>23</v>
      </c>
      <c r="G685" s="9">
        <v>9</v>
      </c>
      <c r="H685" s="71" t="s">
        <v>19</v>
      </c>
      <c r="I685" s="71" t="s">
        <v>2270</v>
      </c>
      <c r="J685" s="71" t="s">
        <v>269</v>
      </c>
      <c r="K685" s="71" t="s">
        <v>16</v>
      </c>
      <c r="L685" s="71" t="s">
        <v>783</v>
      </c>
      <c r="M685" s="10">
        <v>67187</v>
      </c>
    </row>
    <row r="686" spans="1:13" ht="15" x14ac:dyDescent="0.25">
      <c r="A686" s="9">
        <v>2021</v>
      </c>
      <c r="B686" s="70">
        <v>44470</v>
      </c>
      <c r="C686" s="9">
        <v>5652</v>
      </c>
      <c r="D686" s="71" t="s">
        <v>868</v>
      </c>
      <c r="E686" s="71" t="s">
        <v>868</v>
      </c>
      <c r="F686" s="71" t="s">
        <v>23</v>
      </c>
      <c r="G686" s="9">
        <v>8</v>
      </c>
      <c r="H686" s="71" t="s">
        <v>19</v>
      </c>
      <c r="I686" s="71" t="s">
        <v>2272</v>
      </c>
      <c r="J686" s="71" t="s">
        <v>16</v>
      </c>
      <c r="K686" s="71" t="s">
        <v>16</v>
      </c>
      <c r="L686" s="71" t="s">
        <v>2249</v>
      </c>
      <c r="M686" s="10">
        <v>228203</v>
      </c>
    </row>
    <row r="687" spans="1:13" ht="15" x14ac:dyDescent="0.25">
      <c r="A687" s="9">
        <v>2021</v>
      </c>
      <c r="B687" s="70">
        <v>44463</v>
      </c>
      <c r="C687" s="9">
        <v>5840</v>
      </c>
      <c r="D687" s="71" t="s">
        <v>869</v>
      </c>
      <c r="E687" s="71" t="s">
        <v>869</v>
      </c>
      <c r="F687" s="71" t="s">
        <v>14</v>
      </c>
      <c r="G687" s="9">
        <v>136</v>
      </c>
      <c r="H687" s="71" t="s">
        <v>19</v>
      </c>
      <c r="I687" s="71" t="s">
        <v>2272</v>
      </c>
      <c r="J687" s="71" t="s">
        <v>870</v>
      </c>
      <c r="K687" s="71" t="s">
        <v>16</v>
      </c>
      <c r="L687" s="71" t="s">
        <v>150</v>
      </c>
      <c r="M687" s="10">
        <v>29811</v>
      </c>
    </row>
    <row r="688" spans="1:13" ht="15" x14ac:dyDescent="0.25">
      <c r="A688" s="9">
        <v>2021</v>
      </c>
      <c r="B688" s="70">
        <v>44455</v>
      </c>
      <c r="C688" s="9">
        <v>5467</v>
      </c>
      <c r="D688" s="71" t="s">
        <v>871</v>
      </c>
      <c r="E688" s="71" t="s">
        <v>871</v>
      </c>
      <c r="F688" s="71" t="s">
        <v>23</v>
      </c>
      <c r="G688" s="9">
        <v>8</v>
      </c>
      <c r="H688" s="71" t="s">
        <v>19</v>
      </c>
      <c r="I688" s="71" t="s">
        <v>2272</v>
      </c>
      <c r="J688" s="71" t="s">
        <v>16</v>
      </c>
      <c r="K688" s="71" t="s">
        <v>16</v>
      </c>
      <c r="L688" s="71" t="s">
        <v>872</v>
      </c>
      <c r="M688" s="10">
        <v>144301</v>
      </c>
    </row>
    <row r="689" spans="1:13" ht="15" x14ac:dyDescent="0.25">
      <c r="A689" s="9">
        <v>2021</v>
      </c>
      <c r="B689" s="70">
        <v>44455</v>
      </c>
      <c r="C689" s="9">
        <v>5097</v>
      </c>
      <c r="D689" s="71" t="s">
        <v>873</v>
      </c>
      <c r="E689" s="71" t="s">
        <v>873</v>
      </c>
      <c r="F689" s="71" t="s">
        <v>23</v>
      </c>
      <c r="G689" s="9">
        <v>7</v>
      </c>
      <c r="H689" s="71" t="s">
        <v>19</v>
      </c>
      <c r="I689" s="71" t="s">
        <v>2272</v>
      </c>
      <c r="J689" s="71" t="s">
        <v>16</v>
      </c>
      <c r="K689" s="71" t="s">
        <v>16</v>
      </c>
      <c r="L689" s="71" t="s">
        <v>544</v>
      </c>
      <c r="M689" s="10">
        <v>165097</v>
      </c>
    </row>
    <row r="690" spans="1:13" ht="15" x14ac:dyDescent="0.25">
      <c r="A690" s="9">
        <v>2021</v>
      </c>
      <c r="B690" s="70">
        <v>44455</v>
      </c>
      <c r="C690" s="9">
        <v>5492</v>
      </c>
      <c r="D690" s="71" t="s">
        <v>874</v>
      </c>
      <c r="E690" s="71" t="s">
        <v>874</v>
      </c>
      <c r="F690" s="71" t="s">
        <v>14</v>
      </c>
      <c r="G690" s="9">
        <v>136</v>
      </c>
      <c r="H690" s="71" t="s">
        <v>19</v>
      </c>
      <c r="I690" s="71" t="s">
        <v>2271</v>
      </c>
      <c r="J690" s="71" t="s">
        <v>875</v>
      </c>
      <c r="K690" s="71" t="s">
        <v>2395</v>
      </c>
      <c r="L690" s="71" t="s">
        <v>876</v>
      </c>
      <c r="M690" s="10">
        <v>5419</v>
      </c>
    </row>
    <row r="691" spans="1:13" ht="15" x14ac:dyDescent="0.25">
      <c r="A691" s="9">
        <v>2021</v>
      </c>
      <c r="B691" s="70">
        <v>44448</v>
      </c>
      <c r="C691" s="9">
        <v>5816</v>
      </c>
      <c r="D691" s="71" t="s">
        <v>877</v>
      </c>
      <c r="E691" s="71" t="s">
        <v>877</v>
      </c>
      <c r="F691" s="71" t="s">
        <v>14</v>
      </c>
      <c r="G691" s="9">
        <v>91</v>
      </c>
      <c r="H691" s="71" t="s">
        <v>19</v>
      </c>
      <c r="I691" s="71" t="s">
        <v>2274</v>
      </c>
      <c r="J691" s="71" t="s">
        <v>16</v>
      </c>
      <c r="K691" s="71" t="s">
        <v>16</v>
      </c>
      <c r="L691" s="71" t="s">
        <v>20</v>
      </c>
      <c r="M691" s="10">
        <v>4056</v>
      </c>
    </row>
    <row r="692" spans="1:13" ht="15" x14ac:dyDescent="0.25">
      <c r="A692" s="9">
        <v>2021</v>
      </c>
      <c r="B692" s="70">
        <v>44448</v>
      </c>
      <c r="C692" s="9">
        <v>5811</v>
      </c>
      <c r="D692" s="71" t="s">
        <v>878</v>
      </c>
      <c r="E692" s="71" t="s">
        <v>878</v>
      </c>
      <c r="F692" s="71" t="s">
        <v>14</v>
      </c>
      <c r="G692" s="9">
        <v>76</v>
      </c>
      <c r="H692" s="71" t="s">
        <v>19</v>
      </c>
      <c r="I692" s="71" t="s">
        <v>2271</v>
      </c>
      <c r="J692" s="71" t="s">
        <v>16</v>
      </c>
      <c r="K692" s="71" t="s">
        <v>16</v>
      </c>
      <c r="L692" s="71" t="s">
        <v>2367</v>
      </c>
      <c r="M692" s="10">
        <v>1434</v>
      </c>
    </row>
    <row r="693" spans="1:13" ht="15" x14ac:dyDescent="0.25">
      <c r="A693" s="9">
        <v>2021</v>
      </c>
      <c r="B693" s="70">
        <v>44445</v>
      </c>
      <c r="C693" s="9">
        <v>5685</v>
      </c>
      <c r="D693" s="71" t="s">
        <v>879</v>
      </c>
      <c r="E693" s="71" t="s">
        <v>879</v>
      </c>
      <c r="F693" s="71" t="s">
        <v>14</v>
      </c>
      <c r="G693" s="9">
        <v>83</v>
      </c>
      <c r="H693" s="71" t="s">
        <v>15</v>
      </c>
      <c r="I693" s="71" t="s">
        <v>2270</v>
      </c>
      <c r="J693" s="71" t="s">
        <v>243</v>
      </c>
      <c r="K693" s="71" t="s">
        <v>16</v>
      </c>
      <c r="L693" s="71" t="s">
        <v>2474</v>
      </c>
      <c r="M693" s="10">
        <v>3609</v>
      </c>
    </row>
    <row r="694" spans="1:13" ht="15" x14ac:dyDescent="0.25">
      <c r="A694" s="9">
        <v>2021</v>
      </c>
      <c r="B694" s="70">
        <v>44441</v>
      </c>
      <c r="C694" s="9">
        <v>5717</v>
      </c>
      <c r="D694" s="71" t="s">
        <v>880</v>
      </c>
      <c r="E694" s="71" t="s">
        <v>880</v>
      </c>
      <c r="F694" s="71" t="s">
        <v>14</v>
      </c>
      <c r="G694" s="9">
        <v>85</v>
      </c>
      <c r="H694" s="71" t="s">
        <v>15</v>
      </c>
      <c r="I694" s="71" t="s">
        <v>2272</v>
      </c>
      <c r="J694" s="71" t="s">
        <v>16</v>
      </c>
      <c r="K694" s="71" t="s">
        <v>16</v>
      </c>
      <c r="L694" s="71" t="s">
        <v>881</v>
      </c>
      <c r="M694" s="10">
        <v>3915</v>
      </c>
    </row>
    <row r="695" spans="1:13" ht="15" x14ac:dyDescent="0.25">
      <c r="A695" s="9">
        <v>2021</v>
      </c>
      <c r="B695" s="70">
        <v>44440</v>
      </c>
      <c r="C695" s="9">
        <v>5732</v>
      </c>
      <c r="D695" s="71" t="s">
        <v>882</v>
      </c>
      <c r="E695" s="71" t="s">
        <v>882</v>
      </c>
      <c r="F695" s="71" t="s">
        <v>23</v>
      </c>
      <c r="G695" s="9">
        <v>12</v>
      </c>
      <c r="H695" s="71" t="s">
        <v>19</v>
      </c>
      <c r="I695" s="71" t="s">
        <v>2272</v>
      </c>
      <c r="J695" s="71" t="s">
        <v>16</v>
      </c>
      <c r="K695" s="71" t="s">
        <v>16</v>
      </c>
      <c r="L695" s="71" t="s">
        <v>415</v>
      </c>
      <c r="M695" s="10">
        <v>20168</v>
      </c>
    </row>
    <row r="696" spans="1:13" ht="15" x14ac:dyDescent="0.25">
      <c r="A696" s="9">
        <v>2021</v>
      </c>
      <c r="B696" s="70">
        <v>44440</v>
      </c>
      <c r="C696" s="9">
        <v>5145</v>
      </c>
      <c r="D696" s="71" t="s">
        <v>883</v>
      </c>
      <c r="E696" s="71" t="s">
        <v>883</v>
      </c>
      <c r="F696" s="71" t="s">
        <v>23</v>
      </c>
      <c r="G696" s="9">
        <v>7</v>
      </c>
      <c r="H696" s="71" t="s">
        <v>19</v>
      </c>
      <c r="I696" s="71" t="s">
        <v>2272</v>
      </c>
      <c r="J696" s="71" t="s">
        <v>16</v>
      </c>
      <c r="K696" s="71" t="s">
        <v>16</v>
      </c>
      <c r="L696" s="71" t="s">
        <v>884</v>
      </c>
      <c r="M696" s="10">
        <v>20966</v>
      </c>
    </row>
    <row r="697" spans="1:13" ht="15" x14ac:dyDescent="0.25">
      <c r="A697" s="9">
        <v>2021</v>
      </c>
      <c r="B697" s="70">
        <v>44440</v>
      </c>
      <c r="C697" s="9">
        <v>5780</v>
      </c>
      <c r="D697" s="71" t="s">
        <v>885</v>
      </c>
      <c r="E697" s="71" t="s">
        <v>885</v>
      </c>
      <c r="F697" s="71" t="s">
        <v>23</v>
      </c>
      <c r="G697" s="9">
        <v>7</v>
      </c>
      <c r="H697" s="71" t="s">
        <v>15</v>
      </c>
      <c r="I697" s="71" t="s">
        <v>2272</v>
      </c>
      <c r="J697" s="71" t="s">
        <v>16</v>
      </c>
      <c r="K697" s="71" t="s">
        <v>16</v>
      </c>
      <c r="L697" s="71" t="s">
        <v>396</v>
      </c>
      <c r="M697" s="10">
        <v>80182</v>
      </c>
    </row>
    <row r="698" spans="1:13" ht="15" x14ac:dyDescent="0.25">
      <c r="A698" s="9">
        <v>2021</v>
      </c>
      <c r="B698" s="70">
        <v>44439</v>
      </c>
      <c r="C698" s="9">
        <v>5799</v>
      </c>
      <c r="D698" s="71" t="s">
        <v>886</v>
      </c>
      <c r="E698" s="71" t="s">
        <v>886</v>
      </c>
      <c r="F698" s="71" t="s">
        <v>14</v>
      </c>
      <c r="G698" s="9">
        <v>77</v>
      </c>
      <c r="H698" s="71" t="s">
        <v>15</v>
      </c>
      <c r="I698" s="71" t="s">
        <v>2270</v>
      </c>
      <c r="J698" s="71" t="s">
        <v>887</v>
      </c>
      <c r="K698" s="71" t="s">
        <v>16</v>
      </c>
      <c r="L698" s="71" t="s">
        <v>2474</v>
      </c>
      <c r="M698" s="10">
        <v>2009</v>
      </c>
    </row>
    <row r="699" spans="1:13" ht="15" x14ac:dyDescent="0.25">
      <c r="A699" s="9">
        <v>2021</v>
      </c>
      <c r="B699" s="70">
        <v>44424</v>
      </c>
      <c r="C699" s="9">
        <v>5704</v>
      </c>
      <c r="D699" s="71" t="s">
        <v>888</v>
      </c>
      <c r="E699" s="71" t="s">
        <v>888</v>
      </c>
      <c r="F699" s="71" t="s">
        <v>23</v>
      </c>
      <c r="G699" s="9">
        <v>7</v>
      </c>
      <c r="H699" s="71" t="s">
        <v>15</v>
      </c>
      <c r="I699" s="71" t="s">
        <v>2272</v>
      </c>
      <c r="J699" s="71" t="s">
        <v>16</v>
      </c>
      <c r="K699" s="71" t="s">
        <v>16</v>
      </c>
      <c r="L699" s="71" t="s">
        <v>889</v>
      </c>
      <c r="M699" s="10">
        <v>211126</v>
      </c>
    </row>
    <row r="700" spans="1:13" ht="15" x14ac:dyDescent="0.25">
      <c r="A700" s="9">
        <v>2021</v>
      </c>
      <c r="B700" s="70">
        <v>44422</v>
      </c>
      <c r="C700" s="9">
        <v>5706</v>
      </c>
      <c r="D700" s="71" t="s">
        <v>890</v>
      </c>
      <c r="E700" s="71" t="s">
        <v>890</v>
      </c>
      <c r="F700" s="71" t="s">
        <v>14</v>
      </c>
      <c r="G700" s="9">
        <v>107</v>
      </c>
      <c r="H700" s="71" t="s">
        <v>19</v>
      </c>
      <c r="I700" s="71" t="s">
        <v>2274</v>
      </c>
      <c r="J700" s="71" t="s">
        <v>50</v>
      </c>
      <c r="K700" s="71" t="s">
        <v>16</v>
      </c>
      <c r="L700" s="71" t="s">
        <v>891</v>
      </c>
      <c r="M700" s="10">
        <v>5356</v>
      </c>
    </row>
    <row r="701" spans="1:13" ht="15" x14ac:dyDescent="0.25">
      <c r="A701" s="9">
        <v>2021</v>
      </c>
      <c r="B701" s="70">
        <v>44420</v>
      </c>
      <c r="C701" s="9">
        <v>5525</v>
      </c>
      <c r="D701" s="71" t="s">
        <v>892</v>
      </c>
      <c r="E701" s="71" t="s">
        <v>892</v>
      </c>
      <c r="F701" s="71" t="s">
        <v>23</v>
      </c>
      <c r="G701" s="9">
        <v>7</v>
      </c>
      <c r="H701" s="71" t="s">
        <v>15</v>
      </c>
      <c r="I701" s="71" t="s">
        <v>2272</v>
      </c>
      <c r="J701" s="71" t="s">
        <v>16</v>
      </c>
      <c r="K701" s="71" t="s">
        <v>16</v>
      </c>
      <c r="L701" s="71" t="s">
        <v>893</v>
      </c>
      <c r="M701" s="10">
        <v>131831</v>
      </c>
    </row>
    <row r="702" spans="1:13" ht="15" x14ac:dyDescent="0.25">
      <c r="A702" s="9">
        <v>2021</v>
      </c>
      <c r="B702" s="70">
        <v>44413</v>
      </c>
      <c r="C702" s="9">
        <v>5686</v>
      </c>
      <c r="D702" s="71" t="s">
        <v>894</v>
      </c>
      <c r="E702" s="71" t="s">
        <v>895</v>
      </c>
      <c r="F702" s="71" t="s">
        <v>14</v>
      </c>
      <c r="G702" s="9">
        <v>98</v>
      </c>
      <c r="H702" s="71" t="s">
        <v>19</v>
      </c>
      <c r="I702" s="71" t="s">
        <v>2270</v>
      </c>
      <c r="J702" s="71" t="s">
        <v>896</v>
      </c>
      <c r="K702" s="71" t="s">
        <v>16</v>
      </c>
      <c r="L702" s="71" t="s">
        <v>2264</v>
      </c>
      <c r="M702" s="10">
        <v>8915</v>
      </c>
    </row>
    <row r="703" spans="1:13" ht="15" x14ac:dyDescent="0.25">
      <c r="A703" s="9">
        <v>2021</v>
      </c>
      <c r="B703" s="70">
        <v>44409</v>
      </c>
      <c r="C703" s="9">
        <v>5746</v>
      </c>
      <c r="D703" s="71" t="s">
        <v>897</v>
      </c>
      <c r="E703" s="71" t="s">
        <v>897</v>
      </c>
      <c r="F703" s="71" t="s">
        <v>23</v>
      </c>
      <c r="G703" s="9">
        <v>10</v>
      </c>
      <c r="H703" s="71" t="s">
        <v>15</v>
      </c>
      <c r="I703" s="71" t="s">
        <v>2272</v>
      </c>
      <c r="J703" s="71" t="s">
        <v>16</v>
      </c>
      <c r="K703" s="71" t="s">
        <v>16</v>
      </c>
      <c r="L703" s="71" t="s">
        <v>603</v>
      </c>
      <c r="M703" s="10">
        <v>53787</v>
      </c>
    </row>
    <row r="704" spans="1:13" ht="15" x14ac:dyDescent="0.25">
      <c r="A704" s="9">
        <v>2021</v>
      </c>
      <c r="B704" s="70">
        <v>44409</v>
      </c>
      <c r="C704" s="9">
        <v>5520</v>
      </c>
      <c r="D704" s="71" t="s">
        <v>898</v>
      </c>
      <c r="E704" s="71" t="s">
        <v>898</v>
      </c>
      <c r="F704" s="71" t="s">
        <v>23</v>
      </c>
      <c r="G704" s="9">
        <v>7</v>
      </c>
      <c r="H704" s="71" t="s">
        <v>19</v>
      </c>
      <c r="I704" s="71" t="s">
        <v>2272</v>
      </c>
      <c r="J704" s="71" t="s">
        <v>16</v>
      </c>
      <c r="K704" s="71" t="s">
        <v>16</v>
      </c>
      <c r="L704" s="71" t="s">
        <v>899</v>
      </c>
      <c r="M704" s="10">
        <v>106896</v>
      </c>
    </row>
    <row r="705" spans="1:13" ht="15" x14ac:dyDescent="0.25">
      <c r="A705" s="9">
        <v>2021</v>
      </c>
      <c r="B705" s="70">
        <v>44406</v>
      </c>
      <c r="C705" s="9">
        <v>5701</v>
      </c>
      <c r="D705" s="71" t="s">
        <v>900</v>
      </c>
      <c r="E705" s="71" t="s">
        <v>900</v>
      </c>
      <c r="F705" s="71" t="s">
        <v>14</v>
      </c>
      <c r="G705" s="9">
        <v>87</v>
      </c>
      <c r="H705" s="71" t="s">
        <v>19</v>
      </c>
      <c r="I705" s="71" t="s">
        <v>2271</v>
      </c>
      <c r="J705" s="71" t="s">
        <v>16</v>
      </c>
      <c r="K705" s="71" t="s">
        <v>16</v>
      </c>
      <c r="L705" s="71" t="s">
        <v>2264</v>
      </c>
      <c r="M705" s="10">
        <v>46128</v>
      </c>
    </row>
    <row r="706" spans="1:13" ht="15" x14ac:dyDescent="0.25">
      <c r="A706" s="9">
        <v>2021</v>
      </c>
      <c r="B706" s="70">
        <v>44406</v>
      </c>
      <c r="C706" s="9">
        <v>5677</v>
      </c>
      <c r="D706" s="71" t="s">
        <v>901</v>
      </c>
      <c r="E706" s="71" t="s">
        <v>901</v>
      </c>
      <c r="F706" s="71" t="s">
        <v>14</v>
      </c>
      <c r="G706" s="9">
        <v>72</v>
      </c>
      <c r="H706" s="71" t="s">
        <v>15</v>
      </c>
      <c r="I706" s="71" t="s">
        <v>2272</v>
      </c>
      <c r="J706" s="71" t="s">
        <v>16</v>
      </c>
      <c r="K706" s="71" t="s">
        <v>16</v>
      </c>
      <c r="L706" s="71" t="s">
        <v>2474</v>
      </c>
      <c r="M706" s="10">
        <v>2104</v>
      </c>
    </row>
    <row r="707" spans="1:13" ht="15" x14ac:dyDescent="0.25">
      <c r="A707" s="9">
        <v>2021</v>
      </c>
      <c r="B707" s="70">
        <v>44406</v>
      </c>
      <c r="C707" s="9">
        <v>5617</v>
      </c>
      <c r="D707" s="71" t="s">
        <v>902</v>
      </c>
      <c r="E707" s="71" t="s">
        <v>902</v>
      </c>
      <c r="F707" s="71" t="s">
        <v>14</v>
      </c>
      <c r="G707" s="9">
        <v>102</v>
      </c>
      <c r="H707" s="71" t="s">
        <v>19</v>
      </c>
      <c r="I707" s="71" t="s">
        <v>2271</v>
      </c>
      <c r="J707" s="71" t="s">
        <v>16</v>
      </c>
      <c r="K707" s="71" t="s">
        <v>16</v>
      </c>
      <c r="L707" s="71" t="s">
        <v>2367</v>
      </c>
      <c r="M707" s="10">
        <v>1438</v>
      </c>
    </row>
    <row r="708" spans="1:13" ht="15" x14ac:dyDescent="0.25">
      <c r="A708" s="9">
        <v>2021</v>
      </c>
      <c r="B708" s="70">
        <v>44404</v>
      </c>
      <c r="C708" s="9">
        <v>5522</v>
      </c>
      <c r="D708" s="71" t="s">
        <v>903</v>
      </c>
      <c r="E708" s="71" t="s">
        <v>903</v>
      </c>
      <c r="F708" s="71" t="s">
        <v>23</v>
      </c>
      <c r="G708" s="9">
        <v>54</v>
      </c>
      <c r="H708" s="71" t="s">
        <v>15</v>
      </c>
      <c r="I708" s="71" t="s">
        <v>2271</v>
      </c>
      <c r="J708" s="71" t="s">
        <v>16</v>
      </c>
      <c r="K708" s="71" t="s">
        <v>16</v>
      </c>
      <c r="L708" s="71" t="s">
        <v>904</v>
      </c>
      <c r="M708" s="10">
        <v>17</v>
      </c>
    </row>
    <row r="709" spans="1:13" ht="15" x14ac:dyDescent="0.25">
      <c r="A709" s="9">
        <v>2021</v>
      </c>
      <c r="B709" s="70">
        <v>44393</v>
      </c>
      <c r="C709" s="9">
        <v>5378</v>
      </c>
      <c r="D709" s="71" t="s">
        <v>905</v>
      </c>
      <c r="E709" s="71" t="s">
        <v>905</v>
      </c>
      <c r="F709" s="71" t="s">
        <v>23</v>
      </c>
      <c r="G709" s="9">
        <v>7</v>
      </c>
      <c r="H709" s="71" t="s">
        <v>15</v>
      </c>
      <c r="I709" s="71" t="s">
        <v>2272</v>
      </c>
      <c r="J709" s="71" t="s">
        <v>16</v>
      </c>
      <c r="K709" s="71" t="s">
        <v>16</v>
      </c>
      <c r="L709" s="71" t="s">
        <v>89</v>
      </c>
      <c r="M709" s="10">
        <v>336032</v>
      </c>
    </row>
    <row r="710" spans="1:13" ht="15" x14ac:dyDescent="0.25">
      <c r="A710" s="9">
        <v>2021</v>
      </c>
      <c r="B710" s="70">
        <v>44392</v>
      </c>
      <c r="C710" s="9">
        <v>5493</v>
      </c>
      <c r="D710" s="71" t="s">
        <v>906</v>
      </c>
      <c r="E710" s="71" t="s">
        <v>906</v>
      </c>
      <c r="F710" s="71" t="s">
        <v>14</v>
      </c>
      <c r="G710" s="9">
        <v>95</v>
      </c>
      <c r="H710" s="71" t="s">
        <v>19</v>
      </c>
      <c r="I710" s="71" t="s">
        <v>2270</v>
      </c>
      <c r="J710" s="71" t="s">
        <v>16</v>
      </c>
      <c r="K710" s="71" t="s">
        <v>16</v>
      </c>
      <c r="L710" s="71" t="s">
        <v>891</v>
      </c>
      <c r="M710" s="10">
        <v>35687</v>
      </c>
    </row>
    <row r="711" spans="1:13" ht="15" x14ac:dyDescent="0.25">
      <c r="A711" s="9">
        <v>2021</v>
      </c>
      <c r="B711" s="70">
        <v>44392</v>
      </c>
      <c r="C711" s="9">
        <v>5519</v>
      </c>
      <c r="D711" s="71" t="s">
        <v>907</v>
      </c>
      <c r="E711" s="71" t="s">
        <v>907</v>
      </c>
      <c r="F711" s="71" t="s">
        <v>23</v>
      </c>
      <c r="G711" s="9">
        <v>7</v>
      </c>
      <c r="H711" s="71" t="s">
        <v>19</v>
      </c>
      <c r="I711" s="71" t="s">
        <v>2272</v>
      </c>
      <c r="J711" s="71" t="s">
        <v>16</v>
      </c>
      <c r="K711" s="71" t="s">
        <v>16</v>
      </c>
      <c r="L711" s="71" t="s">
        <v>908</v>
      </c>
      <c r="M711" s="10">
        <v>209037</v>
      </c>
    </row>
    <row r="712" spans="1:13" ht="15" x14ac:dyDescent="0.25">
      <c r="A712" s="9">
        <v>2021</v>
      </c>
      <c r="B712" s="70">
        <v>44392</v>
      </c>
      <c r="C712" s="9">
        <v>5662</v>
      </c>
      <c r="D712" s="71" t="s">
        <v>909</v>
      </c>
      <c r="E712" s="71" t="s">
        <v>909</v>
      </c>
      <c r="F712" s="71" t="s">
        <v>14</v>
      </c>
      <c r="G712" s="9">
        <v>73</v>
      </c>
      <c r="H712" s="71" t="s">
        <v>19</v>
      </c>
      <c r="I712" s="71" t="s">
        <v>2274</v>
      </c>
      <c r="J712" s="71" t="s">
        <v>16</v>
      </c>
      <c r="K712" s="71" t="s">
        <v>16</v>
      </c>
      <c r="L712" s="71" t="s">
        <v>637</v>
      </c>
      <c r="M712" s="10">
        <v>1072</v>
      </c>
    </row>
    <row r="713" spans="1:13" ht="15" x14ac:dyDescent="0.25">
      <c r="A713" s="9">
        <v>2021</v>
      </c>
      <c r="B713" s="70">
        <v>44392</v>
      </c>
      <c r="C713" s="9">
        <v>5349</v>
      </c>
      <c r="D713" s="71" t="s">
        <v>910</v>
      </c>
      <c r="E713" s="71" t="s">
        <v>910</v>
      </c>
      <c r="F713" s="71" t="s">
        <v>23</v>
      </c>
      <c r="G713" s="9">
        <v>7</v>
      </c>
      <c r="H713" s="71" t="s">
        <v>15</v>
      </c>
      <c r="I713" s="71" t="s">
        <v>2272</v>
      </c>
      <c r="J713" s="71" t="s">
        <v>16</v>
      </c>
      <c r="K713" s="71" t="s">
        <v>16</v>
      </c>
      <c r="L713" s="71" t="s">
        <v>2429</v>
      </c>
      <c r="M713" s="10">
        <v>329857</v>
      </c>
    </row>
    <row r="714" spans="1:13" ht="15" x14ac:dyDescent="0.25">
      <c r="A714" s="9">
        <v>2021</v>
      </c>
      <c r="B714" s="70">
        <v>44385</v>
      </c>
      <c r="C714" s="9">
        <v>5660</v>
      </c>
      <c r="D714" s="71" t="s">
        <v>911</v>
      </c>
      <c r="E714" s="71" t="s">
        <v>911</v>
      </c>
      <c r="F714" s="71" t="s">
        <v>14</v>
      </c>
      <c r="G714" s="9">
        <v>75</v>
      </c>
      <c r="H714" s="71" t="s">
        <v>15</v>
      </c>
      <c r="I714" s="71" t="s">
        <v>2272</v>
      </c>
      <c r="J714" s="71" t="s">
        <v>16</v>
      </c>
      <c r="K714" s="71" t="s">
        <v>16</v>
      </c>
      <c r="L714" s="71" t="s">
        <v>912</v>
      </c>
      <c r="M714" s="10">
        <v>813</v>
      </c>
    </row>
    <row r="715" spans="1:13" ht="15" x14ac:dyDescent="0.25">
      <c r="A715" s="9">
        <v>2021</v>
      </c>
      <c r="B715" s="70">
        <v>44378</v>
      </c>
      <c r="C715" s="9">
        <v>5595</v>
      </c>
      <c r="D715" s="71" t="s">
        <v>913</v>
      </c>
      <c r="E715" s="71" t="s">
        <v>913</v>
      </c>
      <c r="F715" s="71" t="s">
        <v>23</v>
      </c>
      <c r="G715" s="9">
        <v>7</v>
      </c>
      <c r="H715" s="71" t="s">
        <v>15</v>
      </c>
      <c r="I715" s="71" t="s">
        <v>2272</v>
      </c>
      <c r="J715" s="71" t="s">
        <v>16</v>
      </c>
      <c r="K715" s="71" t="s">
        <v>16</v>
      </c>
      <c r="L715" s="71" t="s">
        <v>914</v>
      </c>
      <c r="M715" s="10">
        <v>147124</v>
      </c>
    </row>
    <row r="716" spans="1:13" ht="15" x14ac:dyDescent="0.25">
      <c r="A716" s="9">
        <v>2021</v>
      </c>
      <c r="B716" s="70">
        <v>44378</v>
      </c>
      <c r="C716" s="9">
        <v>5178</v>
      </c>
      <c r="D716" s="71" t="s">
        <v>915</v>
      </c>
      <c r="E716" s="71" t="s">
        <v>915</v>
      </c>
      <c r="F716" s="71" t="s">
        <v>23</v>
      </c>
      <c r="G716" s="9">
        <v>8</v>
      </c>
      <c r="H716" s="71" t="s">
        <v>15</v>
      </c>
      <c r="I716" s="71" t="s">
        <v>2272</v>
      </c>
      <c r="J716" s="71" t="s">
        <v>16</v>
      </c>
      <c r="K716" s="71" t="s">
        <v>16</v>
      </c>
      <c r="L716" s="71" t="s">
        <v>916</v>
      </c>
      <c r="M716" s="10">
        <v>46532</v>
      </c>
    </row>
    <row r="717" spans="1:13" ht="15" x14ac:dyDescent="0.25">
      <c r="A717" s="9">
        <v>2021</v>
      </c>
      <c r="B717" s="70">
        <v>44378</v>
      </c>
      <c r="C717" s="9">
        <v>5731</v>
      </c>
      <c r="D717" s="71" t="s">
        <v>917</v>
      </c>
      <c r="E717" s="71" t="s">
        <v>917</v>
      </c>
      <c r="F717" s="71" t="s">
        <v>23</v>
      </c>
      <c r="G717" s="9">
        <v>7</v>
      </c>
      <c r="H717" s="71" t="s">
        <v>15</v>
      </c>
      <c r="I717" s="71" t="s">
        <v>2272</v>
      </c>
      <c r="J717" s="71" t="s">
        <v>16</v>
      </c>
      <c r="K717" s="71" t="s">
        <v>16</v>
      </c>
      <c r="L717" s="71" t="s">
        <v>918</v>
      </c>
      <c r="M717" s="10">
        <v>140272</v>
      </c>
    </row>
    <row r="718" spans="1:13" ht="15" x14ac:dyDescent="0.25">
      <c r="A718" s="9">
        <v>2021</v>
      </c>
      <c r="B718" s="70">
        <v>44364</v>
      </c>
      <c r="C718" s="9">
        <v>5725</v>
      </c>
      <c r="D718" s="71" t="s">
        <v>919</v>
      </c>
      <c r="E718" s="71" t="s">
        <v>919</v>
      </c>
      <c r="F718" s="71" t="s">
        <v>14</v>
      </c>
      <c r="G718" s="9">
        <v>79</v>
      </c>
      <c r="H718" s="71" t="s">
        <v>15</v>
      </c>
      <c r="I718" s="71" t="s">
        <v>2272</v>
      </c>
      <c r="J718" s="71" t="s">
        <v>16</v>
      </c>
      <c r="K718" s="71" t="s">
        <v>16</v>
      </c>
      <c r="L718" s="71" t="s">
        <v>30</v>
      </c>
      <c r="M718" s="10">
        <v>956</v>
      </c>
    </row>
    <row r="719" spans="1:13" ht="15" x14ac:dyDescent="0.25">
      <c r="A719" s="9">
        <v>2021</v>
      </c>
      <c r="B719" s="70">
        <v>44363</v>
      </c>
      <c r="C719" s="9">
        <v>5528</v>
      </c>
      <c r="D719" s="71" t="s">
        <v>920</v>
      </c>
      <c r="E719" s="71" t="s">
        <v>921</v>
      </c>
      <c r="F719" s="71" t="s">
        <v>23</v>
      </c>
      <c r="G719" s="9">
        <v>7</v>
      </c>
      <c r="H719" s="71" t="s">
        <v>15</v>
      </c>
      <c r="I719" s="71" t="s">
        <v>2272</v>
      </c>
      <c r="J719" s="71" t="s">
        <v>16</v>
      </c>
      <c r="K719" s="71" t="s">
        <v>16</v>
      </c>
      <c r="L719" s="71" t="s">
        <v>751</v>
      </c>
      <c r="M719" s="10">
        <v>415326</v>
      </c>
    </row>
    <row r="720" spans="1:13" ht="15" x14ac:dyDescent="0.25">
      <c r="A720" s="9">
        <v>2021</v>
      </c>
      <c r="B720" s="70">
        <v>44362</v>
      </c>
      <c r="C720" s="9">
        <v>5675</v>
      </c>
      <c r="D720" s="71" t="s">
        <v>922</v>
      </c>
      <c r="E720" s="71" t="s">
        <v>922</v>
      </c>
      <c r="F720" s="71" t="s">
        <v>14</v>
      </c>
      <c r="G720" s="9">
        <v>89</v>
      </c>
      <c r="H720" s="71" t="s">
        <v>19</v>
      </c>
      <c r="I720" s="71" t="s">
        <v>2271</v>
      </c>
      <c r="J720" s="71" t="s">
        <v>16</v>
      </c>
      <c r="K720" s="71" t="s">
        <v>16</v>
      </c>
      <c r="L720" s="71" t="s">
        <v>2293</v>
      </c>
      <c r="M720" s="10">
        <v>39069</v>
      </c>
    </row>
    <row r="721" spans="1:13" ht="15" x14ac:dyDescent="0.25">
      <c r="A721" s="9">
        <v>2021</v>
      </c>
      <c r="B721" s="70">
        <v>44362</v>
      </c>
      <c r="C721" s="9">
        <v>5303</v>
      </c>
      <c r="D721" s="71" t="s">
        <v>923</v>
      </c>
      <c r="E721" s="71" t="s">
        <v>923</v>
      </c>
      <c r="F721" s="71" t="s">
        <v>23</v>
      </c>
      <c r="G721" s="9">
        <v>7</v>
      </c>
      <c r="H721" s="71" t="s">
        <v>15</v>
      </c>
      <c r="I721" s="71" t="s">
        <v>2272</v>
      </c>
      <c r="J721" s="71" t="s">
        <v>16</v>
      </c>
      <c r="K721" s="71" t="s">
        <v>16</v>
      </c>
      <c r="L721" s="71" t="s">
        <v>924</v>
      </c>
      <c r="M721" s="10">
        <v>373389</v>
      </c>
    </row>
    <row r="722" spans="1:13" ht="15" x14ac:dyDescent="0.25">
      <c r="A722" s="9">
        <v>2021</v>
      </c>
      <c r="B722" s="70">
        <v>44357</v>
      </c>
      <c r="C722" s="9">
        <v>5503</v>
      </c>
      <c r="D722" s="71" t="s">
        <v>925</v>
      </c>
      <c r="E722" s="71" t="s">
        <v>925</v>
      </c>
      <c r="F722" s="71" t="s">
        <v>23</v>
      </c>
      <c r="G722" s="9">
        <v>7</v>
      </c>
      <c r="H722" s="71" t="s">
        <v>15</v>
      </c>
      <c r="I722" s="71" t="s">
        <v>2272</v>
      </c>
      <c r="J722" s="71" t="s">
        <v>16</v>
      </c>
      <c r="K722" s="71" t="s">
        <v>16</v>
      </c>
      <c r="L722" s="71" t="s">
        <v>516</v>
      </c>
      <c r="M722" s="10">
        <v>136406</v>
      </c>
    </row>
    <row r="723" spans="1:13" ht="15" x14ac:dyDescent="0.25">
      <c r="A723" s="9">
        <v>2021</v>
      </c>
      <c r="B723" s="70">
        <v>44357</v>
      </c>
      <c r="C723" s="9">
        <v>5564</v>
      </c>
      <c r="D723" s="71" t="s">
        <v>926</v>
      </c>
      <c r="E723" s="71" t="s">
        <v>926</v>
      </c>
      <c r="F723" s="71" t="s">
        <v>14</v>
      </c>
      <c r="G723" s="9">
        <v>87</v>
      </c>
      <c r="H723" s="71" t="s">
        <v>24</v>
      </c>
      <c r="I723" s="71" t="s">
        <v>2271</v>
      </c>
      <c r="J723" s="71" t="s">
        <v>16</v>
      </c>
      <c r="K723" s="71" t="s">
        <v>16</v>
      </c>
      <c r="L723" s="71" t="s">
        <v>2367</v>
      </c>
      <c r="M723" s="10">
        <v>1172</v>
      </c>
    </row>
    <row r="724" spans="1:13" ht="15" x14ac:dyDescent="0.25">
      <c r="A724" s="9">
        <v>2021</v>
      </c>
      <c r="B724" s="70">
        <v>44350</v>
      </c>
      <c r="C724" s="9">
        <v>5649</v>
      </c>
      <c r="D724" s="71" t="s">
        <v>927</v>
      </c>
      <c r="E724" s="71" t="s">
        <v>927</v>
      </c>
      <c r="F724" s="71" t="s">
        <v>14</v>
      </c>
      <c r="G724" s="9">
        <v>71</v>
      </c>
      <c r="H724" s="71" t="s">
        <v>19</v>
      </c>
      <c r="I724" s="71" t="s">
        <v>2271</v>
      </c>
      <c r="J724" s="71" t="s">
        <v>441</v>
      </c>
      <c r="K724" s="71" t="s">
        <v>2371</v>
      </c>
      <c r="L724" s="71" t="s">
        <v>569</v>
      </c>
      <c r="M724" s="10">
        <v>2682</v>
      </c>
    </row>
    <row r="725" spans="1:13" ht="15" x14ac:dyDescent="0.25">
      <c r="A725" s="9">
        <v>2021</v>
      </c>
      <c r="B725" s="70">
        <v>44348</v>
      </c>
      <c r="C725" s="9">
        <v>5678</v>
      </c>
      <c r="D725" s="71" t="s">
        <v>928</v>
      </c>
      <c r="E725" s="71" t="s">
        <v>929</v>
      </c>
      <c r="F725" s="71" t="s">
        <v>23</v>
      </c>
      <c r="G725" s="9">
        <v>15</v>
      </c>
      <c r="H725" s="71" t="s">
        <v>15</v>
      </c>
      <c r="I725" s="71" t="s">
        <v>2272</v>
      </c>
      <c r="J725" s="71" t="s">
        <v>16</v>
      </c>
      <c r="K725" s="71" t="s">
        <v>16</v>
      </c>
      <c r="L725" s="71" t="s">
        <v>233</v>
      </c>
      <c r="M725" s="10">
        <v>65825</v>
      </c>
    </row>
    <row r="726" spans="1:13" ht="15" x14ac:dyDescent="0.25">
      <c r="A726" s="9">
        <v>2021</v>
      </c>
      <c r="B726" s="70">
        <v>44348</v>
      </c>
      <c r="C726" s="9">
        <v>5637</v>
      </c>
      <c r="D726" s="71" t="s">
        <v>930</v>
      </c>
      <c r="E726" s="71" t="s">
        <v>930</v>
      </c>
      <c r="F726" s="71" t="s">
        <v>23</v>
      </c>
      <c r="G726" s="9">
        <v>7</v>
      </c>
      <c r="H726" s="71" t="s">
        <v>19</v>
      </c>
      <c r="I726" s="71" t="s">
        <v>2272</v>
      </c>
      <c r="J726" s="71" t="s">
        <v>16</v>
      </c>
      <c r="K726" s="71" t="s">
        <v>16</v>
      </c>
      <c r="L726" s="71" t="s">
        <v>931</v>
      </c>
      <c r="M726" s="10">
        <v>139605</v>
      </c>
    </row>
    <row r="727" spans="1:13" ht="15" x14ac:dyDescent="0.25">
      <c r="A727" s="9">
        <v>2021</v>
      </c>
      <c r="B727" s="70">
        <v>44332</v>
      </c>
      <c r="C727" s="9">
        <v>5284</v>
      </c>
      <c r="D727" s="71" t="s">
        <v>932</v>
      </c>
      <c r="E727" s="71" t="s">
        <v>932</v>
      </c>
      <c r="F727" s="71" t="s">
        <v>23</v>
      </c>
      <c r="G727" s="9">
        <v>8</v>
      </c>
      <c r="H727" s="71" t="s">
        <v>15</v>
      </c>
      <c r="I727" s="71" t="s">
        <v>2272</v>
      </c>
      <c r="J727" s="71" t="s">
        <v>16</v>
      </c>
      <c r="K727" s="71" t="s">
        <v>16</v>
      </c>
      <c r="L727" s="71" t="s">
        <v>442</v>
      </c>
      <c r="M727" s="10">
        <v>168182</v>
      </c>
    </row>
    <row r="728" spans="1:13" ht="15" x14ac:dyDescent="0.25">
      <c r="A728" s="9">
        <v>2021</v>
      </c>
      <c r="B728" s="70">
        <v>44329</v>
      </c>
      <c r="C728" s="9">
        <v>5516</v>
      </c>
      <c r="D728" s="71" t="s">
        <v>933</v>
      </c>
      <c r="E728" s="71" t="s">
        <v>933</v>
      </c>
      <c r="F728" s="71" t="s">
        <v>23</v>
      </c>
      <c r="G728" s="9">
        <v>7</v>
      </c>
      <c r="H728" s="71" t="s">
        <v>19</v>
      </c>
      <c r="I728" s="71" t="s">
        <v>2272</v>
      </c>
      <c r="J728" s="71" t="s">
        <v>16</v>
      </c>
      <c r="K728" s="71" t="s">
        <v>16</v>
      </c>
      <c r="L728" s="71" t="s">
        <v>908</v>
      </c>
      <c r="M728" s="10">
        <v>49663</v>
      </c>
    </row>
    <row r="729" spans="1:13" ht="15" x14ac:dyDescent="0.25">
      <c r="A729" s="9">
        <v>2021</v>
      </c>
      <c r="B729" s="70">
        <v>44327</v>
      </c>
      <c r="C729" s="9">
        <v>5079</v>
      </c>
      <c r="D729" s="71" t="s">
        <v>934</v>
      </c>
      <c r="E729" s="71" t="s">
        <v>934</v>
      </c>
      <c r="F729" s="71" t="s">
        <v>23</v>
      </c>
      <c r="G729" s="9">
        <v>7</v>
      </c>
      <c r="H729" s="71" t="s">
        <v>15</v>
      </c>
      <c r="I729" s="71" t="s">
        <v>2272</v>
      </c>
      <c r="J729" s="71" t="s">
        <v>16</v>
      </c>
      <c r="K729" s="71" t="s">
        <v>16</v>
      </c>
      <c r="L729" s="71" t="s">
        <v>935</v>
      </c>
      <c r="M729" s="10">
        <v>310608</v>
      </c>
    </row>
    <row r="730" spans="1:13" ht="15" x14ac:dyDescent="0.25">
      <c r="A730" s="9">
        <v>2021</v>
      </c>
      <c r="B730" s="70">
        <v>44327</v>
      </c>
      <c r="C730" s="9">
        <v>5603</v>
      </c>
      <c r="D730" s="71" t="s">
        <v>936</v>
      </c>
      <c r="E730" s="71" t="s">
        <v>936</v>
      </c>
      <c r="F730" s="71" t="s">
        <v>14</v>
      </c>
      <c r="G730" s="9">
        <v>81</v>
      </c>
      <c r="H730" s="71" t="s">
        <v>19</v>
      </c>
      <c r="I730" s="71" t="s">
        <v>2274</v>
      </c>
      <c r="J730" s="71" t="s">
        <v>16</v>
      </c>
      <c r="K730" s="71" t="s">
        <v>16</v>
      </c>
      <c r="L730" s="71" t="s">
        <v>622</v>
      </c>
      <c r="M730" s="10">
        <v>55</v>
      </c>
    </row>
    <row r="731" spans="1:13" ht="15" x14ac:dyDescent="0.25">
      <c r="A731" s="9">
        <v>2021</v>
      </c>
      <c r="B731" s="70">
        <v>44302</v>
      </c>
      <c r="C731" s="9">
        <v>5481</v>
      </c>
      <c r="D731" s="71" t="s">
        <v>937</v>
      </c>
      <c r="E731" s="71" t="s">
        <v>937</v>
      </c>
      <c r="F731" s="71" t="s">
        <v>23</v>
      </c>
      <c r="G731" s="9">
        <v>7</v>
      </c>
      <c r="H731" s="71" t="s">
        <v>15</v>
      </c>
      <c r="I731" s="71" t="s">
        <v>2272</v>
      </c>
      <c r="J731" s="71" t="s">
        <v>16</v>
      </c>
      <c r="K731" s="71" t="s">
        <v>16</v>
      </c>
      <c r="L731" s="71" t="s">
        <v>442</v>
      </c>
      <c r="M731" s="10">
        <v>75691</v>
      </c>
    </row>
    <row r="732" spans="1:13" ht="15" x14ac:dyDescent="0.25">
      <c r="A732" s="9">
        <v>2021</v>
      </c>
      <c r="B732" s="70">
        <v>44301</v>
      </c>
      <c r="C732" s="9">
        <v>4835</v>
      </c>
      <c r="D732" s="71" t="s">
        <v>938</v>
      </c>
      <c r="E732" s="71" t="s">
        <v>938</v>
      </c>
      <c r="F732" s="71" t="s">
        <v>23</v>
      </c>
      <c r="G732" s="9">
        <v>11</v>
      </c>
      <c r="H732" s="71" t="s">
        <v>15</v>
      </c>
      <c r="I732" s="71" t="s">
        <v>2272</v>
      </c>
      <c r="J732" s="71" t="s">
        <v>16</v>
      </c>
      <c r="K732" s="71" t="s">
        <v>16</v>
      </c>
      <c r="L732" s="71" t="s">
        <v>616</v>
      </c>
      <c r="M732" s="10">
        <v>163972</v>
      </c>
    </row>
    <row r="733" spans="1:13" ht="15" x14ac:dyDescent="0.25">
      <c r="A733" s="9">
        <v>2021</v>
      </c>
      <c r="B733" s="70">
        <v>44287</v>
      </c>
      <c r="C733" s="9">
        <v>5160</v>
      </c>
      <c r="D733" s="71" t="s">
        <v>939</v>
      </c>
      <c r="E733" s="71" t="s">
        <v>939</v>
      </c>
      <c r="F733" s="71" t="s">
        <v>23</v>
      </c>
      <c r="G733" s="9">
        <v>7</v>
      </c>
      <c r="H733" s="71" t="s">
        <v>19</v>
      </c>
      <c r="I733" s="71" t="s">
        <v>2272</v>
      </c>
      <c r="J733" s="71" t="s">
        <v>16</v>
      </c>
      <c r="K733" s="71" t="s">
        <v>16</v>
      </c>
      <c r="L733" s="71" t="s">
        <v>940</v>
      </c>
      <c r="M733" s="10">
        <v>42982</v>
      </c>
    </row>
    <row r="734" spans="1:13" ht="15" x14ac:dyDescent="0.25">
      <c r="A734" s="9">
        <v>2021</v>
      </c>
      <c r="B734" s="70">
        <v>44287</v>
      </c>
      <c r="C734" s="9">
        <v>5653</v>
      </c>
      <c r="D734" s="71" t="s">
        <v>941</v>
      </c>
      <c r="E734" s="71" t="s">
        <v>941</v>
      </c>
      <c r="F734" s="71" t="s">
        <v>23</v>
      </c>
      <c r="G734" s="9">
        <v>14</v>
      </c>
      <c r="H734" s="71" t="s">
        <v>15</v>
      </c>
      <c r="I734" s="71" t="s">
        <v>2272</v>
      </c>
      <c r="J734" s="71" t="s">
        <v>16</v>
      </c>
      <c r="K734" s="71" t="s">
        <v>16</v>
      </c>
      <c r="L734" s="71" t="s">
        <v>942</v>
      </c>
      <c r="M734" s="10">
        <v>57095</v>
      </c>
    </row>
    <row r="735" spans="1:13" ht="15" x14ac:dyDescent="0.25">
      <c r="A735" s="9">
        <v>2021</v>
      </c>
      <c r="B735" s="70">
        <v>44287</v>
      </c>
      <c r="C735" s="9">
        <v>5165</v>
      </c>
      <c r="D735" s="71" t="s">
        <v>943</v>
      </c>
      <c r="E735" s="71" t="s">
        <v>943</v>
      </c>
      <c r="F735" s="71" t="s">
        <v>23</v>
      </c>
      <c r="G735" s="9">
        <v>8</v>
      </c>
      <c r="H735" s="71" t="s">
        <v>19</v>
      </c>
      <c r="I735" s="71" t="s">
        <v>2272</v>
      </c>
      <c r="J735" s="71" t="s">
        <v>16</v>
      </c>
      <c r="K735" s="71" t="s">
        <v>16</v>
      </c>
      <c r="L735" s="71" t="s">
        <v>76</v>
      </c>
      <c r="M735" s="10">
        <v>62999</v>
      </c>
    </row>
    <row r="736" spans="1:13" ht="15" x14ac:dyDescent="0.25">
      <c r="A736" s="9">
        <v>2021</v>
      </c>
      <c r="B736" s="70">
        <v>44271</v>
      </c>
      <c r="C736" s="9">
        <v>4864</v>
      </c>
      <c r="D736" s="71" t="s">
        <v>944</v>
      </c>
      <c r="E736" s="71" t="s">
        <v>944</v>
      </c>
      <c r="F736" s="71" t="s">
        <v>23</v>
      </c>
      <c r="G736" s="9">
        <v>7</v>
      </c>
      <c r="H736" s="71" t="s">
        <v>19</v>
      </c>
      <c r="I736" s="71" t="s">
        <v>2272</v>
      </c>
      <c r="J736" s="71" t="s">
        <v>16</v>
      </c>
      <c r="K736" s="71" t="s">
        <v>16</v>
      </c>
      <c r="L736" s="71" t="s">
        <v>935</v>
      </c>
      <c r="M736" s="10">
        <v>165924</v>
      </c>
    </row>
    <row r="737" spans="1:13" ht="15" x14ac:dyDescent="0.25">
      <c r="A737" s="9">
        <v>2021</v>
      </c>
      <c r="B737" s="70">
        <v>44259</v>
      </c>
      <c r="C737" s="9">
        <v>5385</v>
      </c>
      <c r="D737" s="71" t="s">
        <v>945</v>
      </c>
      <c r="E737" s="71" t="s">
        <v>945</v>
      </c>
      <c r="F737" s="71" t="s">
        <v>23</v>
      </c>
      <c r="G737" s="9">
        <v>10</v>
      </c>
      <c r="H737" s="71" t="s">
        <v>19</v>
      </c>
      <c r="I737" s="71" t="s">
        <v>2272</v>
      </c>
      <c r="J737" s="71" t="s">
        <v>16</v>
      </c>
      <c r="K737" s="71" t="s">
        <v>16</v>
      </c>
      <c r="L737" s="71" t="s">
        <v>946</v>
      </c>
      <c r="M737" s="10">
        <v>56566</v>
      </c>
    </row>
    <row r="738" spans="1:13" ht="15" x14ac:dyDescent="0.25">
      <c r="A738" s="9">
        <v>2021</v>
      </c>
      <c r="B738" s="70">
        <v>44256</v>
      </c>
      <c r="C738" s="9">
        <v>5622</v>
      </c>
      <c r="D738" s="71" t="s">
        <v>947</v>
      </c>
      <c r="E738" s="71" t="s">
        <v>947</v>
      </c>
      <c r="F738" s="71" t="s">
        <v>23</v>
      </c>
      <c r="G738" s="9">
        <v>7</v>
      </c>
      <c r="H738" s="71" t="s">
        <v>15</v>
      </c>
      <c r="I738" s="71" t="s">
        <v>2272</v>
      </c>
      <c r="J738" s="71" t="s">
        <v>16</v>
      </c>
      <c r="K738" s="71" t="s">
        <v>16</v>
      </c>
      <c r="L738" s="71" t="s">
        <v>948</v>
      </c>
      <c r="M738" s="10">
        <v>153624</v>
      </c>
    </row>
    <row r="739" spans="1:13" ht="15" x14ac:dyDescent="0.25">
      <c r="A739" s="9">
        <v>2021</v>
      </c>
      <c r="B739" s="70">
        <v>44252</v>
      </c>
      <c r="C739" s="9">
        <v>5480</v>
      </c>
      <c r="D739" s="71" t="s">
        <v>949</v>
      </c>
      <c r="E739" s="71" t="s">
        <v>949</v>
      </c>
      <c r="F739" s="71" t="s">
        <v>14</v>
      </c>
      <c r="G739" s="9">
        <v>106</v>
      </c>
      <c r="H739" s="71" t="s">
        <v>19</v>
      </c>
      <c r="I739" s="71" t="s">
        <v>2271</v>
      </c>
      <c r="J739" s="71" t="s">
        <v>16</v>
      </c>
      <c r="K739" s="71" t="s">
        <v>16</v>
      </c>
      <c r="L739" s="71" t="s">
        <v>2264</v>
      </c>
      <c r="M739" s="10">
        <v>9181</v>
      </c>
    </row>
    <row r="740" spans="1:13" ht="15" x14ac:dyDescent="0.25">
      <c r="A740" s="9">
        <v>2021</v>
      </c>
      <c r="B740" s="70">
        <v>44250</v>
      </c>
      <c r="C740" s="9">
        <v>5535</v>
      </c>
      <c r="D740" s="71" t="s">
        <v>950</v>
      </c>
      <c r="E740" s="71" t="s">
        <v>950</v>
      </c>
      <c r="F740" s="71" t="s">
        <v>14</v>
      </c>
      <c r="G740" s="9">
        <v>71</v>
      </c>
      <c r="H740" s="71" t="s">
        <v>15</v>
      </c>
      <c r="I740" s="71" t="s">
        <v>2270</v>
      </c>
      <c r="J740" s="71" t="s">
        <v>16</v>
      </c>
      <c r="K740" s="71" t="s">
        <v>16</v>
      </c>
      <c r="L740" s="71" t="s">
        <v>216</v>
      </c>
      <c r="M740" s="10">
        <v>2212</v>
      </c>
    </row>
    <row r="741" spans="1:13" ht="15" x14ac:dyDescent="0.25">
      <c r="A741" s="9">
        <v>2021</v>
      </c>
      <c r="B741" s="70">
        <v>44231</v>
      </c>
      <c r="C741" s="9">
        <v>5621</v>
      </c>
      <c r="D741" s="71" t="s">
        <v>951</v>
      </c>
      <c r="E741" s="71" t="s">
        <v>951</v>
      </c>
      <c r="F741" s="71" t="s">
        <v>23</v>
      </c>
      <c r="G741" s="9">
        <v>7</v>
      </c>
      <c r="H741" s="71" t="s">
        <v>24</v>
      </c>
      <c r="I741" s="71" t="s">
        <v>2272</v>
      </c>
      <c r="J741" s="71" t="s">
        <v>16</v>
      </c>
      <c r="K741" s="71" t="s">
        <v>16</v>
      </c>
      <c r="L741" s="71" t="s">
        <v>313</v>
      </c>
      <c r="M741" s="10">
        <v>23081</v>
      </c>
    </row>
    <row r="742" spans="1:13" ht="15" x14ac:dyDescent="0.25">
      <c r="A742" s="9">
        <v>2021</v>
      </c>
      <c r="B742" s="70">
        <v>44228</v>
      </c>
      <c r="C742" s="9">
        <v>5301</v>
      </c>
      <c r="D742" s="71" t="s">
        <v>952</v>
      </c>
      <c r="E742" s="71" t="s">
        <v>952</v>
      </c>
      <c r="F742" s="71" t="s">
        <v>23</v>
      </c>
      <c r="G742" s="9">
        <v>7</v>
      </c>
      <c r="H742" s="71" t="s">
        <v>19</v>
      </c>
      <c r="I742" s="71" t="s">
        <v>2272</v>
      </c>
      <c r="J742" s="71" t="s">
        <v>16</v>
      </c>
      <c r="K742" s="71" t="s">
        <v>16</v>
      </c>
      <c r="L742" s="71" t="s">
        <v>953</v>
      </c>
      <c r="M742" s="10">
        <v>36579</v>
      </c>
    </row>
    <row r="743" spans="1:13" ht="15" x14ac:dyDescent="0.25">
      <c r="A743" s="9">
        <v>2021</v>
      </c>
      <c r="B743" s="70">
        <v>44228</v>
      </c>
      <c r="C743" s="9">
        <v>5505</v>
      </c>
      <c r="D743" s="71" t="s">
        <v>954</v>
      </c>
      <c r="E743" s="71" t="s">
        <v>954</v>
      </c>
      <c r="F743" s="71" t="s">
        <v>23</v>
      </c>
      <c r="G743" s="9">
        <v>7</v>
      </c>
      <c r="H743" s="71" t="s">
        <v>24</v>
      </c>
      <c r="I743" s="71" t="s">
        <v>2272</v>
      </c>
      <c r="J743" s="71" t="s">
        <v>16</v>
      </c>
      <c r="K743" s="71" t="s">
        <v>16</v>
      </c>
      <c r="L743" s="71" t="s">
        <v>955</v>
      </c>
      <c r="M743" s="10">
        <v>107794</v>
      </c>
    </row>
    <row r="744" spans="1:13" ht="15" x14ac:dyDescent="0.25">
      <c r="A744" s="9">
        <v>2021</v>
      </c>
      <c r="B744" s="70">
        <v>44213</v>
      </c>
      <c r="C744" s="9">
        <v>5487</v>
      </c>
      <c r="D744" s="71" t="s">
        <v>956</v>
      </c>
      <c r="E744" s="71" t="s">
        <v>956</v>
      </c>
      <c r="F744" s="71" t="s">
        <v>23</v>
      </c>
      <c r="G744" s="9">
        <v>7</v>
      </c>
      <c r="H744" s="71" t="s">
        <v>15</v>
      </c>
      <c r="I744" s="71" t="s">
        <v>2272</v>
      </c>
      <c r="J744" s="71" t="s">
        <v>16</v>
      </c>
      <c r="K744" s="71" t="s">
        <v>16</v>
      </c>
      <c r="L744" s="71" t="s">
        <v>516</v>
      </c>
      <c r="M744" s="10">
        <v>27069</v>
      </c>
    </row>
    <row r="745" spans="1:13" ht="15" x14ac:dyDescent="0.25">
      <c r="A745" s="9">
        <v>2021</v>
      </c>
      <c r="B745" s="70">
        <v>44212</v>
      </c>
      <c r="C745" s="9">
        <v>5507</v>
      </c>
      <c r="D745" s="71" t="s">
        <v>957</v>
      </c>
      <c r="E745" s="71" t="s">
        <v>957</v>
      </c>
      <c r="F745" s="71" t="s">
        <v>23</v>
      </c>
      <c r="G745" s="9">
        <v>7</v>
      </c>
      <c r="H745" s="71" t="s">
        <v>15</v>
      </c>
      <c r="I745" s="71" t="s">
        <v>2272</v>
      </c>
      <c r="J745" s="71" t="s">
        <v>16</v>
      </c>
      <c r="K745" s="71" t="s">
        <v>16</v>
      </c>
      <c r="L745" s="71" t="s">
        <v>751</v>
      </c>
      <c r="M745" s="10">
        <v>53948</v>
      </c>
    </row>
    <row r="746" spans="1:13" ht="15" x14ac:dyDescent="0.25">
      <c r="A746" s="9">
        <v>2021</v>
      </c>
      <c r="B746" s="70">
        <v>44197</v>
      </c>
      <c r="C746" s="9">
        <v>5588</v>
      </c>
      <c r="D746" s="71" t="s">
        <v>958</v>
      </c>
      <c r="E746" s="71" t="s">
        <v>958</v>
      </c>
      <c r="F746" s="71" t="s">
        <v>23</v>
      </c>
      <c r="G746" s="9">
        <v>7</v>
      </c>
      <c r="H746" s="71" t="s">
        <v>15</v>
      </c>
      <c r="I746" s="71" t="s">
        <v>2272</v>
      </c>
      <c r="J746" s="71" t="s">
        <v>16</v>
      </c>
      <c r="K746" s="71" t="s">
        <v>16</v>
      </c>
      <c r="L746" s="71" t="s">
        <v>313</v>
      </c>
      <c r="M746" s="10">
        <v>28783</v>
      </c>
    </row>
    <row r="747" spans="1:13" ht="15" x14ac:dyDescent="0.25">
      <c r="A747" s="9">
        <v>2021</v>
      </c>
      <c r="B747" s="70">
        <v>44197</v>
      </c>
      <c r="C747" s="9">
        <v>4946</v>
      </c>
      <c r="D747" s="71" t="s">
        <v>959</v>
      </c>
      <c r="E747" s="71" t="s">
        <v>959</v>
      </c>
      <c r="F747" s="71" t="s">
        <v>23</v>
      </c>
      <c r="G747" s="9">
        <v>8</v>
      </c>
      <c r="H747" s="71" t="s">
        <v>19</v>
      </c>
      <c r="I747" s="71" t="s">
        <v>2272</v>
      </c>
      <c r="J747" s="71" t="s">
        <v>16</v>
      </c>
      <c r="K747" s="71" t="s">
        <v>16</v>
      </c>
      <c r="L747" s="71" t="s">
        <v>960</v>
      </c>
      <c r="M747" s="10">
        <v>40589</v>
      </c>
    </row>
    <row r="748" spans="1:13" ht="15" x14ac:dyDescent="0.25">
      <c r="A748" s="9">
        <v>2020</v>
      </c>
      <c r="B748" s="70">
        <v>44194</v>
      </c>
      <c r="C748" s="9">
        <v>5587</v>
      </c>
      <c r="D748" s="71" t="s">
        <v>961</v>
      </c>
      <c r="E748" s="71" t="s">
        <v>961</v>
      </c>
      <c r="F748" s="71" t="s">
        <v>14</v>
      </c>
      <c r="G748" s="9">
        <v>71</v>
      </c>
      <c r="H748" s="71" t="s">
        <v>15</v>
      </c>
      <c r="I748" s="71" t="s">
        <v>2271</v>
      </c>
      <c r="J748" s="71" t="s">
        <v>16</v>
      </c>
      <c r="K748" s="71" t="s">
        <v>16</v>
      </c>
      <c r="L748" s="71" t="s">
        <v>30</v>
      </c>
      <c r="M748" s="10">
        <v>2454</v>
      </c>
    </row>
    <row r="749" spans="1:13" ht="15" x14ac:dyDescent="0.25">
      <c r="A749" s="9">
        <v>2020</v>
      </c>
      <c r="B749" s="70">
        <v>44190</v>
      </c>
      <c r="C749" s="9">
        <v>5524</v>
      </c>
      <c r="D749" s="71" t="s">
        <v>962</v>
      </c>
      <c r="E749" s="71" t="s">
        <v>962</v>
      </c>
      <c r="F749" s="71" t="s">
        <v>14</v>
      </c>
      <c r="G749" s="9">
        <v>87</v>
      </c>
      <c r="H749" s="71" t="s">
        <v>19</v>
      </c>
      <c r="I749" s="71" t="s">
        <v>2271</v>
      </c>
      <c r="J749" s="71" t="s">
        <v>16</v>
      </c>
      <c r="K749" s="71" t="s">
        <v>16</v>
      </c>
      <c r="L749" s="71" t="s">
        <v>20</v>
      </c>
      <c r="M749" s="10">
        <v>20243</v>
      </c>
    </row>
    <row r="750" spans="1:13" x14ac:dyDescent="0.25">
      <c r="A750" s="1">
        <v>2020</v>
      </c>
      <c r="B750" s="107">
        <v>44183</v>
      </c>
      <c r="C750" s="111">
        <v>5044</v>
      </c>
      <c r="D750" s="108" t="s">
        <v>963</v>
      </c>
      <c r="E750" s="108" t="s">
        <v>963</v>
      </c>
      <c r="F750" s="109" t="s">
        <v>14</v>
      </c>
      <c r="G750" s="1">
        <v>99</v>
      </c>
      <c r="H750" s="109" t="s">
        <v>19</v>
      </c>
      <c r="I750" s="108" t="s">
        <v>2270</v>
      </c>
      <c r="J750" s="109" t="s">
        <v>896</v>
      </c>
      <c r="K750" s="109" t="s">
        <v>16</v>
      </c>
      <c r="L750" s="109" t="s">
        <v>964</v>
      </c>
      <c r="M750" s="7">
        <v>977</v>
      </c>
    </row>
    <row r="751" spans="1:13" ht="15" x14ac:dyDescent="0.25">
      <c r="A751" s="9">
        <v>2020</v>
      </c>
      <c r="B751" s="70">
        <v>44182</v>
      </c>
      <c r="C751" s="9">
        <v>5448</v>
      </c>
      <c r="D751" s="71" t="s">
        <v>965</v>
      </c>
      <c r="E751" s="71" t="s">
        <v>965</v>
      </c>
      <c r="F751" s="71" t="s">
        <v>14</v>
      </c>
      <c r="G751" s="9">
        <v>76</v>
      </c>
      <c r="H751" s="71" t="s">
        <v>19</v>
      </c>
      <c r="I751" s="71" t="s">
        <v>2271</v>
      </c>
      <c r="J751" s="71" t="s">
        <v>21</v>
      </c>
      <c r="K751" s="71" t="s">
        <v>16</v>
      </c>
      <c r="L751" s="71" t="s">
        <v>150</v>
      </c>
      <c r="M751" s="10">
        <v>7254</v>
      </c>
    </row>
    <row r="752" spans="1:13" ht="15" x14ac:dyDescent="0.25">
      <c r="A752" s="9">
        <v>2020</v>
      </c>
      <c r="B752" s="70">
        <v>44182</v>
      </c>
      <c r="C752" s="9">
        <v>5585</v>
      </c>
      <c r="D752" s="71" t="s">
        <v>966</v>
      </c>
      <c r="E752" s="71" t="s">
        <v>966</v>
      </c>
      <c r="F752" s="71" t="s">
        <v>14</v>
      </c>
      <c r="G752" s="9">
        <v>100</v>
      </c>
      <c r="H752" s="71" t="s">
        <v>19</v>
      </c>
      <c r="I752" s="71" t="s">
        <v>2271</v>
      </c>
      <c r="J752" s="71" t="s">
        <v>16</v>
      </c>
      <c r="K752" s="71" t="s">
        <v>16</v>
      </c>
      <c r="L752" s="71" t="s">
        <v>967</v>
      </c>
      <c r="M752" s="10">
        <v>386</v>
      </c>
    </row>
    <row r="753" spans="1:13" ht="15" x14ac:dyDescent="0.25">
      <c r="A753" s="9">
        <v>2020</v>
      </c>
      <c r="B753" s="70">
        <v>44181</v>
      </c>
      <c r="C753" s="9">
        <v>5078</v>
      </c>
      <c r="D753" s="71" t="s">
        <v>968</v>
      </c>
      <c r="E753" s="71" t="s">
        <v>968</v>
      </c>
      <c r="F753" s="71" t="s">
        <v>23</v>
      </c>
      <c r="G753" s="9">
        <v>7</v>
      </c>
      <c r="H753" s="71" t="s">
        <v>15</v>
      </c>
      <c r="I753" s="71" t="s">
        <v>2272</v>
      </c>
      <c r="J753" s="71" t="s">
        <v>16</v>
      </c>
      <c r="K753" s="71" t="s">
        <v>16</v>
      </c>
      <c r="L753" s="71" t="s">
        <v>935</v>
      </c>
      <c r="M753" s="10">
        <v>47088</v>
      </c>
    </row>
    <row r="754" spans="1:13" ht="15" x14ac:dyDescent="0.25">
      <c r="A754" s="9">
        <v>2020</v>
      </c>
      <c r="B754" s="70">
        <v>44175</v>
      </c>
      <c r="C754" s="9">
        <v>5581</v>
      </c>
      <c r="D754" s="71" t="s">
        <v>969</v>
      </c>
      <c r="E754" s="71" t="s">
        <v>969</v>
      </c>
      <c r="F754" s="71" t="s">
        <v>14</v>
      </c>
      <c r="G754" s="9">
        <v>90</v>
      </c>
      <c r="H754" s="71" t="s">
        <v>19</v>
      </c>
      <c r="I754" s="71" t="s">
        <v>2271</v>
      </c>
      <c r="J754" s="71" t="s">
        <v>16</v>
      </c>
      <c r="K754" s="71" t="s">
        <v>16</v>
      </c>
      <c r="L754" s="71" t="s">
        <v>2426</v>
      </c>
      <c r="M754" s="10">
        <v>8600</v>
      </c>
    </row>
    <row r="755" spans="1:13" ht="15" x14ac:dyDescent="0.25">
      <c r="A755" s="9">
        <v>2020</v>
      </c>
      <c r="B755" s="70">
        <v>44168</v>
      </c>
      <c r="C755" s="9">
        <v>5501</v>
      </c>
      <c r="D755" s="71" t="s">
        <v>970</v>
      </c>
      <c r="E755" s="71" t="s">
        <v>971</v>
      </c>
      <c r="F755" s="71" t="s">
        <v>14</v>
      </c>
      <c r="G755" s="9">
        <v>87</v>
      </c>
      <c r="H755" s="71" t="s">
        <v>15</v>
      </c>
      <c r="I755" s="71" t="s">
        <v>2271</v>
      </c>
      <c r="J755" s="71" t="s">
        <v>972</v>
      </c>
      <c r="K755" s="71" t="s">
        <v>16</v>
      </c>
      <c r="L755" s="71" t="s">
        <v>44</v>
      </c>
      <c r="M755" s="10">
        <v>2235</v>
      </c>
    </row>
    <row r="756" spans="1:13" ht="15" x14ac:dyDescent="0.25">
      <c r="A756" s="9">
        <v>2020</v>
      </c>
      <c r="B756" s="70">
        <v>44166</v>
      </c>
      <c r="C756" s="9">
        <v>5242</v>
      </c>
      <c r="D756" s="71" t="s">
        <v>973</v>
      </c>
      <c r="E756" s="71" t="s">
        <v>973</v>
      </c>
      <c r="F756" s="71" t="s">
        <v>23</v>
      </c>
      <c r="G756" s="9">
        <v>7</v>
      </c>
      <c r="H756" s="71" t="s">
        <v>19</v>
      </c>
      <c r="I756" s="71" t="s">
        <v>2272</v>
      </c>
      <c r="J756" s="71" t="s">
        <v>16</v>
      </c>
      <c r="K756" s="71" t="s">
        <v>16</v>
      </c>
      <c r="L756" s="71" t="s">
        <v>544</v>
      </c>
      <c r="M756" s="10">
        <v>105973</v>
      </c>
    </row>
    <row r="757" spans="1:13" ht="15" x14ac:dyDescent="0.25">
      <c r="A757" s="9">
        <v>2020</v>
      </c>
      <c r="B757" s="70">
        <v>44166</v>
      </c>
      <c r="C757" s="9">
        <v>5287</v>
      </c>
      <c r="D757" s="71" t="s">
        <v>974</v>
      </c>
      <c r="E757" s="71" t="s">
        <v>974</v>
      </c>
      <c r="F757" s="71" t="s">
        <v>23</v>
      </c>
      <c r="G757" s="9">
        <v>8</v>
      </c>
      <c r="H757" s="71" t="s">
        <v>19</v>
      </c>
      <c r="I757" s="71" t="s">
        <v>2272</v>
      </c>
      <c r="J757" s="71" t="s">
        <v>16</v>
      </c>
      <c r="K757" s="71" t="s">
        <v>16</v>
      </c>
      <c r="L757" s="71" t="s">
        <v>76</v>
      </c>
      <c r="M757" s="10">
        <v>34694</v>
      </c>
    </row>
    <row r="758" spans="1:13" ht="15" x14ac:dyDescent="0.25">
      <c r="A758" s="9">
        <v>2020</v>
      </c>
      <c r="B758" s="70">
        <v>44161</v>
      </c>
      <c r="C758" s="9">
        <v>5558</v>
      </c>
      <c r="D758" s="71" t="s">
        <v>975</v>
      </c>
      <c r="E758" s="71" t="s">
        <v>975</v>
      </c>
      <c r="F758" s="71" t="s">
        <v>14</v>
      </c>
      <c r="G758" s="9">
        <v>90</v>
      </c>
      <c r="H758" s="71" t="s">
        <v>19</v>
      </c>
      <c r="I758" s="71" t="s">
        <v>2271</v>
      </c>
      <c r="J758" s="71" t="s">
        <v>16</v>
      </c>
      <c r="K758" s="71" t="s">
        <v>16</v>
      </c>
      <c r="L758" s="71" t="s">
        <v>87</v>
      </c>
      <c r="M758" s="10">
        <v>3251</v>
      </c>
    </row>
    <row r="759" spans="1:13" ht="15" x14ac:dyDescent="0.25">
      <c r="A759" s="9">
        <v>2020</v>
      </c>
      <c r="B759" s="70">
        <v>44155</v>
      </c>
      <c r="C759" s="9">
        <v>5533</v>
      </c>
      <c r="D759" s="71" t="s">
        <v>976</v>
      </c>
      <c r="E759" s="71" t="s">
        <v>976</v>
      </c>
      <c r="F759" s="71" t="s">
        <v>14</v>
      </c>
      <c r="G759" s="9">
        <v>70</v>
      </c>
      <c r="H759" s="71" t="s">
        <v>15</v>
      </c>
      <c r="I759" s="71" t="s">
        <v>2270</v>
      </c>
      <c r="J759" s="71" t="s">
        <v>16</v>
      </c>
      <c r="K759" s="71" t="s">
        <v>16</v>
      </c>
      <c r="L759" s="71" t="s">
        <v>44</v>
      </c>
      <c r="M759" s="10">
        <v>1977</v>
      </c>
    </row>
    <row r="760" spans="1:13" ht="15" x14ac:dyDescent="0.25">
      <c r="A760" s="9">
        <v>2020</v>
      </c>
      <c r="B760" s="70">
        <v>44154</v>
      </c>
      <c r="C760" s="9">
        <v>5553</v>
      </c>
      <c r="D760" s="71" t="s">
        <v>977</v>
      </c>
      <c r="E760" s="71" t="s">
        <v>977</v>
      </c>
      <c r="F760" s="71" t="s">
        <v>14</v>
      </c>
      <c r="G760" s="9">
        <v>87</v>
      </c>
      <c r="H760" s="71" t="s">
        <v>19</v>
      </c>
      <c r="I760" s="71" t="s">
        <v>2271</v>
      </c>
      <c r="J760" s="71" t="s">
        <v>21</v>
      </c>
      <c r="K760" s="71" t="s">
        <v>16</v>
      </c>
      <c r="L760" s="71" t="s">
        <v>2367</v>
      </c>
      <c r="M760" s="10">
        <v>567</v>
      </c>
    </row>
    <row r="761" spans="1:13" ht="15" x14ac:dyDescent="0.25">
      <c r="A761" s="9">
        <v>2020</v>
      </c>
      <c r="B761" s="70">
        <v>44148</v>
      </c>
      <c r="C761" s="9">
        <v>5532</v>
      </c>
      <c r="D761" s="71" t="s">
        <v>978</v>
      </c>
      <c r="E761" s="71" t="s">
        <v>978</v>
      </c>
      <c r="F761" s="71" t="s">
        <v>14</v>
      </c>
      <c r="G761" s="9">
        <v>82</v>
      </c>
      <c r="H761" s="71" t="s">
        <v>15</v>
      </c>
      <c r="I761" s="71" t="s">
        <v>2270</v>
      </c>
      <c r="J761" s="71" t="s">
        <v>16</v>
      </c>
      <c r="K761" s="71" t="s">
        <v>16</v>
      </c>
      <c r="L761" s="71" t="s">
        <v>30</v>
      </c>
      <c r="M761" s="10">
        <v>2244</v>
      </c>
    </row>
    <row r="762" spans="1:13" ht="15" x14ac:dyDescent="0.25">
      <c r="A762" s="9">
        <v>2020</v>
      </c>
      <c r="B762" s="70">
        <v>44140</v>
      </c>
      <c r="C762" s="9">
        <v>5491</v>
      </c>
      <c r="D762" s="71" t="s">
        <v>979</v>
      </c>
      <c r="E762" s="71" t="s">
        <v>979</v>
      </c>
      <c r="F762" s="71" t="s">
        <v>14</v>
      </c>
      <c r="G762" s="9">
        <v>76</v>
      </c>
      <c r="H762" s="71" t="s">
        <v>15</v>
      </c>
      <c r="I762" s="71" t="s">
        <v>2272</v>
      </c>
      <c r="J762" s="71" t="s">
        <v>635</v>
      </c>
      <c r="K762" s="71" t="s">
        <v>16</v>
      </c>
      <c r="L762" s="71" t="s">
        <v>980</v>
      </c>
      <c r="M762" s="10">
        <v>2030</v>
      </c>
    </row>
    <row r="763" spans="1:13" ht="15" x14ac:dyDescent="0.25">
      <c r="A763" s="9">
        <v>2020</v>
      </c>
      <c r="B763" s="70">
        <v>44132</v>
      </c>
      <c r="C763" s="9">
        <v>5543</v>
      </c>
      <c r="D763" s="71" t="s">
        <v>981</v>
      </c>
      <c r="E763" s="71" t="s">
        <v>981</v>
      </c>
      <c r="F763" s="71" t="s">
        <v>14</v>
      </c>
      <c r="G763" s="9">
        <v>104</v>
      </c>
      <c r="H763" s="71" t="s">
        <v>19</v>
      </c>
      <c r="I763" s="71" t="s">
        <v>2274</v>
      </c>
      <c r="J763" s="71" t="s">
        <v>16</v>
      </c>
      <c r="K763" s="71" t="s">
        <v>16</v>
      </c>
      <c r="L763" s="71" t="s">
        <v>2367</v>
      </c>
      <c r="M763" s="10">
        <v>1067</v>
      </c>
    </row>
    <row r="764" spans="1:13" ht="15" x14ac:dyDescent="0.25">
      <c r="A764" s="9">
        <v>2020</v>
      </c>
      <c r="B764" s="70">
        <v>44113</v>
      </c>
      <c r="C764" s="9">
        <v>5458</v>
      </c>
      <c r="D764" s="71" t="s">
        <v>982</v>
      </c>
      <c r="E764" s="71" t="s">
        <v>982</v>
      </c>
      <c r="F764" s="71" t="s">
        <v>14</v>
      </c>
      <c r="G764" s="9">
        <v>81</v>
      </c>
      <c r="H764" s="71" t="s">
        <v>15</v>
      </c>
      <c r="I764" s="71" t="s">
        <v>2270</v>
      </c>
      <c r="J764" s="71" t="s">
        <v>983</v>
      </c>
      <c r="K764" s="71" t="s">
        <v>16</v>
      </c>
      <c r="L764" s="71" t="s">
        <v>44</v>
      </c>
      <c r="M764" s="10">
        <v>2275</v>
      </c>
    </row>
    <row r="765" spans="1:13" ht="15" x14ac:dyDescent="0.25">
      <c r="A765" s="9">
        <v>2020</v>
      </c>
      <c r="B765" s="70">
        <v>44112</v>
      </c>
      <c r="C765" s="9">
        <v>5506</v>
      </c>
      <c r="D765" s="71" t="s">
        <v>984</v>
      </c>
      <c r="E765" s="71" t="s">
        <v>984</v>
      </c>
      <c r="F765" s="71" t="s">
        <v>14</v>
      </c>
      <c r="G765" s="9">
        <v>78</v>
      </c>
      <c r="H765" s="71" t="s">
        <v>19</v>
      </c>
      <c r="I765" s="71" t="s">
        <v>2274</v>
      </c>
      <c r="J765" s="71" t="s">
        <v>16</v>
      </c>
      <c r="K765" s="71" t="s">
        <v>16</v>
      </c>
      <c r="L765" s="71" t="s">
        <v>2367</v>
      </c>
      <c r="M765" s="10">
        <v>3094</v>
      </c>
    </row>
    <row r="766" spans="1:13" ht="15" x14ac:dyDescent="0.25">
      <c r="A766" s="9">
        <v>2020</v>
      </c>
      <c r="B766" s="70">
        <v>44098</v>
      </c>
      <c r="C766" s="9">
        <v>5512</v>
      </c>
      <c r="D766" s="71" t="s">
        <v>985</v>
      </c>
      <c r="E766" s="71" t="s">
        <v>985</v>
      </c>
      <c r="F766" s="71" t="s">
        <v>14</v>
      </c>
      <c r="G766" s="9">
        <v>87</v>
      </c>
      <c r="H766" s="71" t="s">
        <v>19</v>
      </c>
      <c r="I766" s="71" t="s">
        <v>2274</v>
      </c>
      <c r="J766" s="71" t="s">
        <v>986</v>
      </c>
      <c r="K766" s="71" t="s">
        <v>2379</v>
      </c>
      <c r="L766" s="71" t="s">
        <v>2367</v>
      </c>
      <c r="M766" s="10">
        <v>157</v>
      </c>
    </row>
    <row r="767" spans="1:13" ht="15" x14ac:dyDescent="0.25">
      <c r="A767" s="9">
        <v>2020</v>
      </c>
      <c r="B767" s="70">
        <v>44084</v>
      </c>
      <c r="C767" s="9">
        <v>5513</v>
      </c>
      <c r="D767" s="71" t="s">
        <v>987</v>
      </c>
      <c r="E767" s="71" t="s">
        <v>987</v>
      </c>
      <c r="F767" s="71" t="s">
        <v>14</v>
      </c>
      <c r="G767" s="9">
        <v>70</v>
      </c>
      <c r="H767" s="71" t="s">
        <v>24</v>
      </c>
      <c r="I767" s="71" t="s">
        <v>2270</v>
      </c>
      <c r="J767" s="71" t="s">
        <v>16</v>
      </c>
      <c r="K767" s="71" t="s">
        <v>16</v>
      </c>
      <c r="L767" s="71" t="s">
        <v>2367</v>
      </c>
      <c r="M767" s="10">
        <v>14532</v>
      </c>
    </row>
    <row r="768" spans="1:13" ht="15" x14ac:dyDescent="0.25">
      <c r="A768" s="9">
        <v>2020</v>
      </c>
      <c r="B768" s="70">
        <v>44071</v>
      </c>
      <c r="C768" s="9">
        <v>5515</v>
      </c>
      <c r="D768" s="71" t="s">
        <v>988</v>
      </c>
      <c r="E768" s="71" t="s">
        <v>988</v>
      </c>
      <c r="F768" s="71" t="s">
        <v>14</v>
      </c>
      <c r="G768" s="9">
        <v>84</v>
      </c>
      <c r="H768" s="71" t="s">
        <v>15</v>
      </c>
      <c r="I768" s="71" t="s">
        <v>2270</v>
      </c>
      <c r="J768" s="71" t="s">
        <v>16</v>
      </c>
      <c r="K768" s="71" t="s">
        <v>16</v>
      </c>
      <c r="L768" s="71" t="s">
        <v>150</v>
      </c>
      <c r="M768" s="10">
        <v>67</v>
      </c>
    </row>
    <row r="769" spans="1:13" ht="15" x14ac:dyDescent="0.25">
      <c r="A769" s="9">
        <v>2020</v>
      </c>
      <c r="B769" s="70">
        <v>44065</v>
      </c>
      <c r="C769" s="9">
        <v>5523</v>
      </c>
      <c r="D769" s="71" t="s">
        <v>989</v>
      </c>
      <c r="E769" s="71" t="s">
        <v>989</v>
      </c>
      <c r="F769" s="71" t="s">
        <v>14</v>
      </c>
      <c r="G769" s="9">
        <v>136</v>
      </c>
      <c r="H769" s="71" t="s">
        <v>19</v>
      </c>
      <c r="I769" s="71" t="s">
        <v>2270</v>
      </c>
      <c r="J769" s="71" t="s">
        <v>16</v>
      </c>
      <c r="K769" s="71" t="s">
        <v>16</v>
      </c>
      <c r="L769" s="71" t="s">
        <v>2293</v>
      </c>
      <c r="M769" s="10">
        <v>302907</v>
      </c>
    </row>
    <row r="770" spans="1:13" ht="15" x14ac:dyDescent="0.25">
      <c r="A770" s="9">
        <v>2020</v>
      </c>
      <c r="B770" s="70">
        <v>43902</v>
      </c>
      <c r="C770" s="9">
        <v>5316</v>
      </c>
      <c r="D770" s="71" t="s">
        <v>990</v>
      </c>
      <c r="E770" s="71" t="s">
        <v>990</v>
      </c>
      <c r="F770" s="71" t="s">
        <v>23</v>
      </c>
      <c r="G770" s="9">
        <v>7</v>
      </c>
      <c r="H770" s="71" t="s">
        <v>15</v>
      </c>
      <c r="I770" s="71" t="s">
        <v>2272</v>
      </c>
      <c r="J770" s="71" t="s">
        <v>16</v>
      </c>
      <c r="K770" s="71" t="s">
        <v>16</v>
      </c>
      <c r="L770" s="71" t="s">
        <v>765</v>
      </c>
      <c r="M770" s="10">
        <v>76041</v>
      </c>
    </row>
    <row r="771" spans="1:13" ht="15" x14ac:dyDescent="0.25">
      <c r="A771" s="9">
        <v>2020</v>
      </c>
      <c r="B771" s="70">
        <v>43902</v>
      </c>
      <c r="C771" s="9">
        <v>5416</v>
      </c>
      <c r="D771" s="71" t="s">
        <v>991</v>
      </c>
      <c r="E771" s="71" t="s">
        <v>991</v>
      </c>
      <c r="F771" s="71" t="s">
        <v>14</v>
      </c>
      <c r="G771" s="9">
        <v>84</v>
      </c>
      <c r="H771" s="71" t="s">
        <v>19</v>
      </c>
      <c r="I771" s="71" t="s">
        <v>2274</v>
      </c>
      <c r="J771" s="71" t="s">
        <v>16</v>
      </c>
      <c r="K771" s="71" t="s">
        <v>16</v>
      </c>
      <c r="L771" s="71" t="s">
        <v>2367</v>
      </c>
      <c r="M771" s="10">
        <v>236</v>
      </c>
    </row>
    <row r="772" spans="1:13" ht="15" x14ac:dyDescent="0.25">
      <c r="A772" s="9">
        <v>2020</v>
      </c>
      <c r="B772" s="70">
        <v>43901</v>
      </c>
      <c r="C772" s="9">
        <v>5426</v>
      </c>
      <c r="D772" s="71" t="s">
        <v>992</v>
      </c>
      <c r="E772" s="71" t="s">
        <v>992</v>
      </c>
      <c r="F772" s="71" t="s">
        <v>14</v>
      </c>
      <c r="G772" s="9">
        <v>102</v>
      </c>
      <c r="H772" s="71" t="s">
        <v>19</v>
      </c>
      <c r="I772" s="71" t="s">
        <v>2271</v>
      </c>
      <c r="J772" s="71" t="s">
        <v>163</v>
      </c>
      <c r="K772" s="71" t="s">
        <v>2374</v>
      </c>
      <c r="L772" s="71" t="s">
        <v>993</v>
      </c>
      <c r="M772" s="10">
        <v>236</v>
      </c>
    </row>
    <row r="773" spans="1:13" ht="15" x14ac:dyDescent="0.25">
      <c r="A773" s="9">
        <v>2020</v>
      </c>
      <c r="B773" s="70">
        <v>43895</v>
      </c>
      <c r="C773" s="9">
        <v>5402</v>
      </c>
      <c r="D773" s="71" t="s">
        <v>994</v>
      </c>
      <c r="E773" s="71" t="s">
        <v>994</v>
      </c>
      <c r="F773" s="71" t="s">
        <v>14</v>
      </c>
      <c r="G773" s="9">
        <v>93</v>
      </c>
      <c r="H773" s="71" t="s">
        <v>15</v>
      </c>
      <c r="I773" s="71" t="s">
        <v>2270</v>
      </c>
      <c r="J773" s="71" t="s">
        <v>16</v>
      </c>
      <c r="K773" s="71" t="s">
        <v>16</v>
      </c>
      <c r="L773" s="71" t="s">
        <v>157</v>
      </c>
      <c r="M773" s="10">
        <v>4431</v>
      </c>
    </row>
    <row r="774" spans="1:13" ht="15" x14ac:dyDescent="0.25">
      <c r="A774" s="9">
        <v>2020</v>
      </c>
      <c r="B774" s="70">
        <v>43891</v>
      </c>
      <c r="C774" s="9">
        <v>5397</v>
      </c>
      <c r="D774" s="71" t="s">
        <v>995</v>
      </c>
      <c r="E774" s="71" t="s">
        <v>995</v>
      </c>
      <c r="F774" s="71" t="s">
        <v>23</v>
      </c>
      <c r="G774" s="9">
        <v>9</v>
      </c>
      <c r="H774" s="71" t="s">
        <v>24</v>
      </c>
      <c r="I774" s="71" t="s">
        <v>2272</v>
      </c>
      <c r="J774" s="71" t="s">
        <v>16</v>
      </c>
      <c r="K774" s="71" t="s">
        <v>16</v>
      </c>
      <c r="L774" s="71" t="s">
        <v>499</v>
      </c>
      <c r="M774" s="10">
        <v>59898</v>
      </c>
    </row>
    <row r="775" spans="1:13" ht="15" x14ac:dyDescent="0.25">
      <c r="A775" s="9">
        <v>2020</v>
      </c>
      <c r="B775" s="70">
        <v>43891</v>
      </c>
      <c r="C775" s="9">
        <v>5014</v>
      </c>
      <c r="D775" s="71" t="s">
        <v>996</v>
      </c>
      <c r="E775" s="71" t="s">
        <v>996</v>
      </c>
      <c r="F775" s="71" t="s">
        <v>23</v>
      </c>
      <c r="G775" s="9">
        <v>7</v>
      </c>
      <c r="H775" s="71" t="s">
        <v>19</v>
      </c>
      <c r="I775" s="71" t="s">
        <v>2272</v>
      </c>
      <c r="J775" s="71" t="s">
        <v>16</v>
      </c>
      <c r="K775" s="71" t="s">
        <v>16</v>
      </c>
      <c r="L775" s="71" t="s">
        <v>997</v>
      </c>
      <c r="M775" s="10">
        <v>660035</v>
      </c>
    </row>
    <row r="776" spans="1:13" ht="15" x14ac:dyDescent="0.25">
      <c r="A776" s="9">
        <v>2020</v>
      </c>
      <c r="B776" s="70">
        <v>43891</v>
      </c>
      <c r="C776" s="9">
        <v>5239</v>
      </c>
      <c r="D776" s="71" t="s">
        <v>998</v>
      </c>
      <c r="E776" s="71" t="s">
        <v>998</v>
      </c>
      <c r="F776" s="71" t="s">
        <v>23</v>
      </c>
      <c r="G776" s="9">
        <v>7</v>
      </c>
      <c r="H776" s="71" t="s">
        <v>15</v>
      </c>
      <c r="I776" s="71" t="s">
        <v>2272</v>
      </c>
      <c r="J776" s="71" t="s">
        <v>16</v>
      </c>
      <c r="K776" s="71" t="s">
        <v>16</v>
      </c>
      <c r="L776" s="71" t="s">
        <v>442</v>
      </c>
      <c r="M776" s="10">
        <v>290976</v>
      </c>
    </row>
    <row r="777" spans="1:13" ht="15" x14ac:dyDescent="0.25">
      <c r="A777" s="9">
        <v>2020</v>
      </c>
      <c r="B777" s="70">
        <v>43891</v>
      </c>
      <c r="C777" s="9">
        <v>5302</v>
      </c>
      <c r="D777" s="71" t="s">
        <v>999</v>
      </c>
      <c r="E777" s="71" t="s">
        <v>999</v>
      </c>
      <c r="F777" s="71" t="s">
        <v>23</v>
      </c>
      <c r="G777" s="9">
        <v>7</v>
      </c>
      <c r="H777" s="71" t="s">
        <v>15</v>
      </c>
      <c r="I777" s="71" t="s">
        <v>2272</v>
      </c>
      <c r="J777" s="71" t="s">
        <v>16</v>
      </c>
      <c r="K777" s="71" t="s">
        <v>16</v>
      </c>
      <c r="L777" s="71" t="s">
        <v>313</v>
      </c>
      <c r="M777" s="10">
        <v>102147</v>
      </c>
    </row>
    <row r="778" spans="1:13" ht="15" x14ac:dyDescent="0.25">
      <c r="A778" s="9">
        <v>2020</v>
      </c>
      <c r="B778" s="70">
        <v>43881</v>
      </c>
      <c r="C778" s="9">
        <v>5101</v>
      </c>
      <c r="D778" s="71" t="s">
        <v>1000</v>
      </c>
      <c r="E778" s="71" t="s">
        <v>1000</v>
      </c>
      <c r="F778" s="71" t="s">
        <v>14</v>
      </c>
      <c r="G778" s="9">
        <v>115</v>
      </c>
      <c r="H778" s="71" t="s">
        <v>15</v>
      </c>
      <c r="I778" s="71" t="s">
        <v>2270</v>
      </c>
      <c r="J778" s="71" t="s">
        <v>16</v>
      </c>
      <c r="K778" s="71" t="s">
        <v>16</v>
      </c>
      <c r="L778" s="71" t="s">
        <v>87</v>
      </c>
      <c r="M778" s="10">
        <v>4234</v>
      </c>
    </row>
    <row r="779" spans="1:13" ht="15" x14ac:dyDescent="0.25">
      <c r="A779" s="9">
        <v>2020</v>
      </c>
      <c r="B779" s="70">
        <v>43876</v>
      </c>
      <c r="C779" s="9">
        <v>5348</v>
      </c>
      <c r="D779" s="71" t="s">
        <v>1001</v>
      </c>
      <c r="E779" s="71" t="s">
        <v>1001</v>
      </c>
      <c r="F779" s="71" t="s">
        <v>23</v>
      </c>
      <c r="G779" s="9">
        <v>7</v>
      </c>
      <c r="H779" s="71" t="s">
        <v>19</v>
      </c>
      <c r="I779" s="71" t="s">
        <v>2272</v>
      </c>
      <c r="J779" s="71" t="s">
        <v>16</v>
      </c>
      <c r="K779" s="71" t="s">
        <v>16</v>
      </c>
      <c r="L779" s="71" t="s">
        <v>1002</v>
      </c>
      <c r="M779" s="10">
        <v>219805</v>
      </c>
    </row>
    <row r="780" spans="1:13" ht="15" x14ac:dyDescent="0.25">
      <c r="A780" s="9">
        <v>2020</v>
      </c>
      <c r="B780" s="70">
        <v>43876</v>
      </c>
      <c r="C780" s="9">
        <v>5189</v>
      </c>
      <c r="D780" s="71" t="s">
        <v>1003</v>
      </c>
      <c r="E780" s="71" t="s">
        <v>1003</v>
      </c>
      <c r="F780" s="71" t="s">
        <v>23</v>
      </c>
      <c r="G780" s="9">
        <v>7</v>
      </c>
      <c r="H780" s="71" t="s">
        <v>19</v>
      </c>
      <c r="I780" s="71" t="s">
        <v>2272</v>
      </c>
      <c r="J780" s="71" t="s">
        <v>16</v>
      </c>
      <c r="K780" s="71" t="s">
        <v>16</v>
      </c>
      <c r="L780" s="71" t="s">
        <v>861</v>
      </c>
      <c r="M780" s="10">
        <v>361120</v>
      </c>
    </row>
    <row r="781" spans="1:13" ht="15" x14ac:dyDescent="0.25">
      <c r="A781" s="9">
        <v>2020</v>
      </c>
      <c r="B781" s="70">
        <v>43876</v>
      </c>
      <c r="C781" s="9">
        <v>5021</v>
      </c>
      <c r="D781" s="71" t="s">
        <v>1004</v>
      </c>
      <c r="E781" s="71" t="s">
        <v>1004</v>
      </c>
      <c r="F781" s="71" t="s">
        <v>23</v>
      </c>
      <c r="G781" s="9">
        <v>13</v>
      </c>
      <c r="H781" s="71" t="s">
        <v>15</v>
      </c>
      <c r="I781" s="71" t="s">
        <v>2272</v>
      </c>
      <c r="J781" s="71" t="s">
        <v>16</v>
      </c>
      <c r="K781" s="71" t="s">
        <v>16</v>
      </c>
      <c r="L781" s="71" t="s">
        <v>68</v>
      </c>
      <c r="M781" s="10">
        <v>329819</v>
      </c>
    </row>
    <row r="782" spans="1:13" ht="15" x14ac:dyDescent="0.25">
      <c r="A782" s="9">
        <v>2020</v>
      </c>
      <c r="B782" s="70">
        <v>43874</v>
      </c>
      <c r="C782" s="9">
        <v>5376</v>
      </c>
      <c r="D782" s="71" t="s">
        <v>1005</v>
      </c>
      <c r="E782" s="71" t="s">
        <v>1005</v>
      </c>
      <c r="F782" s="71" t="s">
        <v>14</v>
      </c>
      <c r="G782" s="9">
        <v>86</v>
      </c>
      <c r="H782" s="71" t="s">
        <v>19</v>
      </c>
      <c r="I782" s="71" t="s">
        <v>2274</v>
      </c>
      <c r="J782" s="71" t="s">
        <v>16</v>
      </c>
      <c r="K782" s="71" t="s">
        <v>16</v>
      </c>
      <c r="L782" s="71" t="s">
        <v>1006</v>
      </c>
      <c r="M782" s="10">
        <v>7386</v>
      </c>
    </row>
    <row r="783" spans="1:13" ht="15" x14ac:dyDescent="0.25">
      <c r="A783" s="9">
        <v>2020</v>
      </c>
      <c r="B783" s="70">
        <v>43862</v>
      </c>
      <c r="C783" s="9">
        <v>5198</v>
      </c>
      <c r="D783" s="71" t="s">
        <v>1007</v>
      </c>
      <c r="E783" s="71" t="s">
        <v>1007</v>
      </c>
      <c r="F783" s="71" t="s">
        <v>23</v>
      </c>
      <c r="G783" s="9">
        <v>7</v>
      </c>
      <c r="H783" s="71" t="s">
        <v>19</v>
      </c>
      <c r="I783" s="71" t="s">
        <v>2272</v>
      </c>
      <c r="J783" s="71" t="s">
        <v>16</v>
      </c>
      <c r="K783" s="71" t="s">
        <v>16</v>
      </c>
      <c r="L783" s="71" t="s">
        <v>1008</v>
      </c>
      <c r="M783" s="10">
        <v>138939</v>
      </c>
    </row>
    <row r="784" spans="1:13" ht="15" x14ac:dyDescent="0.25">
      <c r="A784" s="9">
        <v>2020</v>
      </c>
      <c r="B784" s="70">
        <v>43862</v>
      </c>
      <c r="C784" s="9">
        <v>4958</v>
      </c>
      <c r="D784" s="71" t="s">
        <v>1009</v>
      </c>
      <c r="E784" s="71" t="s">
        <v>1009</v>
      </c>
      <c r="F784" s="71" t="s">
        <v>23</v>
      </c>
      <c r="G784" s="9">
        <v>7</v>
      </c>
      <c r="H784" s="71" t="s">
        <v>19</v>
      </c>
      <c r="I784" s="71" t="s">
        <v>2272</v>
      </c>
      <c r="J784" s="71" t="s">
        <v>16</v>
      </c>
      <c r="K784" s="71" t="s">
        <v>16</v>
      </c>
      <c r="L784" s="71" t="s">
        <v>2343</v>
      </c>
      <c r="M784" s="10">
        <v>17765</v>
      </c>
    </row>
    <row r="785" spans="1:13" ht="15" x14ac:dyDescent="0.25">
      <c r="A785" s="9">
        <v>2020</v>
      </c>
      <c r="B785" s="70">
        <v>43857</v>
      </c>
      <c r="C785" s="9">
        <v>5329</v>
      </c>
      <c r="D785" s="71" t="s">
        <v>1010</v>
      </c>
      <c r="E785" s="71" t="s">
        <v>1010</v>
      </c>
      <c r="F785" s="71" t="s">
        <v>23</v>
      </c>
      <c r="G785" s="9">
        <v>7</v>
      </c>
      <c r="H785" s="71" t="s">
        <v>15</v>
      </c>
      <c r="I785" s="71" t="s">
        <v>2272</v>
      </c>
      <c r="J785" s="71" t="s">
        <v>16</v>
      </c>
      <c r="K785" s="71" t="s">
        <v>16</v>
      </c>
      <c r="L785" s="71" t="s">
        <v>1011</v>
      </c>
      <c r="M785" s="10">
        <v>106781</v>
      </c>
    </row>
    <row r="786" spans="1:13" ht="15" x14ac:dyDescent="0.25">
      <c r="A786" s="9">
        <v>2020</v>
      </c>
      <c r="B786" s="70">
        <v>43853</v>
      </c>
      <c r="C786" s="9">
        <v>5395</v>
      </c>
      <c r="D786" s="71" t="s">
        <v>551</v>
      </c>
      <c r="E786" s="71" t="s">
        <v>551</v>
      </c>
      <c r="F786" s="71" t="s">
        <v>14</v>
      </c>
      <c r="G786" s="9">
        <v>84</v>
      </c>
      <c r="H786" s="71" t="s">
        <v>15</v>
      </c>
      <c r="I786" s="71" t="s">
        <v>2274</v>
      </c>
      <c r="J786" s="71" t="s">
        <v>16</v>
      </c>
      <c r="K786" s="71" t="s">
        <v>16</v>
      </c>
      <c r="L786" s="71" t="s">
        <v>44</v>
      </c>
      <c r="M786" s="10">
        <v>8289</v>
      </c>
    </row>
    <row r="787" spans="1:13" ht="15" x14ac:dyDescent="0.25">
      <c r="A787" s="9">
        <v>2020</v>
      </c>
      <c r="B787" s="70">
        <v>43853</v>
      </c>
      <c r="C787" s="9">
        <v>5375</v>
      </c>
      <c r="D787" s="71" t="s">
        <v>1012</v>
      </c>
      <c r="E787" s="71" t="s">
        <v>1012</v>
      </c>
      <c r="F787" s="71" t="s">
        <v>14</v>
      </c>
      <c r="G787" s="9">
        <v>100</v>
      </c>
      <c r="H787" s="71" t="s">
        <v>19</v>
      </c>
      <c r="I787" s="71" t="s">
        <v>2271</v>
      </c>
      <c r="J787" s="71" t="s">
        <v>16</v>
      </c>
      <c r="K787" s="71" t="s">
        <v>16</v>
      </c>
      <c r="L787" s="71" t="s">
        <v>2264</v>
      </c>
      <c r="M787" s="10">
        <v>89195</v>
      </c>
    </row>
    <row r="788" spans="1:13" ht="15" x14ac:dyDescent="0.25">
      <c r="A788" s="9">
        <v>2020</v>
      </c>
      <c r="B788" s="70">
        <v>43847</v>
      </c>
      <c r="C788" s="9">
        <v>5009</v>
      </c>
      <c r="D788" s="71" t="s">
        <v>1013</v>
      </c>
      <c r="E788" s="71" t="s">
        <v>1013</v>
      </c>
      <c r="F788" s="71" t="s">
        <v>23</v>
      </c>
      <c r="G788" s="9">
        <v>8</v>
      </c>
      <c r="H788" s="71" t="s">
        <v>19</v>
      </c>
      <c r="I788" s="71" t="s">
        <v>2272</v>
      </c>
      <c r="J788" s="71" t="s">
        <v>16</v>
      </c>
      <c r="K788" s="71" t="s">
        <v>16</v>
      </c>
      <c r="L788" s="71" t="s">
        <v>2343</v>
      </c>
      <c r="M788" s="10">
        <v>1197576</v>
      </c>
    </row>
    <row r="789" spans="1:13" ht="15" x14ac:dyDescent="0.25">
      <c r="A789" s="9">
        <v>2020</v>
      </c>
      <c r="B789" s="70">
        <v>43847</v>
      </c>
      <c r="C789" s="9">
        <v>5286</v>
      </c>
      <c r="D789" s="71" t="s">
        <v>1014</v>
      </c>
      <c r="E789" s="71" t="s">
        <v>1014</v>
      </c>
      <c r="F789" s="71" t="s">
        <v>23</v>
      </c>
      <c r="G789" s="9">
        <v>7</v>
      </c>
      <c r="H789" s="71" t="s">
        <v>19</v>
      </c>
      <c r="I789" s="71" t="s">
        <v>2272</v>
      </c>
      <c r="J789" s="71" t="s">
        <v>16</v>
      </c>
      <c r="K789" s="71" t="s">
        <v>16</v>
      </c>
      <c r="L789" s="71" t="s">
        <v>1015</v>
      </c>
      <c r="M789" s="10">
        <v>225167</v>
      </c>
    </row>
    <row r="790" spans="1:13" ht="15" x14ac:dyDescent="0.25">
      <c r="A790" s="9">
        <v>2020</v>
      </c>
      <c r="B790" s="70">
        <v>43846</v>
      </c>
      <c r="C790" s="9">
        <v>5028</v>
      </c>
      <c r="D790" s="71" t="s">
        <v>1016</v>
      </c>
      <c r="E790" s="71" t="s">
        <v>1016</v>
      </c>
      <c r="F790" s="71" t="s">
        <v>23</v>
      </c>
      <c r="G790" s="9">
        <v>7</v>
      </c>
      <c r="H790" s="71" t="s">
        <v>15</v>
      </c>
      <c r="I790" s="71" t="s">
        <v>2272</v>
      </c>
      <c r="J790" s="71" t="s">
        <v>16</v>
      </c>
      <c r="K790" s="71" t="s">
        <v>16</v>
      </c>
      <c r="L790" s="71" t="s">
        <v>1017</v>
      </c>
      <c r="M790" s="10">
        <v>414628</v>
      </c>
    </row>
    <row r="791" spans="1:13" ht="15" x14ac:dyDescent="0.25">
      <c r="A791" s="9">
        <v>2020</v>
      </c>
      <c r="B791" s="70">
        <v>43846</v>
      </c>
      <c r="C791" s="9">
        <v>5351</v>
      </c>
      <c r="D791" s="71" t="s">
        <v>1018</v>
      </c>
      <c r="E791" s="71" t="s">
        <v>1018</v>
      </c>
      <c r="F791" s="71" t="s">
        <v>23</v>
      </c>
      <c r="G791" s="9">
        <v>8</v>
      </c>
      <c r="H791" s="71" t="s">
        <v>15</v>
      </c>
      <c r="I791" s="71" t="s">
        <v>2272</v>
      </c>
      <c r="J791" s="71" t="s">
        <v>16</v>
      </c>
      <c r="K791" s="71" t="s">
        <v>16</v>
      </c>
      <c r="L791" s="71" t="s">
        <v>1019</v>
      </c>
      <c r="M791" s="10">
        <v>48915</v>
      </c>
    </row>
    <row r="792" spans="1:13" ht="15" x14ac:dyDescent="0.25">
      <c r="A792" s="9">
        <v>2020</v>
      </c>
      <c r="B792" s="70">
        <v>43846</v>
      </c>
      <c r="C792" s="9">
        <v>5015</v>
      </c>
      <c r="D792" s="71" t="s">
        <v>1020</v>
      </c>
      <c r="E792" s="71" t="s">
        <v>1020</v>
      </c>
      <c r="F792" s="71" t="s">
        <v>23</v>
      </c>
      <c r="G792" s="9">
        <v>9</v>
      </c>
      <c r="H792" s="71" t="s">
        <v>15</v>
      </c>
      <c r="I792" s="71" t="s">
        <v>2272</v>
      </c>
      <c r="J792" s="71" t="s">
        <v>16</v>
      </c>
      <c r="K792" s="71" t="s">
        <v>16</v>
      </c>
      <c r="L792" s="71" t="s">
        <v>616</v>
      </c>
      <c r="M792" s="10">
        <v>386335</v>
      </c>
    </row>
    <row r="793" spans="1:13" ht="15" x14ac:dyDescent="0.25">
      <c r="A793" s="9">
        <v>2020</v>
      </c>
      <c r="B793" s="70">
        <v>43831</v>
      </c>
      <c r="C793" s="9">
        <v>5035</v>
      </c>
      <c r="D793" s="71" t="s">
        <v>1021</v>
      </c>
      <c r="E793" s="71" t="s">
        <v>1021</v>
      </c>
      <c r="F793" s="71" t="s">
        <v>23</v>
      </c>
      <c r="G793" s="9">
        <v>7</v>
      </c>
      <c r="H793" s="71" t="s">
        <v>19</v>
      </c>
      <c r="I793" s="71" t="s">
        <v>2272</v>
      </c>
      <c r="J793" s="71" t="s">
        <v>16</v>
      </c>
      <c r="K793" s="71" t="s">
        <v>16</v>
      </c>
      <c r="L793" s="71" t="s">
        <v>76</v>
      </c>
      <c r="M793" s="10">
        <v>180690</v>
      </c>
    </row>
    <row r="794" spans="1:13" ht="15" x14ac:dyDescent="0.25">
      <c r="A794" s="9">
        <v>2020</v>
      </c>
      <c r="B794" s="70">
        <v>43831</v>
      </c>
      <c r="C794" s="9">
        <v>4998</v>
      </c>
      <c r="D794" s="71" t="s">
        <v>1022</v>
      </c>
      <c r="E794" s="71" t="s">
        <v>1022</v>
      </c>
      <c r="F794" s="71" t="s">
        <v>23</v>
      </c>
      <c r="G794" s="9">
        <v>7</v>
      </c>
      <c r="H794" s="71" t="s">
        <v>15</v>
      </c>
      <c r="I794" s="71" t="s">
        <v>2272</v>
      </c>
      <c r="J794" s="71" t="s">
        <v>16</v>
      </c>
      <c r="K794" s="71" t="s">
        <v>16</v>
      </c>
      <c r="L794" s="71" t="s">
        <v>1019</v>
      </c>
      <c r="M794" s="10">
        <v>51974</v>
      </c>
    </row>
    <row r="795" spans="1:13" ht="15" x14ac:dyDescent="0.25">
      <c r="A795" s="9">
        <v>2019</v>
      </c>
      <c r="B795" s="70">
        <v>43829</v>
      </c>
      <c r="C795" s="9">
        <v>5313</v>
      </c>
      <c r="D795" s="71" t="s">
        <v>1023</v>
      </c>
      <c r="E795" s="71" t="s">
        <v>1023</v>
      </c>
      <c r="F795" s="71" t="s">
        <v>23</v>
      </c>
      <c r="G795" s="9">
        <v>8</v>
      </c>
      <c r="H795" s="71" t="s">
        <v>24</v>
      </c>
      <c r="I795" s="71" t="s">
        <v>2272</v>
      </c>
      <c r="J795" s="71" t="s">
        <v>16</v>
      </c>
      <c r="K795" s="71" t="s">
        <v>16</v>
      </c>
      <c r="L795" s="71" t="s">
        <v>1024</v>
      </c>
      <c r="M795" s="10">
        <v>146017</v>
      </c>
    </row>
    <row r="796" spans="1:13" ht="15" x14ac:dyDescent="0.25">
      <c r="A796" s="9">
        <v>2019</v>
      </c>
      <c r="B796" s="70">
        <v>43825</v>
      </c>
      <c r="C796" s="9">
        <v>5337</v>
      </c>
      <c r="D796" s="71" t="s">
        <v>1025</v>
      </c>
      <c r="E796" s="71" t="s">
        <v>1025</v>
      </c>
      <c r="F796" s="71" t="s">
        <v>14</v>
      </c>
      <c r="G796" s="9">
        <v>91</v>
      </c>
      <c r="H796" s="71" t="s">
        <v>19</v>
      </c>
      <c r="I796" s="71" t="s">
        <v>2271</v>
      </c>
      <c r="J796" s="71" t="s">
        <v>16</v>
      </c>
      <c r="K796" s="71" t="s">
        <v>16</v>
      </c>
      <c r="L796" s="71" t="s">
        <v>28</v>
      </c>
      <c r="M796" s="10">
        <v>251615</v>
      </c>
    </row>
    <row r="797" spans="1:13" ht="25.5" x14ac:dyDescent="0.25">
      <c r="A797" s="1">
        <v>2019</v>
      </c>
      <c r="B797" s="107">
        <v>43824</v>
      </c>
      <c r="C797" s="111">
        <v>5336</v>
      </c>
      <c r="D797" s="108" t="s">
        <v>1026</v>
      </c>
      <c r="E797" s="108" t="s">
        <v>1026</v>
      </c>
      <c r="F797" s="109" t="s">
        <v>14</v>
      </c>
      <c r="G797" s="1">
        <v>82</v>
      </c>
      <c r="H797" s="109" t="s">
        <v>19</v>
      </c>
      <c r="I797" s="108" t="s">
        <v>2270</v>
      </c>
      <c r="J797" s="109" t="s">
        <v>16</v>
      </c>
      <c r="K797" s="109" t="s">
        <v>16</v>
      </c>
      <c r="L797" s="109" t="s">
        <v>2293</v>
      </c>
      <c r="M797" s="7">
        <v>668350</v>
      </c>
    </row>
    <row r="798" spans="1:13" ht="15" x14ac:dyDescent="0.25">
      <c r="A798" s="9">
        <v>2019</v>
      </c>
      <c r="B798" s="70">
        <v>43824</v>
      </c>
      <c r="C798" s="9">
        <v>5326</v>
      </c>
      <c r="D798" s="71" t="s">
        <v>1027</v>
      </c>
      <c r="E798" s="71" t="s">
        <v>1027</v>
      </c>
      <c r="F798" s="71" t="s">
        <v>14</v>
      </c>
      <c r="G798" s="9">
        <v>91</v>
      </c>
      <c r="H798" s="71" t="s">
        <v>19</v>
      </c>
      <c r="I798" s="71" t="s">
        <v>2274</v>
      </c>
      <c r="J798" s="71" t="s">
        <v>16</v>
      </c>
      <c r="K798" s="71" t="s">
        <v>16</v>
      </c>
      <c r="L798" s="71" t="s">
        <v>637</v>
      </c>
      <c r="M798" s="10">
        <v>49038</v>
      </c>
    </row>
    <row r="799" spans="1:13" ht="15" x14ac:dyDescent="0.25">
      <c r="A799" s="9">
        <v>2019</v>
      </c>
      <c r="B799" s="70">
        <v>43802</v>
      </c>
      <c r="C799" s="9">
        <v>5274</v>
      </c>
      <c r="D799" s="71" t="s">
        <v>1028</v>
      </c>
      <c r="E799" s="71" t="s">
        <v>1028</v>
      </c>
      <c r="F799" s="71" t="s">
        <v>23</v>
      </c>
      <c r="G799" s="9">
        <v>7</v>
      </c>
      <c r="H799" s="71" t="s">
        <v>19</v>
      </c>
      <c r="I799" s="71" t="s">
        <v>2272</v>
      </c>
      <c r="J799" s="71" t="s">
        <v>16</v>
      </c>
      <c r="K799" s="71" t="s">
        <v>16</v>
      </c>
      <c r="L799" s="71" t="s">
        <v>1029</v>
      </c>
      <c r="M799" s="10">
        <v>210986</v>
      </c>
    </row>
    <row r="800" spans="1:13" ht="15" x14ac:dyDescent="0.25">
      <c r="A800" s="9">
        <v>2019</v>
      </c>
      <c r="B800" s="70">
        <v>43800</v>
      </c>
      <c r="C800" s="9">
        <v>4964</v>
      </c>
      <c r="D800" s="71" t="s">
        <v>1030</v>
      </c>
      <c r="E800" s="71" t="s">
        <v>1030</v>
      </c>
      <c r="F800" s="71" t="s">
        <v>23</v>
      </c>
      <c r="G800" s="9">
        <v>7</v>
      </c>
      <c r="H800" s="71" t="s">
        <v>15</v>
      </c>
      <c r="I800" s="71" t="s">
        <v>2272</v>
      </c>
      <c r="J800" s="71" t="s">
        <v>16</v>
      </c>
      <c r="K800" s="71" t="s">
        <v>16</v>
      </c>
      <c r="L800" s="71" t="s">
        <v>396</v>
      </c>
      <c r="M800" s="10">
        <v>1060157</v>
      </c>
    </row>
    <row r="801" spans="1:13" ht="15" x14ac:dyDescent="0.25">
      <c r="A801" s="9">
        <v>2019</v>
      </c>
      <c r="B801" s="70">
        <v>43800</v>
      </c>
      <c r="C801" s="9">
        <v>4787</v>
      </c>
      <c r="D801" s="71" t="s">
        <v>1031</v>
      </c>
      <c r="E801" s="71" t="s">
        <v>1031</v>
      </c>
      <c r="F801" s="71" t="s">
        <v>23</v>
      </c>
      <c r="G801" s="9">
        <v>7</v>
      </c>
      <c r="H801" s="71" t="s">
        <v>15</v>
      </c>
      <c r="I801" s="71" t="s">
        <v>2272</v>
      </c>
      <c r="J801" s="71" t="s">
        <v>16</v>
      </c>
      <c r="K801" s="71" t="s">
        <v>16</v>
      </c>
      <c r="L801" s="71" t="s">
        <v>1032</v>
      </c>
      <c r="M801" s="10">
        <v>336049</v>
      </c>
    </row>
    <row r="802" spans="1:13" ht="15" x14ac:dyDescent="0.25">
      <c r="A802" s="9">
        <v>2019</v>
      </c>
      <c r="B802" s="70">
        <v>43800</v>
      </c>
      <c r="C802" s="9">
        <v>5110</v>
      </c>
      <c r="D802" s="71" t="s">
        <v>1033</v>
      </c>
      <c r="E802" s="71" t="s">
        <v>1033</v>
      </c>
      <c r="F802" s="71" t="s">
        <v>23</v>
      </c>
      <c r="G802" s="9">
        <v>7</v>
      </c>
      <c r="H802" s="71" t="s">
        <v>15</v>
      </c>
      <c r="I802" s="71" t="s">
        <v>2272</v>
      </c>
      <c r="J802" s="71" t="s">
        <v>16</v>
      </c>
      <c r="K802" s="71" t="s">
        <v>16</v>
      </c>
      <c r="L802" s="71" t="s">
        <v>230</v>
      </c>
      <c r="M802" s="10">
        <v>317614</v>
      </c>
    </row>
    <row r="803" spans="1:13" ht="15" x14ac:dyDescent="0.25">
      <c r="A803" s="9">
        <v>2019</v>
      </c>
      <c r="B803" s="70">
        <v>43800</v>
      </c>
      <c r="C803" s="9">
        <v>2467</v>
      </c>
      <c r="D803" s="71" t="s">
        <v>1034</v>
      </c>
      <c r="E803" s="71" t="s">
        <v>1034</v>
      </c>
      <c r="F803" s="71" t="s">
        <v>23</v>
      </c>
      <c r="G803" s="9">
        <v>7</v>
      </c>
      <c r="H803" s="71" t="s">
        <v>19</v>
      </c>
      <c r="I803" s="71" t="s">
        <v>2272</v>
      </c>
      <c r="J803" s="71" t="s">
        <v>16</v>
      </c>
      <c r="K803" s="71" t="s">
        <v>16</v>
      </c>
      <c r="L803" s="71" t="s">
        <v>1035</v>
      </c>
      <c r="M803" s="10">
        <v>94147</v>
      </c>
    </row>
    <row r="804" spans="1:13" ht="15" x14ac:dyDescent="0.25">
      <c r="A804" s="9">
        <v>2019</v>
      </c>
      <c r="B804" s="70">
        <v>43800</v>
      </c>
      <c r="C804" s="9">
        <v>4619</v>
      </c>
      <c r="D804" s="71" t="s">
        <v>1036</v>
      </c>
      <c r="E804" s="71" t="s">
        <v>1036</v>
      </c>
      <c r="F804" s="71" t="s">
        <v>23</v>
      </c>
      <c r="G804" s="9">
        <v>16</v>
      </c>
      <c r="H804" s="71" t="s">
        <v>19</v>
      </c>
      <c r="I804" s="71" t="s">
        <v>2272</v>
      </c>
      <c r="J804" s="71" t="s">
        <v>16</v>
      </c>
      <c r="K804" s="71" t="s">
        <v>16</v>
      </c>
      <c r="L804" s="71" t="s">
        <v>408</v>
      </c>
      <c r="M804" s="10">
        <v>113036</v>
      </c>
    </row>
    <row r="805" spans="1:13" ht="15" x14ac:dyDescent="0.25">
      <c r="A805" s="9">
        <v>2019</v>
      </c>
      <c r="B805" s="70">
        <v>43800</v>
      </c>
      <c r="C805" s="9">
        <v>5227</v>
      </c>
      <c r="D805" s="71" t="s">
        <v>1037</v>
      </c>
      <c r="E805" s="71" t="s">
        <v>1037</v>
      </c>
      <c r="F805" s="71" t="s">
        <v>14</v>
      </c>
      <c r="G805" s="9">
        <v>73</v>
      </c>
      <c r="H805" s="71" t="s">
        <v>19</v>
      </c>
      <c r="I805" s="71" t="s">
        <v>2274</v>
      </c>
      <c r="J805" s="71" t="s">
        <v>16</v>
      </c>
      <c r="K805" s="71" t="s">
        <v>16</v>
      </c>
      <c r="L805" s="71" t="s">
        <v>2367</v>
      </c>
      <c r="M805" s="10">
        <v>505</v>
      </c>
    </row>
    <row r="806" spans="1:13" ht="15" x14ac:dyDescent="0.25">
      <c r="A806" s="9">
        <v>2019</v>
      </c>
      <c r="B806" s="70">
        <v>43800</v>
      </c>
      <c r="C806" s="9">
        <v>4944</v>
      </c>
      <c r="D806" s="71" t="s">
        <v>1038</v>
      </c>
      <c r="E806" s="71" t="s">
        <v>1038</v>
      </c>
      <c r="F806" s="71" t="s">
        <v>23</v>
      </c>
      <c r="G806" s="9">
        <v>7</v>
      </c>
      <c r="H806" s="71" t="s">
        <v>15</v>
      </c>
      <c r="I806" s="71" t="s">
        <v>2272</v>
      </c>
      <c r="J806" s="71" t="s">
        <v>16</v>
      </c>
      <c r="K806" s="71" t="s">
        <v>16</v>
      </c>
      <c r="L806" s="71" t="s">
        <v>1039</v>
      </c>
      <c r="M806" s="10">
        <v>50378</v>
      </c>
    </row>
    <row r="807" spans="1:13" ht="15" x14ac:dyDescent="0.25">
      <c r="A807" s="9">
        <v>2019</v>
      </c>
      <c r="B807" s="70">
        <v>43800</v>
      </c>
      <c r="C807" s="9">
        <v>4873</v>
      </c>
      <c r="D807" s="71" t="s">
        <v>1040</v>
      </c>
      <c r="E807" s="71" t="s">
        <v>1040</v>
      </c>
      <c r="F807" s="71" t="s">
        <v>23</v>
      </c>
      <c r="G807" s="9">
        <v>8</v>
      </c>
      <c r="H807" s="71" t="s">
        <v>15</v>
      </c>
      <c r="I807" s="71" t="s">
        <v>2272</v>
      </c>
      <c r="J807" s="71" t="s">
        <v>16</v>
      </c>
      <c r="K807" s="71" t="s">
        <v>16</v>
      </c>
      <c r="L807" s="71" t="s">
        <v>1041</v>
      </c>
      <c r="M807" s="10">
        <v>39099</v>
      </c>
    </row>
    <row r="808" spans="1:13" ht="15" x14ac:dyDescent="0.25">
      <c r="A808" s="9">
        <v>2019</v>
      </c>
      <c r="B808" s="70">
        <v>43795</v>
      </c>
      <c r="C808" s="9">
        <v>4930</v>
      </c>
      <c r="D808" s="71" t="s">
        <v>1042</v>
      </c>
      <c r="E808" s="71" t="s">
        <v>1042</v>
      </c>
      <c r="F808" s="71" t="s">
        <v>14</v>
      </c>
      <c r="G808" s="9">
        <v>98</v>
      </c>
      <c r="H808" s="71" t="s">
        <v>19</v>
      </c>
      <c r="I808" s="71" t="s">
        <v>2271</v>
      </c>
      <c r="J808" s="71" t="s">
        <v>326</v>
      </c>
      <c r="K808" s="71" t="s">
        <v>16</v>
      </c>
      <c r="L808" s="71" t="s">
        <v>87</v>
      </c>
      <c r="M808" s="10">
        <v>6098</v>
      </c>
    </row>
    <row r="809" spans="1:13" ht="15" x14ac:dyDescent="0.25">
      <c r="A809" s="9">
        <v>2019</v>
      </c>
      <c r="B809" s="70">
        <v>43790</v>
      </c>
      <c r="C809" s="9">
        <v>5202</v>
      </c>
      <c r="D809" s="71" t="s">
        <v>1043</v>
      </c>
      <c r="E809" s="71" t="s">
        <v>1043</v>
      </c>
      <c r="F809" s="71" t="s">
        <v>14</v>
      </c>
      <c r="G809" s="9">
        <v>94</v>
      </c>
      <c r="H809" s="71" t="s">
        <v>19</v>
      </c>
      <c r="I809" s="71" t="s">
        <v>2271</v>
      </c>
      <c r="J809" s="71" t="s">
        <v>225</v>
      </c>
      <c r="K809" s="71" t="s">
        <v>16</v>
      </c>
      <c r="L809" s="71" t="s">
        <v>2433</v>
      </c>
      <c r="M809" s="10">
        <v>47994</v>
      </c>
    </row>
    <row r="810" spans="1:13" ht="15" x14ac:dyDescent="0.25">
      <c r="A810" s="9">
        <v>2019</v>
      </c>
      <c r="B810" s="70">
        <v>43784</v>
      </c>
      <c r="C810" s="9">
        <v>200145</v>
      </c>
      <c r="D810" s="71" t="s">
        <v>1044</v>
      </c>
      <c r="E810" s="71" t="s">
        <v>1044</v>
      </c>
      <c r="F810" s="71" t="s">
        <v>14</v>
      </c>
      <c r="G810" s="9">
        <v>85</v>
      </c>
      <c r="H810" s="71" t="s">
        <v>19</v>
      </c>
      <c r="I810" s="71" t="s">
        <v>2273</v>
      </c>
      <c r="J810" s="71" t="s">
        <v>16</v>
      </c>
      <c r="K810" s="71" t="s">
        <v>16</v>
      </c>
      <c r="L810" s="71" t="s">
        <v>1045</v>
      </c>
      <c r="M810" s="10">
        <v>49</v>
      </c>
    </row>
    <row r="811" spans="1:13" ht="15" x14ac:dyDescent="0.25">
      <c r="A811" s="9">
        <v>2019</v>
      </c>
      <c r="B811" s="70">
        <v>43783</v>
      </c>
      <c r="C811" s="9">
        <v>5173</v>
      </c>
      <c r="D811" s="71" t="s">
        <v>1046</v>
      </c>
      <c r="E811" s="71" t="s">
        <v>1046</v>
      </c>
      <c r="F811" s="71" t="s">
        <v>14</v>
      </c>
      <c r="G811" s="9">
        <v>80</v>
      </c>
      <c r="H811" s="71" t="s">
        <v>19</v>
      </c>
      <c r="I811" s="71" t="s">
        <v>2270</v>
      </c>
      <c r="J811" s="71" t="s">
        <v>16</v>
      </c>
      <c r="K811" s="71" t="s">
        <v>16</v>
      </c>
      <c r="L811" s="71" t="s">
        <v>2367</v>
      </c>
      <c r="M811" s="10">
        <v>943</v>
      </c>
    </row>
    <row r="812" spans="1:13" ht="15" x14ac:dyDescent="0.25">
      <c r="A812" s="9">
        <v>2019</v>
      </c>
      <c r="B812" s="70">
        <v>43783</v>
      </c>
      <c r="C812" s="9">
        <v>5232</v>
      </c>
      <c r="D812" s="71" t="s">
        <v>1047</v>
      </c>
      <c r="E812" s="71" t="s">
        <v>1047</v>
      </c>
      <c r="F812" s="71" t="s">
        <v>14</v>
      </c>
      <c r="G812" s="9">
        <v>70</v>
      </c>
      <c r="H812" s="71" t="s">
        <v>15</v>
      </c>
      <c r="I812" s="71" t="s">
        <v>2270</v>
      </c>
      <c r="J812" s="71" t="s">
        <v>1048</v>
      </c>
      <c r="K812" s="71" t="s">
        <v>16</v>
      </c>
      <c r="L812" s="71" t="s">
        <v>2367</v>
      </c>
      <c r="M812" s="10">
        <v>165</v>
      </c>
    </row>
    <row r="813" spans="1:13" ht="15" x14ac:dyDescent="0.25">
      <c r="A813" s="9">
        <v>2019</v>
      </c>
      <c r="B813" s="70">
        <v>43776</v>
      </c>
      <c r="C813" s="9">
        <v>5184</v>
      </c>
      <c r="D813" s="71" t="s">
        <v>1049</v>
      </c>
      <c r="E813" s="71" t="s">
        <v>1049</v>
      </c>
      <c r="F813" s="71" t="s">
        <v>14</v>
      </c>
      <c r="G813" s="9">
        <v>108</v>
      </c>
      <c r="H813" s="71" t="s">
        <v>19</v>
      </c>
      <c r="I813" s="71" t="s">
        <v>2274</v>
      </c>
      <c r="J813" s="71" t="s">
        <v>16</v>
      </c>
      <c r="K813" s="71" t="s">
        <v>16</v>
      </c>
      <c r="L813" s="71" t="s">
        <v>637</v>
      </c>
      <c r="M813" s="10">
        <v>17002</v>
      </c>
    </row>
    <row r="814" spans="1:13" ht="15" x14ac:dyDescent="0.25">
      <c r="A814" s="9">
        <v>2019</v>
      </c>
      <c r="B814" s="70">
        <v>43776</v>
      </c>
      <c r="C814" s="9">
        <v>5188</v>
      </c>
      <c r="D814" s="71" t="s">
        <v>1050</v>
      </c>
      <c r="E814" s="71" t="s">
        <v>1050</v>
      </c>
      <c r="F814" s="71" t="s">
        <v>23</v>
      </c>
      <c r="G814" s="9">
        <v>7</v>
      </c>
      <c r="H814" s="71" t="s">
        <v>19</v>
      </c>
      <c r="I814" s="71" t="s">
        <v>2272</v>
      </c>
      <c r="J814" s="71" t="s">
        <v>16</v>
      </c>
      <c r="K814" s="71" t="s">
        <v>16</v>
      </c>
      <c r="L814" s="71" t="s">
        <v>544</v>
      </c>
      <c r="M814" s="10">
        <v>246705</v>
      </c>
    </row>
    <row r="815" spans="1:13" ht="15" x14ac:dyDescent="0.25">
      <c r="A815" s="9">
        <v>2019</v>
      </c>
      <c r="B815" s="70">
        <v>43776</v>
      </c>
      <c r="C815" s="9">
        <v>5238</v>
      </c>
      <c r="D815" s="71" t="s">
        <v>1051</v>
      </c>
      <c r="E815" s="71" t="s">
        <v>1051</v>
      </c>
      <c r="F815" s="71" t="s">
        <v>14</v>
      </c>
      <c r="G815" s="9">
        <v>94</v>
      </c>
      <c r="H815" s="71" t="s">
        <v>19</v>
      </c>
      <c r="I815" s="71" t="s">
        <v>2270</v>
      </c>
      <c r="J815" s="71" t="s">
        <v>703</v>
      </c>
      <c r="K815" s="71" t="s">
        <v>16</v>
      </c>
      <c r="L815" s="71" t="s">
        <v>2264</v>
      </c>
      <c r="M815" s="10">
        <v>51825</v>
      </c>
    </row>
    <row r="816" spans="1:13" ht="15" x14ac:dyDescent="0.25">
      <c r="A816" s="9">
        <v>2019</v>
      </c>
      <c r="B816" s="70">
        <v>43773</v>
      </c>
      <c r="C816" s="9">
        <v>4976</v>
      </c>
      <c r="D816" s="71" t="s">
        <v>1052</v>
      </c>
      <c r="E816" s="71" t="s">
        <v>1052</v>
      </c>
      <c r="F816" s="71" t="s">
        <v>23</v>
      </c>
      <c r="G816" s="9">
        <v>8</v>
      </c>
      <c r="H816" s="71" t="s">
        <v>24</v>
      </c>
      <c r="I816" s="71" t="s">
        <v>2272</v>
      </c>
      <c r="J816" s="71" t="s">
        <v>16</v>
      </c>
      <c r="K816" s="71" t="s">
        <v>16</v>
      </c>
      <c r="L816" s="71" t="s">
        <v>1053</v>
      </c>
      <c r="M816" s="10">
        <v>45135</v>
      </c>
    </row>
    <row r="817" spans="1:13" ht="15" x14ac:dyDescent="0.25">
      <c r="A817" s="9">
        <v>2019</v>
      </c>
      <c r="B817" s="70">
        <v>43770</v>
      </c>
      <c r="C817" s="9">
        <v>4999</v>
      </c>
      <c r="D817" s="71" t="s">
        <v>1054</v>
      </c>
      <c r="E817" s="71" t="s">
        <v>1054</v>
      </c>
      <c r="F817" s="71" t="s">
        <v>23</v>
      </c>
      <c r="G817" s="9">
        <v>8</v>
      </c>
      <c r="H817" s="71" t="s">
        <v>19</v>
      </c>
      <c r="I817" s="71" t="s">
        <v>2272</v>
      </c>
      <c r="J817" s="71" t="s">
        <v>16</v>
      </c>
      <c r="K817" s="71" t="s">
        <v>16</v>
      </c>
      <c r="L817" s="71" t="s">
        <v>1055</v>
      </c>
      <c r="M817" s="10">
        <v>177022</v>
      </c>
    </row>
    <row r="818" spans="1:13" ht="15" x14ac:dyDescent="0.25">
      <c r="A818" s="9">
        <v>2019</v>
      </c>
      <c r="B818" s="70">
        <v>43770</v>
      </c>
      <c r="C818" s="9">
        <v>4974</v>
      </c>
      <c r="D818" s="71" t="s">
        <v>1056</v>
      </c>
      <c r="E818" s="71" t="s">
        <v>1056</v>
      </c>
      <c r="F818" s="71" t="s">
        <v>23</v>
      </c>
      <c r="G818" s="9">
        <v>7</v>
      </c>
      <c r="H818" s="71" t="s">
        <v>19</v>
      </c>
      <c r="I818" s="71" t="s">
        <v>2272</v>
      </c>
      <c r="J818" s="71" t="s">
        <v>16</v>
      </c>
      <c r="K818" s="71" t="s">
        <v>16</v>
      </c>
      <c r="L818" s="71" t="s">
        <v>544</v>
      </c>
      <c r="M818" s="10">
        <v>508446</v>
      </c>
    </row>
    <row r="819" spans="1:13" ht="15" x14ac:dyDescent="0.25">
      <c r="A819" s="9">
        <v>2019</v>
      </c>
      <c r="B819" s="70">
        <v>43770</v>
      </c>
      <c r="C819" s="9">
        <v>4834</v>
      </c>
      <c r="D819" s="71" t="s">
        <v>1057</v>
      </c>
      <c r="E819" s="71" t="s">
        <v>1057</v>
      </c>
      <c r="F819" s="71" t="s">
        <v>23</v>
      </c>
      <c r="G819" s="9">
        <v>13</v>
      </c>
      <c r="H819" s="71" t="s">
        <v>19</v>
      </c>
      <c r="I819" s="71" t="s">
        <v>2272</v>
      </c>
      <c r="J819" s="71" t="s">
        <v>16</v>
      </c>
      <c r="K819" s="71" t="s">
        <v>16</v>
      </c>
      <c r="L819" s="71" t="s">
        <v>1058</v>
      </c>
      <c r="M819" s="10">
        <v>509311</v>
      </c>
    </row>
    <row r="820" spans="1:13" ht="15" x14ac:dyDescent="0.25">
      <c r="A820" s="124">
        <v>2019</v>
      </c>
      <c r="B820" s="70">
        <v>43770</v>
      </c>
      <c r="C820" s="124">
        <v>4875</v>
      </c>
      <c r="D820" s="71" t="s">
        <v>1059</v>
      </c>
      <c r="E820" s="71" t="s">
        <v>1059</v>
      </c>
      <c r="F820" s="71" t="s">
        <v>23</v>
      </c>
      <c r="G820" s="124">
        <v>7</v>
      </c>
      <c r="H820" s="71" t="s">
        <v>15</v>
      </c>
      <c r="I820" s="71" t="s">
        <v>2272</v>
      </c>
      <c r="J820" s="71" t="s">
        <v>16</v>
      </c>
      <c r="K820" s="71" t="s">
        <v>16</v>
      </c>
      <c r="L820" s="71" t="s">
        <v>1060</v>
      </c>
      <c r="M820" s="10">
        <v>1262084</v>
      </c>
    </row>
    <row r="821" spans="1:13" ht="15" x14ac:dyDescent="0.25">
      <c r="A821" s="9">
        <v>2019</v>
      </c>
      <c r="B821" s="70">
        <v>43769</v>
      </c>
      <c r="C821" s="9">
        <v>5020</v>
      </c>
      <c r="D821" s="71" t="s">
        <v>1061</v>
      </c>
      <c r="E821" s="71" t="s">
        <v>1061</v>
      </c>
      <c r="F821" s="71" t="s">
        <v>23</v>
      </c>
      <c r="G821" s="9">
        <v>7</v>
      </c>
      <c r="H821" s="71" t="s">
        <v>15</v>
      </c>
      <c r="I821" s="71" t="s">
        <v>2272</v>
      </c>
      <c r="J821" s="71" t="s">
        <v>16</v>
      </c>
      <c r="K821" s="71" t="s">
        <v>16</v>
      </c>
      <c r="L821" s="71" t="s">
        <v>751</v>
      </c>
      <c r="M821" s="10">
        <v>108519</v>
      </c>
    </row>
    <row r="822" spans="1:13" ht="15" x14ac:dyDescent="0.25">
      <c r="A822" s="9">
        <v>2019</v>
      </c>
      <c r="B822" s="70">
        <v>43769</v>
      </c>
      <c r="C822" s="9">
        <v>4265</v>
      </c>
      <c r="D822" s="71" t="s">
        <v>1062</v>
      </c>
      <c r="E822" s="71" t="s">
        <v>1062</v>
      </c>
      <c r="F822" s="71" t="s">
        <v>14</v>
      </c>
      <c r="G822" s="9">
        <v>85</v>
      </c>
      <c r="H822" s="71" t="s">
        <v>19</v>
      </c>
      <c r="I822" s="71" t="s">
        <v>2273</v>
      </c>
      <c r="J822" s="71" t="s">
        <v>16</v>
      </c>
      <c r="K822" s="71" t="s">
        <v>16</v>
      </c>
      <c r="L822" s="71" t="s">
        <v>87</v>
      </c>
      <c r="M822" s="10">
        <v>1113</v>
      </c>
    </row>
    <row r="823" spans="1:13" ht="15" x14ac:dyDescent="0.25">
      <c r="A823" s="9">
        <v>2019</v>
      </c>
      <c r="B823" s="70">
        <v>43758</v>
      </c>
      <c r="C823" s="9">
        <v>5072</v>
      </c>
      <c r="D823" s="71" t="s">
        <v>1063</v>
      </c>
      <c r="E823" s="71" t="s">
        <v>1063</v>
      </c>
      <c r="F823" s="71" t="s">
        <v>14</v>
      </c>
      <c r="G823" s="9">
        <v>88</v>
      </c>
      <c r="H823" s="71" t="s">
        <v>19</v>
      </c>
      <c r="I823" s="71" t="s">
        <v>2274</v>
      </c>
      <c r="J823" s="71" t="s">
        <v>16</v>
      </c>
      <c r="K823" s="71" t="s">
        <v>16</v>
      </c>
      <c r="L823" s="71" t="s">
        <v>1064</v>
      </c>
      <c r="M823" s="10">
        <v>1586</v>
      </c>
    </row>
    <row r="824" spans="1:13" ht="15" x14ac:dyDescent="0.25">
      <c r="A824" s="9">
        <v>2019</v>
      </c>
      <c r="B824" s="70">
        <v>43755</v>
      </c>
      <c r="C824" s="9">
        <v>4595</v>
      </c>
      <c r="D824" s="71" t="s">
        <v>1065</v>
      </c>
      <c r="E824" s="71" t="s">
        <v>1065</v>
      </c>
      <c r="F824" s="71" t="s">
        <v>23</v>
      </c>
      <c r="G824" s="9">
        <v>7</v>
      </c>
      <c r="H824" s="71" t="s">
        <v>15</v>
      </c>
      <c r="I824" s="71" t="s">
        <v>2272</v>
      </c>
      <c r="J824" s="71" t="s">
        <v>16</v>
      </c>
      <c r="K824" s="71" t="s">
        <v>16</v>
      </c>
      <c r="L824" s="71" t="s">
        <v>249</v>
      </c>
      <c r="M824" s="10">
        <v>1252422</v>
      </c>
    </row>
    <row r="825" spans="1:13" ht="15" x14ac:dyDescent="0.25">
      <c r="A825" s="9">
        <v>2019</v>
      </c>
      <c r="B825" s="70">
        <v>43755</v>
      </c>
      <c r="C825" s="9">
        <v>5019</v>
      </c>
      <c r="D825" s="71" t="s">
        <v>1066</v>
      </c>
      <c r="E825" s="71" t="s">
        <v>1066</v>
      </c>
      <c r="F825" s="71" t="s">
        <v>14</v>
      </c>
      <c r="G825" s="9">
        <v>75</v>
      </c>
      <c r="H825" s="71" t="s">
        <v>15</v>
      </c>
      <c r="I825" s="71" t="s">
        <v>2271</v>
      </c>
      <c r="J825" s="71" t="s">
        <v>16</v>
      </c>
      <c r="K825" s="71" t="s">
        <v>16</v>
      </c>
      <c r="L825" s="71" t="s">
        <v>2410</v>
      </c>
      <c r="M825" s="10">
        <v>4510</v>
      </c>
    </row>
    <row r="826" spans="1:13" ht="15" x14ac:dyDescent="0.25">
      <c r="A826" s="9">
        <v>2019</v>
      </c>
      <c r="B826" s="70">
        <v>43755</v>
      </c>
      <c r="C826" s="9">
        <v>5199</v>
      </c>
      <c r="D826" s="71" t="s">
        <v>1067</v>
      </c>
      <c r="E826" s="71" t="s">
        <v>1067</v>
      </c>
      <c r="F826" s="71" t="s">
        <v>14</v>
      </c>
      <c r="G826" s="9">
        <v>122</v>
      </c>
      <c r="H826" s="71" t="s">
        <v>19</v>
      </c>
      <c r="I826" s="71" t="s">
        <v>2270</v>
      </c>
      <c r="J826" s="71" t="s">
        <v>16</v>
      </c>
      <c r="K826" s="71" t="s">
        <v>16</v>
      </c>
      <c r="L826" s="71" t="s">
        <v>1068</v>
      </c>
      <c r="M826" s="10">
        <v>71741</v>
      </c>
    </row>
    <row r="827" spans="1:13" ht="15" x14ac:dyDescent="0.25">
      <c r="A827" s="9">
        <v>2019</v>
      </c>
      <c r="B827" s="70">
        <v>43751</v>
      </c>
      <c r="C827" s="9">
        <v>5095</v>
      </c>
      <c r="D827" s="71" t="s">
        <v>1069</v>
      </c>
      <c r="E827" s="71" t="s">
        <v>1069</v>
      </c>
      <c r="F827" s="71" t="s">
        <v>23</v>
      </c>
      <c r="G827" s="9">
        <v>7</v>
      </c>
      <c r="H827" s="71" t="s">
        <v>19</v>
      </c>
      <c r="I827" s="71" t="s">
        <v>2272</v>
      </c>
      <c r="J827" s="71" t="s">
        <v>16</v>
      </c>
      <c r="K827" s="71" t="s">
        <v>16</v>
      </c>
      <c r="L827" s="71" t="s">
        <v>544</v>
      </c>
      <c r="M827" s="10">
        <v>302787</v>
      </c>
    </row>
    <row r="828" spans="1:13" ht="15" x14ac:dyDescent="0.25">
      <c r="A828" s="9">
        <v>2019</v>
      </c>
      <c r="B828" s="70">
        <v>43748</v>
      </c>
      <c r="C828" s="9">
        <v>4881</v>
      </c>
      <c r="D828" s="71" t="s">
        <v>1070</v>
      </c>
      <c r="E828" s="71" t="s">
        <v>1070</v>
      </c>
      <c r="F828" s="71" t="s">
        <v>14</v>
      </c>
      <c r="G828" s="9">
        <v>84</v>
      </c>
      <c r="H828" s="71" t="s">
        <v>19</v>
      </c>
      <c r="I828" s="71" t="s">
        <v>2271</v>
      </c>
      <c r="J828" s="71" t="s">
        <v>16</v>
      </c>
      <c r="K828" s="71" t="s">
        <v>16</v>
      </c>
      <c r="L828" s="71" t="s">
        <v>1071</v>
      </c>
      <c r="M828" s="10">
        <v>6288</v>
      </c>
    </row>
    <row r="829" spans="1:13" ht="15" x14ac:dyDescent="0.25">
      <c r="A829" s="9">
        <v>2019</v>
      </c>
      <c r="B829" s="70">
        <v>43746</v>
      </c>
      <c r="C829" s="9">
        <v>5194</v>
      </c>
      <c r="D829" s="71" t="s">
        <v>1072</v>
      </c>
      <c r="E829" s="71" t="s">
        <v>1072</v>
      </c>
      <c r="F829" s="71" t="s">
        <v>14</v>
      </c>
      <c r="G829" s="9">
        <v>89</v>
      </c>
      <c r="H829" s="71" t="s">
        <v>15</v>
      </c>
      <c r="I829" s="71" t="s">
        <v>2270</v>
      </c>
      <c r="J829" s="71" t="s">
        <v>1073</v>
      </c>
      <c r="K829" s="71" t="s">
        <v>2385</v>
      </c>
      <c r="L829" s="71" t="s">
        <v>44</v>
      </c>
      <c r="M829" s="10">
        <v>185</v>
      </c>
    </row>
    <row r="830" spans="1:13" ht="15" x14ac:dyDescent="0.25">
      <c r="A830" s="9">
        <v>2019</v>
      </c>
      <c r="B830" s="70">
        <v>43741</v>
      </c>
      <c r="C830" s="9">
        <v>5163</v>
      </c>
      <c r="D830" s="71" t="s">
        <v>1074</v>
      </c>
      <c r="E830" s="71" t="s">
        <v>1074</v>
      </c>
      <c r="F830" s="71" t="s">
        <v>14</v>
      </c>
      <c r="G830" s="9">
        <v>77</v>
      </c>
      <c r="H830" s="71" t="s">
        <v>19</v>
      </c>
      <c r="I830" s="71" t="s">
        <v>2270</v>
      </c>
      <c r="J830" s="71" t="s">
        <v>16</v>
      </c>
      <c r="K830" s="71" t="s">
        <v>16</v>
      </c>
      <c r="L830" s="71" t="s">
        <v>2293</v>
      </c>
      <c r="M830" s="10">
        <v>203871</v>
      </c>
    </row>
    <row r="831" spans="1:13" ht="15" x14ac:dyDescent="0.25">
      <c r="A831" s="9">
        <v>2019</v>
      </c>
      <c r="B831" s="70">
        <v>43739</v>
      </c>
      <c r="C831" s="9">
        <v>5096</v>
      </c>
      <c r="D831" s="71" t="s">
        <v>1075</v>
      </c>
      <c r="E831" s="71" t="s">
        <v>1075</v>
      </c>
      <c r="F831" s="71" t="s">
        <v>23</v>
      </c>
      <c r="G831" s="9">
        <v>11</v>
      </c>
      <c r="H831" s="71" t="s">
        <v>19</v>
      </c>
      <c r="I831" s="71" t="s">
        <v>2272</v>
      </c>
      <c r="J831" s="71" t="s">
        <v>16</v>
      </c>
      <c r="K831" s="71" t="s">
        <v>16</v>
      </c>
      <c r="L831" s="71" t="s">
        <v>1076</v>
      </c>
      <c r="M831" s="10">
        <v>181414</v>
      </c>
    </row>
    <row r="832" spans="1:13" ht="15" x14ac:dyDescent="0.25">
      <c r="A832" s="9">
        <v>2019</v>
      </c>
      <c r="B832" s="70">
        <v>43739</v>
      </c>
      <c r="C832" s="9">
        <v>4370</v>
      </c>
      <c r="D832" s="71" t="s">
        <v>1077</v>
      </c>
      <c r="E832" s="71" t="s">
        <v>1077</v>
      </c>
      <c r="F832" s="71" t="s">
        <v>23</v>
      </c>
      <c r="G832" s="9">
        <v>7</v>
      </c>
      <c r="H832" s="71" t="s">
        <v>15</v>
      </c>
      <c r="I832" s="71" t="s">
        <v>2272</v>
      </c>
      <c r="J832" s="71" t="s">
        <v>16</v>
      </c>
      <c r="K832" s="71" t="s">
        <v>16</v>
      </c>
      <c r="L832" s="71" t="s">
        <v>1078</v>
      </c>
      <c r="M832" s="10">
        <v>609905</v>
      </c>
    </row>
    <row r="833" spans="1:13" ht="15" x14ac:dyDescent="0.25">
      <c r="A833" s="9">
        <v>2019</v>
      </c>
      <c r="B833" s="70">
        <v>43739</v>
      </c>
      <c r="C833" s="9">
        <v>4957</v>
      </c>
      <c r="D833" s="71" t="s">
        <v>1079</v>
      </c>
      <c r="E833" s="71" t="s">
        <v>1079</v>
      </c>
      <c r="F833" s="71" t="s">
        <v>23</v>
      </c>
      <c r="G833" s="9">
        <v>7</v>
      </c>
      <c r="H833" s="71" t="s">
        <v>15</v>
      </c>
      <c r="I833" s="71" t="s">
        <v>2272</v>
      </c>
      <c r="J833" s="71" t="s">
        <v>16</v>
      </c>
      <c r="K833" s="71" t="s">
        <v>16</v>
      </c>
      <c r="L833" s="71" t="s">
        <v>1080</v>
      </c>
      <c r="M833" s="10">
        <v>90632</v>
      </c>
    </row>
    <row r="834" spans="1:13" ht="15" x14ac:dyDescent="0.25">
      <c r="A834" s="9">
        <v>2019</v>
      </c>
      <c r="B834" s="70">
        <v>43739</v>
      </c>
      <c r="C834" s="9">
        <v>4515</v>
      </c>
      <c r="D834" s="71" t="s">
        <v>1081</v>
      </c>
      <c r="E834" s="71" t="s">
        <v>1081</v>
      </c>
      <c r="F834" s="71" t="s">
        <v>23</v>
      </c>
      <c r="G834" s="9">
        <v>7</v>
      </c>
      <c r="H834" s="71" t="s">
        <v>15</v>
      </c>
      <c r="I834" s="71" t="s">
        <v>2272</v>
      </c>
      <c r="J834" s="71" t="s">
        <v>16</v>
      </c>
      <c r="K834" s="71" t="s">
        <v>16</v>
      </c>
      <c r="L834" s="71" t="s">
        <v>1082</v>
      </c>
      <c r="M834" s="10">
        <v>228803</v>
      </c>
    </row>
    <row r="835" spans="1:13" ht="15" x14ac:dyDescent="0.25">
      <c r="A835" s="9">
        <v>2019</v>
      </c>
      <c r="B835" s="70">
        <v>43739</v>
      </c>
      <c r="C835" s="9">
        <v>4874</v>
      </c>
      <c r="D835" s="71" t="s">
        <v>1083</v>
      </c>
      <c r="E835" s="71" t="s">
        <v>1083</v>
      </c>
      <c r="F835" s="71" t="s">
        <v>23</v>
      </c>
      <c r="G835" s="9">
        <v>7</v>
      </c>
      <c r="H835" s="71" t="s">
        <v>15</v>
      </c>
      <c r="I835" s="71" t="s">
        <v>2272</v>
      </c>
      <c r="J835" s="71" t="s">
        <v>16</v>
      </c>
      <c r="K835" s="71" t="s">
        <v>16</v>
      </c>
      <c r="L835" s="71" t="s">
        <v>1084</v>
      </c>
      <c r="M835" s="10">
        <v>509451</v>
      </c>
    </row>
    <row r="836" spans="1:13" ht="15" x14ac:dyDescent="0.25">
      <c r="A836" s="9">
        <v>2019</v>
      </c>
      <c r="B836" s="70">
        <v>43727</v>
      </c>
      <c r="C836" s="9">
        <v>5086</v>
      </c>
      <c r="D836" s="71" t="s">
        <v>1085</v>
      </c>
      <c r="E836" s="71" t="s">
        <v>1085</v>
      </c>
      <c r="F836" s="71" t="s">
        <v>14</v>
      </c>
      <c r="G836" s="9">
        <v>102</v>
      </c>
      <c r="H836" s="71" t="s">
        <v>19</v>
      </c>
      <c r="I836" s="71" t="s">
        <v>2271</v>
      </c>
      <c r="J836" s="71" t="s">
        <v>16</v>
      </c>
      <c r="K836" s="71" t="s">
        <v>16</v>
      </c>
      <c r="L836" s="71" t="s">
        <v>637</v>
      </c>
      <c r="M836" s="10">
        <v>26275</v>
      </c>
    </row>
    <row r="837" spans="1:13" ht="15" x14ac:dyDescent="0.25">
      <c r="A837" s="9">
        <v>2019</v>
      </c>
      <c r="B837" s="70">
        <v>43724</v>
      </c>
      <c r="C837" s="9">
        <v>4872</v>
      </c>
      <c r="D837" s="71" t="s">
        <v>1086</v>
      </c>
      <c r="E837" s="71" t="s">
        <v>1086</v>
      </c>
      <c r="F837" s="71" t="s">
        <v>23</v>
      </c>
      <c r="G837" s="9">
        <v>7</v>
      </c>
      <c r="H837" s="71" t="s">
        <v>19</v>
      </c>
      <c r="I837" s="71" t="s">
        <v>2272</v>
      </c>
      <c r="J837" s="71" t="s">
        <v>16</v>
      </c>
      <c r="K837" s="71" t="s">
        <v>16</v>
      </c>
      <c r="L837" s="71" t="s">
        <v>544</v>
      </c>
      <c r="M837" s="10">
        <v>273538</v>
      </c>
    </row>
    <row r="838" spans="1:13" ht="15" x14ac:dyDescent="0.25">
      <c r="A838" s="9">
        <v>2019</v>
      </c>
      <c r="B838" s="70">
        <v>43723</v>
      </c>
      <c r="C838" s="9">
        <v>4326</v>
      </c>
      <c r="D838" s="71" t="s">
        <v>1087</v>
      </c>
      <c r="E838" s="71" t="s">
        <v>1087</v>
      </c>
      <c r="F838" s="71" t="s">
        <v>23</v>
      </c>
      <c r="G838" s="9">
        <v>7</v>
      </c>
      <c r="H838" s="71" t="s">
        <v>24</v>
      </c>
      <c r="I838" s="71" t="s">
        <v>2272</v>
      </c>
      <c r="J838" s="71" t="s">
        <v>1088</v>
      </c>
      <c r="K838" s="71" t="s">
        <v>2371</v>
      </c>
      <c r="L838" s="71" t="s">
        <v>1089</v>
      </c>
      <c r="M838" s="10">
        <v>873094</v>
      </c>
    </row>
    <row r="839" spans="1:13" ht="15" x14ac:dyDescent="0.25">
      <c r="A839" s="9">
        <v>2019</v>
      </c>
      <c r="B839" s="70">
        <v>43720</v>
      </c>
      <c r="C839" s="9">
        <v>4975</v>
      </c>
      <c r="D839" s="71" t="s">
        <v>1090</v>
      </c>
      <c r="E839" s="71" t="s">
        <v>1090</v>
      </c>
      <c r="F839" s="71" t="s">
        <v>23</v>
      </c>
      <c r="G839" s="9">
        <v>7</v>
      </c>
      <c r="H839" s="71" t="s">
        <v>19</v>
      </c>
      <c r="I839" s="71" t="s">
        <v>2272</v>
      </c>
      <c r="J839" s="71" t="s">
        <v>16</v>
      </c>
      <c r="K839" s="71" t="s">
        <v>16</v>
      </c>
      <c r="L839" s="71" t="s">
        <v>389</v>
      </c>
      <c r="M839" s="10">
        <v>169652</v>
      </c>
    </row>
    <row r="840" spans="1:13" ht="15" x14ac:dyDescent="0.25">
      <c r="A840" s="9">
        <v>2019</v>
      </c>
      <c r="B840" s="70">
        <v>43720</v>
      </c>
      <c r="C840" s="9">
        <v>5024</v>
      </c>
      <c r="D840" s="71" t="s">
        <v>1091</v>
      </c>
      <c r="E840" s="71" t="s">
        <v>1091</v>
      </c>
      <c r="F840" s="71" t="s">
        <v>14</v>
      </c>
      <c r="G840" s="9">
        <v>88</v>
      </c>
      <c r="H840" s="71" t="s">
        <v>19</v>
      </c>
      <c r="I840" s="71" t="s">
        <v>2274</v>
      </c>
      <c r="J840" s="71" t="s">
        <v>16</v>
      </c>
      <c r="K840" s="71" t="s">
        <v>16</v>
      </c>
      <c r="L840" s="71" t="s">
        <v>2264</v>
      </c>
      <c r="M840" s="10">
        <v>14795</v>
      </c>
    </row>
    <row r="841" spans="1:13" ht="15" x14ac:dyDescent="0.25">
      <c r="A841" s="9">
        <v>2019</v>
      </c>
      <c r="B841" s="70">
        <v>43713</v>
      </c>
      <c r="C841" s="9">
        <v>5088</v>
      </c>
      <c r="D841" s="71" t="s">
        <v>1092</v>
      </c>
      <c r="E841" s="71" t="s">
        <v>1092</v>
      </c>
      <c r="F841" s="71" t="s">
        <v>14</v>
      </c>
      <c r="G841" s="9">
        <v>90</v>
      </c>
      <c r="H841" s="71" t="s">
        <v>19</v>
      </c>
      <c r="I841" s="71" t="s">
        <v>2271</v>
      </c>
      <c r="J841" s="71" t="s">
        <v>16</v>
      </c>
      <c r="K841" s="71" t="s">
        <v>16</v>
      </c>
      <c r="L841" s="71" t="s">
        <v>28</v>
      </c>
      <c r="M841" s="10">
        <v>71711</v>
      </c>
    </row>
    <row r="842" spans="1:13" ht="15" x14ac:dyDescent="0.25">
      <c r="A842" s="9">
        <v>2019</v>
      </c>
      <c r="B842" s="70">
        <v>43712</v>
      </c>
      <c r="C842" s="9">
        <v>5073</v>
      </c>
      <c r="D842" s="71" t="s">
        <v>1093</v>
      </c>
      <c r="E842" s="71" t="s">
        <v>1093</v>
      </c>
      <c r="F842" s="71" t="s">
        <v>14</v>
      </c>
      <c r="G842" s="9">
        <v>76</v>
      </c>
      <c r="H842" s="71" t="s">
        <v>19</v>
      </c>
      <c r="I842" s="71" t="s">
        <v>2271</v>
      </c>
      <c r="J842" s="71" t="s">
        <v>16</v>
      </c>
      <c r="K842" s="71" t="s">
        <v>16</v>
      </c>
      <c r="L842" s="71" t="s">
        <v>1094</v>
      </c>
      <c r="M842" s="10">
        <v>14230</v>
      </c>
    </row>
    <row r="843" spans="1:13" ht="15" x14ac:dyDescent="0.25">
      <c r="A843" s="9">
        <v>2019</v>
      </c>
      <c r="B843" s="70">
        <v>43710</v>
      </c>
      <c r="C843" s="9">
        <v>4921</v>
      </c>
      <c r="D843" s="71" t="s">
        <v>1095</v>
      </c>
      <c r="E843" s="71" t="s">
        <v>1095</v>
      </c>
      <c r="F843" s="71" t="s">
        <v>23</v>
      </c>
      <c r="G843" s="9">
        <v>12</v>
      </c>
      <c r="H843" s="71" t="s">
        <v>19</v>
      </c>
      <c r="I843" s="71" t="s">
        <v>2272</v>
      </c>
      <c r="J843" s="71" t="s">
        <v>16</v>
      </c>
      <c r="K843" s="71" t="s">
        <v>16</v>
      </c>
      <c r="L843" s="71" t="s">
        <v>1096</v>
      </c>
      <c r="M843" s="10">
        <v>41814</v>
      </c>
    </row>
    <row r="844" spans="1:13" ht="15" x14ac:dyDescent="0.25">
      <c r="A844" s="9">
        <v>2019</v>
      </c>
      <c r="B844" s="70">
        <v>43710</v>
      </c>
      <c r="C844" s="9">
        <v>4612</v>
      </c>
      <c r="D844" s="71" t="s">
        <v>1097</v>
      </c>
      <c r="E844" s="71" t="s">
        <v>1097</v>
      </c>
      <c r="F844" s="71" t="s">
        <v>23</v>
      </c>
      <c r="G844" s="9">
        <v>12</v>
      </c>
      <c r="H844" s="71" t="s">
        <v>15</v>
      </c>
      <c r="I844" s="71" t="s">
        <v>2272</v>
      </c>
      <c r="J844" s="71" t="s">
        <v>16</v>
      </c>
      <c r="K844" s="71" t="s">
        <v>16</v>
      </c>
      <c r="L844" s="71" t="s">
        <v>1098</v>
      </c>
      <c r="M844" s="10">
        <v>359557</v>
      </c>
    </row>
    <row r="845" spans="1:13" ht="15" x14ac:dyDescent="0.25">
      <c r="A845" s="9">
        <v>2019</v>
      </c>
      <c r="B845" s="70">
        <v>43709</v>
      </c>
      <c r="C845" s="9">
        <v>4951</v>
      </c>
      <c r="D845" s="71" t="s">
        <v>1099</v>
      </c>
      <c r="E845" s="71" t="s">
        <v>1099</v>
      </c>
      <c r="F845" s="71" t="s">
        <v>23</v>
      </c>
      <c r="G845" s="9">
        <v>7</v>
      </c>
      <c r="H845" s="71" t="s">
        <v>19</v>
      </c>
      <c r="I845" s="71" t="s">
        <v>2272</v>
      </c>
      <c r="J845" s="71" t="s">
        <v>16</v>
      </c>
      <c r="K845" s="71" t="s">
        <v>16</v>
      </c>
      <c r="L845" s="71" t="s">
        <v>313</v>
      </c>
      <c r="M845" s="10">
        <v>140402</v>
      </c>
    </row>
    <row r="846" spans="1:13" ht="15" x14ac:dyDescent="0.25">
      <c r="A846" s="9">
        <v>2019</v>
      </c>
      <c r="B846" s="70">
        <v>43709</v>
      </c>
      <c r="C846" s="9">
        <v>4593</v>
      </c>
      <c r="D846" s="71" t="s">
        <v>1100</v>
      </c>
      <c r="E846" s="71" t="s">
        <v>1100</v>
      </c>
      <c r="F846" s="71" t="s">
        <v>23</v>
      </c>
      <c r="G846" s="9">
        <v>7</v>
      </c>
      <c r="H846" s="71" t="s">
        <v>15</v>
      </c>
      <c r="I846" s="71" t="s">
        <v>2272</v>
      </c>
      <c r="J846" s="71" t="s">
        <v>16</v>
      </c>
      <c r="K846" s="71" t="s">
        <v>16</v>
      </c>
      <c r="L846" s="71" t="s">
        <v>1101</v>
      </c>
      <c r="M846" s="10">
        <v>98441</v>
      </c>
    </row>
    <row r="847" spans="1:13" ht="15" x14ac:dyDescent="0.25">
      <c r="A847" s="9">
        <v>2019</v>
      </c>
      <c r="B847" s="70">
        <v>43706</v>
      </c>
      <c r="C847" s="9">
        <v>4966</v>
      </c>
      <c r="D847" s="71" t="s">
        <v>1102</v>
      </c>
      <c r="E847" s="71" t="s">
        <v>1102</v>
      </c>
      <c r="F847" s="71" t="s">
        <v>14</v>
      </c>
      <c r="G847" s="9">
        <v>120</v>
      </c>
      <c r="H847" s="71" t="s">
        <v>19</v>
      </c>
      <c r="I847" s="71" t="s">
        <v>2274</v>
      </c>
      <c r="J847" s="71" t="s">
        <v>16</v>
      </c>
      <c r="K847" s="71" t="s">
        <v>16</v>
      </c>
      <c r="L847" s="71" t="s">
        <v>87</v>
      </c>
      <c r="M847" s="10">
        <v>31984</v>
      </c>
    </row>
    <row r="848" spans="1:13" ht="15" x14ac:dyDescent="0.25">
      <c r="A848" s="9">
        <v>2019</v>
      </c>
      <c r="B848" s="70">
        <v>43706</v>
      </c>
      <c r="C848" s="9">
        <v>5049</v>
      </c>
      <c r="D848" s="71" t="s">
        <v>1103</v>
      </c>
      <c r="E848" s="71" t="s">
        <v>1103</v>
      </c>
      <c r="F848" s="71" t="s">
        <v>14</v>
      </c>
      <c r="G848" s="9">
        <v>125</v>
      </c>
      <c r="H848" s="71" t="s">
        <v>19</v>
      </c>
      <c r="I848" s="71" t="s">
        <v>2273</v>
      </c>
      <c r="J848" s="71" t="s">
        <v>16</v>
      </c>
      <c r="K848" s="71" t="s">
        <v>16</v>
      </c>
      <c r="L848" s="71" t="s">
        <v>2367</v>
      </c>
      <c r="M848" s="10">
        <v>728</v>
      </c>
    </row>
    <row r="849" spans="1:13" ht="15" x14ac:dyDescent="0.25">
      <c r="A849" s="9">
        <v>2019</v>
      </c>
      <c r="B849" s="70">
        <v>43706</v>
      </c>
      <c r="C849" s="9">
        <v>5050</v>
      </c>
      <c r="D849" s="71" t="s">
        <v>1104</v>
      </c>
      <c r="E849" s="71" t="s">
        <v>1104</v>
      </c>
      <c r="F849" s="71" t="s">
        <v>14</v>
      </c>
      <c r="G849" s="9">
        <v>88</v>
      </c>
      <c r="H849" s="71" t="s">
        <v>19</v>
      </c>
      <c r="I849" s="71" t="s">
        <v>2270</v>
      </c>
      <c r="J849" s="71" t="s">
        <v>1105</v>
      </c>
      <c r="K849" s="71" t="s">
        <v>2391</v>
      </c>
      <c r="L849" s="71" t="s">
        <v>150</v>
      </c>
      <c r="M849" s="10">
        <v>2436</v>
      </c>
    </row>
    <row r="850" spans="1:13" ht="15" x14ac:dyDescent="0.25">
      <c r="A850" s="9">
        <v>2019</v>
      </c>
      <c r="B850" s="70">
        <v>43699</v>
      </c>
      <c r="C850" s="9">
        <v>5056</v>
      </c>
      <c r="D850" s="71" t="s">
        <v>1106</v>
      </c>
      <c r="E850" s="71" t="s">
        <v>1106</v>
      </c>
      <c r="F850" s="71" t="s">
        <v>23</v>
      </c>
      <c r="G850" s="9">
        <v>7</v>
      </c>
      <c r="H850" s="71" t="s">
        <v>15</v>
      </c>
      <c r="I850" s="71" t="s">
        <v>2272</v>
      </c>
      <c r="J850" s="71" t="s">
        <v>16</v>
      </c>
      <c r="K850" s="71" t="s">
        <v>16</v>
      </c>
      <c r="L850" s="71" t="s">
        <v>1107</v>
      </c>
      <c r="M850" s="10">
        <v>73</v>
      </c>
    </row>
    <row r="851" spans="1:13" ht="15" x14ac:dyDescent="0.25">
      <c r="A851" s="9">
        <v>2019</v>
      </c>
      <c r="B851" s="70">
        <v>43694</v>
      </c>
      <c r="C851" s="9">
        <v>4956</v>
      </c>
      <c r="D851" s="71" t="s">
        <v>1108</v>
      </c>
      <c r="E851" s="71" t="s">
        <v>1109</v>
      </c>
      <c r="F851" s="71" t="s">
        <v>23</v>
      </c>
      <c r="G851" s="9">
        <v>7</v>
      </c>
      <c r="H851" s="71" t="s">
        <v>15</v>
      </c>
      <c r="I851" s="71" t="s">
        <v>2272</v>
      </c>
      <c r="J851" s="71" t="s">
        <v>16</v>
      </c>
      <c r="K851" s="71" t="s">
        <v>16</v>
      </c>
      <c r="L851" s="71" t="s">
        <v>1110</v>
      </c>
      <c r="M851" s="10">
        <v>219855</v>
      </c>
    </row>
    <row r="852" spans="1:13" ht="15" x14ac:dyDescent="0.25">
      <c r="A852" s="9">
        <v>2019</v>
      </c>
      <c r="B852" s="70">
        <v>43693</v>
      </c>
      <c r="C852" s="9">
        <v>4903</v>
      </c>
      <c r="D852" s="71" t="s">
        <v>1111</v>
      </c>
      <c r="E852" s="71" t="s">
        <v>1111</v>
      </c>
      <c r="F852" s="71" t="s">
        <v>23</v>
      </c>
      <c r="G852" s="9">
        <v>7</v>
      </c>
      <c r="H852" s="71" t="s">
        <v>15</v>
      </c>
      <c r="I852" s="71" t="s">
        <v>2272</v>
      </c>
      <c r="J852" s="71" t="s">
        <v>16</v>
      </c>
      <c r="K852" s="71" t="s">
        <v>16</v>
      </c>
      <c r="L852" s="71" t="s">
        <v>442</v>
      </c>
      <c r="M852" s="10">
        <v>384033</v>
      </c>
    </row>
    <row r="853" spans="1:13" ht="15" x14ac:dyDescent="0.25">
      <c r="A853" s="9">
        <v>2019</v>
      </c>
      <c r="B853" s="70">
        <v>43692</v>
      </c>
      <c r="C853" s="9">
        <v>4720</v>
      </c>
      <c r="D853" s="71" t="s">
        <v>1112</v>
      </c>
      <c r="E853" s="71" t="s">
        <v>1112</v>
      </c>
      <c r="F853" s="71" t="s">
        <v>14</v>
      </c>
      <c r="G853" s="9">
        <v>111</v>
      </c>
      <c r="H853" s="71" t="s">
        <v>19</v>
      </c>
      <c r="I853" s="71" t="s">
        <v>2271</v>
      </c>
      <c r="J853" s="71" t="s">
        <v>1113</v>
      </c>
      <c r="K853" s="71" t="s">
        <v>16</v>
      </c>
      <c r="L853" s="71" t="s">
        <v>1114</v>
      </c>
      <c r="M853" s="10">
        <v>271442</v>
      </c>
    </row>
    <row r="854" spans="1:13" ht="15" x14ac:dyDescent="0.25">
      <c r="A854" s="9">
        <v>2019</v>
      </c>
      <c r="B854" s="70">
        <v>43682</v>
      </c>
      <c r="C854" s="9">
        <v>4823</v>
      </c>
      <c r="D854" s="71" t="s">
        <v>1115</v>
      </c>
      <c r="E854" s="71" t="s">
        <v>1115</v>
      </c>
      <c r="F854" s="71" t="s">
        <v>23</v>
      </c>
      <c r="G854" s="9">
        <v>8</v>
      </c>
      <c r="H854" s="71" t="s">
        <v>19</v>
      </c>
      <c r="I854" s="71" t="s">
        <v>2272</v>
      </c>
      <c r="J854" s="71" t="s">
        <v>16</v>
      </c>
      <c r="K854" s="71" t="s">
        <v>16</v>
      </c>
      <c r="L854" s="71" t="s">
        <v>1116</v>
      </c>
      <c r="M854" s="10">
        <v>48459</v>
      </c>
    </row>
    <row r="855" spans="1:13" ht="15" x14ac:dyDescent="0.25">
      <c r="A855" s="9">
        <v>2019</v>
      </c>
      <c r="B855" s="70">
        <v>43678</v>
      </c>
      <c r="C855" s="9">
        <v>3386</v>
      </c>
      <c r="D855" s="71" t="s">
        <v>1117</v>
      </c>
      <c r="E855" s="71" t="s">
        <v>1117</v>
      </c>
      <c r="F855" s="71" t="s">
        <v>23</v>
      </c>
      <c r="G855" s="9">
        <v>8</v>
      </c>
      <c r="H855" s="71" t="s">
        <v>19</v>
      </c>
      <c r="I855" s="71" t="s">
        <v>2272</v>
      </c>
      <c r="J855" s="71" t="s">
        <v>16</v>
      </c>
      <c r="K855" s="71" t="s">
        <v>16</v>
      </c>
      <c r="L855" s="71" t="s">
        <v>1118</v>
      </c>
      <c r="M855" s="10">
        <v>181331</v>
      </c>
    </row>
    <row r="856" spans="1:13" ht="15" x14ac:dyDescent="0.25">
      <c r="A856" s="9">
        <v>2019</v>
      </c>
      <c r="B856" s="70">
        <v>43678</v>
      </c>
      <c r="C856" s="9">
        <v>4862</v>
      </c>
      <c r="D856" s="71" t="s">
        <v>1119</v>
      </c>
      <c r="E856" s="71" t="s">
        <v>1119</v>
      </c>
      <c r="F856" s="71" t="s">
        <v>23</v>
      </c>
      <c r="G856" s="9">
        <v>7</v>
      </c>
      <c r="H856" s="71" t="s">
        <v>15</v>
      </c>
      <c r="I856" s="71" t="s">
        <v>2272</v>
      </c>
      <c r="J856" s="71" t="s">
        <v>16</v>
      </c>
      <c r="K856" s="71" t="s">
        <v>16</v>
      </c>
      <c r="L856" s="71" t="s">
        <v>380</v>
      </c>
      <c r="M856" s="10">
        <v>509611</v>
      </c>
    </row>
    <row r="857" spans="1:13" ht="15" x14ac:dyDescent="0.25">
      <c r="A857" s="9">
        <v>2019</v>
      </c>
      <c r="B857" s="70">
        <v>43678</v>
      </c>
      <c r="C857" s="9">
        <v>4977</v>
      </c>
      <c r="D857" s="71" t="s">
        <v>1120</v>
      </c>
      <c r="E857" s="71" t="s">
        <v>1120</v>
      </c>
      <c r="F857" s="71" t="s">
        <v>23</v>
      </c>
      <c r="G857" s="9">
        <v>7</v>
      </c>
      <c r="H857" s="71" t="s">
        <v>15</v>
      </c>
      <c r="I857" s="71" t="s">
        <v>2272</v>
      </c>
      <c r="J857" s="71" t="s">
        <v>16</v>
      </c>
      <c r="K857" s="71" t="s">
        <v>16</v>
      </c>
      <c r="L857" s="71" t="s">
        <v>1121</v>
      </c>
      <c r="M857" s="10">
        <v>145689</v>
      </c>
    </row>
    <row r="858" spans="1:13" ht="15" x14ac:dyDescent="0.25">
      <c r="A858" s="9">
        <v>2019</v>
      </c>
      <c r="B858" s="70">
        <v>43664</v>
      </c>
      <c r="C858" s="9">
        <v>4936</v>
      </c>
      <c r="D858" s="71" t="s">
        <v>1122</v>
      </c>
      <c r="E858" s="71" t="s">
        <v>1122</v>
      </c>
      <c r="F858" s="71" t="s">
        <v>14</v>
      </c>
      <c r="G858" s="9">
        <v>87</v>
      </c>
      <c r="H858" s="71" t="s">
        <v>19</v>
      </c>
      <c r="I858" s="71" t="s">
        <v>2271</v>
      </c>
      <c r="J858" s="71" t="s">
        <v>16</v>
      </c>
      <c r="K858" s="71" t="s">
        <v>16</v>
      </c>
      <c r="L858" s="71" t="s">
        <v>1123</v>
      </c>
      <c r="M858" s="10">
        <v>1091</v>
      </c>
    </row>
    <row r="859" spans="1:13" ht="15" x14ac:dyDescent="0.25">
      <c r="A859" s="9">
        <v>2019</v>
      </c>
      <c r="B859" s="70">
        <v>43663</v>
      </c>
      <c r="C859" s="9">
        <v>4965</v>
      </c>
      <c r="D859" s="71" t="s">
        <v>1124</v>
      </c>
      <c r="E859" s="71" t="s">
        <v>1125</v>
      </c>
      <c r="F859" s="71" t="s">
        <v>23</v>
      </c>
      <c r="G859" s="9">
        <v>7</v>
      </c>
      <c r="H859" s="71" t="s">
        <v>15</v>
      </c>
      <c r="I859" s="71" t="s">
        <v>2272</v>
      </c>
      <c r="J859" s="71" t="s">
        <v>16</v>
      </c>
      <c r="K859" s="71" t="s">
        <v>16</v>
      </c>
      <c r="L859" s="71" t="s">
        <v>396</v>
      </c>
      <c r="M859" s="10">
        <v>412812</v>
      </c>
    </row>
    <row r="860" spans="1:13" ht="15" x14ac:dyDescent="0.25">
      <c r="A860" s="9">
        <v>2019</v>
      </c>
      <c r="B860" s="70">
        <v>43662</v>
      </c>
      <c r="C860" s="9">
        <v>4782</v>
      </c>
      <c r="D860" s="71" t="s">
        <v>1126</v>
      </c>
      <c r="E860" s="71" t="s">
        <v>1126</v>
      </c>
      <c r="F860" s="71" t="s">
        <v>23</v>
      </c>
      <c r="G860" s="9">
        <v>8</v>
      </c>
      <c r="H860" s="71" t="s">
        <v>15</v>
      </c>
      <c r="I860" s="71" t="s">
        <v>2272</v>
      </c>
      <c r="J860" s="71" t="s">
        <v>16</v>
      </c>
      <c r="K860" s="71" t="s">
        <v>16</v>
      </c>
      <c r="L860" s="71" t="s">
        <v>530</v>
      </c>
      <c r="M860" s="10">
        <v>705959</v>
      </c>
    </row>
    <row r="861" spans="1:13" ht="15" x14ac:dyDescent="0.25">
      <c r="A861" s="9">
        <v>2019</v>
      </c>
      <c r="B861" s="70">
        <v>43662</v>
      </c>
      <c r="C861" s="9">
        <v>4665</v>
      </c>
      <c r="D861" s="71" t="s">
        <v>1127</v>
      </c>
      <c r="E861" s="71" t="s">
        <v>1127</v>
      </c>
      <c r="F861" s="71" t="s">
        <v>23</v>
      </c>
      <c r="G861" s="9">
        <v>7</v>
      </c>
      <c r="H861" s="71" t="s">
        <v>19</v>
      </c>
      <c r="I861" s="71" t="s">
        <v>2272</v>
      </c>
      <c r="J861" s="71" t="s">
        <v>16</v>
      </c>
      <c r="K861" s="71" t="s">
        <v>16</v>
      </c>
      <c r="L861" s="71" t="s">
        <v>783</v>
      </c>
      <c r="M861" s="10">
        <v>703303</v>
      </c>
    </row>
    <row r="862" spans="1:13" ht="15" x14ac:dyDescent="0.25">
      <c r="A862" s="9">
        <v>2019</v>
      </c>
      <c r="B862" s="70">
        <v>43654</v>
      </c>
      <c r="C862" s="9">
        <v>3855</v>
      </c>
      <c r="D862" s="71" t="s">
        <v>1128</v>
      </c>
      <c r="E862" s="71" t="s">
        <v>1128</v>
      </c>
      <c r="F862" s="71" t="s">
        <v>23</v>
      </c>
      <c r="G862" s="9">
        <v>7</v>
      </c>
      <c r="H862" s="71" t="s">
        <v>15</v>
      </c>
      <c r="I862" s="71" t="s">
        <v>2272</v>
      </c>
      <c r="J862" s="71" t="s">
        <v>16</v>
      </c>
      <c r="K862" s="71" t="s">
        <v>16</v>
      </c>
      <c r="L862" s="71" t="s">
        <v>249</v>
      </c>
      <c r="M862" s="10">
        <v>2520261</v>
      </c>
    </row>
    <row r="863" spans="1:13" ht="15" x14ac:dyDescent="0.25">
      <c r="A863" s="9">
        <v>2019</v>
      </c>
      <c r="B863" s="70">
        <v>43653</v>
      </c>
      <c r="C863" s="9">
        <v>4371</v>
      </c>
      <c r="D863" s="71" t="s">
        <v>1129</v>
      </c>
      <c r="E863" s="71" t="s">
        <v>1129</v>
      </c>
      <c r="F863" s="71" t="s">
        <v>23</v>
      </c>
      <c r="G863" s="9">
        <v>7</v>
      </c>
      <c r="H863" s="71" t="s">
        <v>15</v>
      </c>
      <c r="I863" s="71" t="s">
        <v>2272</v>
      </c>
      <c r="J863" s="71" t="s">
        <v>16</v>
      </c>
      <c r="K863" s="71" t="s">
        <v>16</v>
      </c>
      <c r="L863" s="71" t="s">
        <v>1130</v>
      </c>
      <c r="M863" s="10">
        <v>2357505</v>
      </c>
    </row>
    <row r="864" spans="1:13" ht="15" x14ac:dyDescent="0.25">
      <c r="A864" s="9">
        <v>2019</v>
      </c>
      <c r="B864" s="70">
        <v>43647</v>
      </c>
      <c r="C864" s="9">
        <v>4146</v>
      </c>
      <c r="D864" s="71" t="s">
        <v>1131</v>
      </c>
      <c r="E864" s="71" t="s">
        <v>1131</v>
      </c>
      <c r="F864" s="71" t="s">
        <v>23</v>
      </c>
      <c r="G864" s="9">
        <v>7</v>
      </c>
      <c r="H864" s="71" t="s">
        <v>15</v>
      </c>
      <c r="I864" s="71" t="s">
        <v>2272</v>
      </c>
      <c r="J864" s="71" t="s">
        <v>16</v>
      </c>
      <c r="K864" s="71" t="s">
        <v>16</v>
      </c>
      <c r="L864" s="71" t="s">
        <v>751</v>
      </c>
      <c r="M864" s="10">
        <v>221877</v>
      </c>
    </row>
    <row r="865" spans="1:13" ht="15" x14ac:dyDescent="0.25">
      <c r="A865" s="9">
        <v>2019</v>
      </c>
      <c r="B865" s="70">
        <v>43647</v>
      </c>
      <c r="C865" s="9">
        <v>4931</v>
      </c>
      <c r="D865" s="71" t="s">
        <v>1132</v>
      </c>
      <c r="E865" s="71" t="s">
        <v>1132</v>
      </c>
      <c r="F865" s="71" t="s">
        <v>23</v>
      </c>
      <c r="G865" s="9">
        <v>7</v>
      </c>
      <c r="H865" s="71" t="s">
        <v>19</v>
      </c>
      <c r="I865" s="71" t="s">
        <v>2272</v>
      </c>
      <c r="J865" s="71" t="s">
        <v>16</v>
      </c>
      <c r="K865" s="71" t="s">
        <v>16</v>
      </c>
      <c r="L865" s="71" t="s">
        <v>1133</v>
      </c>
      <c r="M865" s="10">
        <v>242147</v>
      </c>
    </row>
    <row r="866" spans="1:13" ht="15" x14ac:dyDescent="0.25">
      <c r="A866" s="9">
        <v>2019</v>
      </c>
      <c r="B866" s="70">
        <v>43647</v>
      </c>
      <c r="C866" s="9">
        <v>4797</v>
      </c>
      <c r="D866" s="71" t="s">
        <v>1134</v>
      </c>
      <c r="E866" s="71" t="s">
        <v>1134</v>
      </c>
      <c r="F866" s="71" t="s">
        <v>23</v>
      </c>
      <c r="G866" s="9">
        <v>7</v>
      </c>
      <c r="H866" s="71" t="s">
        <v>15</v>
      </c>
      <c r="I866" s="71" t="s">
        <v>2272</v>
      </c>
      <c r="J866" s="71" t="s">
        <v>16</v>
      </c>
      <c r="K866" s="71" t="s">
        <v>16</v>
      </c>
      <c r="L866" s="71" t="s">
        <v>511</v>
      </c>
      <c r="M866" s="10">
        <v>106575</v>
      </c>
    </row>
    <row r="867" spans="1:13" ht="15" x14ac:dyDescent="0.25">
      <c r="A867" s="9">
        <v>2019</v>
      </c>
      <c r="B867" s="70">
        <v>43643</v>
      </c>
      <c r="C867" s="9">
        <v>4970</v>
      </c>
      <c r="D867" s="71" t="s">
        <v>1135</v>
      </c>
      <c r="E867" s="71" t="s">
        <v>1136</v>
      </c>
      <c r="F867" s="71" t="s">
        <v>14</v>
      </c>
      <c r="G867" s="9">
        <v>73</v>
      </c>
      <c r="H867" s="71" t="s">
        <v>15</v>
      </c>
      <c r="I867" s="71" t="s">
        <v>2272</v>
      </c>
      <c r="J867" s="71" t="s">
        <v>16</v>
      </c>
      <c r="K867" s="71" t="s">
        <v>16</v>
      </c>
      <c r="L867" s="71" t="s">
        <v>1137</v>
      </c>
      <c r="M867" s="10">
        <v>124871</v>
      </c>
    </row>
    <row r="868" spans="1:13" ht="15" x14ac:dyDescent="0.25">
      <c r="A868" s="9">
        <v>2019</v>
      </c>
      <c r="B868" s="70">
        <v>43642</v>
      </c>
      <c r="C868" s="9">
        <v>4948</v>
      </c>
      <c r="D868" s="71" t="s">
        <v>1138</v>
      </c>
      <c r="E868" s="71" t="s">
        <v>1138</v>
      </c>
      <c r="F868" s="71" t="s">
        <v>14</v>
      </c>
      <c r="G868" s="9">
        <v>80</v>
      </c>
      <c r="H868" s="71" t="s">
        <v>19</v>
      </c>
      <c r="I868" s="71" t="s">
        <v>2274</v>
      </c>
      <c r="J868" s="71" t="s">
        <v>1139</v>
      </c>
      <c r="K868" s="71" t="s">
        <v>16</v>
      </c>
      <c r="L868" s="71" t="s">
        <v>980</v>
      </c>
      <c r="M868" s="10">
        <v>1314</v>
      </c>
    </row>
    <row r="869" spans="1:13" ht="15" x14ac:dyDescent="0.25">
      <c r="A869" s="9">
        <v>2019</v>
      </c>
      <c r="B869" s="70">
        <v>43636</v>
      </c>
      <c r="C869" s="9">
        <v>4947</v>
      </c>
      <c r="D869" s="71" t="s">
        <v>1140</v>
      </c>
      <c r="E869" s="71" t="s">
        <v>1140</v>
      </c>
      <c r="F869" s="71" t="s">
        <v>14</v>
      </c>
      <c r="G869" s="9">
        <v>79</v>
      </c>
      <c r="H869" s="71" t="s">
        <v>15</v>
      </c>
      <c r="I869" s="71" t="s">
        <v>2271</v>
      </c>
      <c r="J869" s="71" t="s">
        <v>524</v>
      </c>
      <c r="K869" s="71" t="s">
        <v>16</v>
      </c>
      <c r="L869" s="71" t="s">
        <v>30</v>
      </c>
      <c r="M869" s="10">
        <v>1682</v>
      </c>
    </row>
    <row r="870" spans="1:13" ht="15" x14ac:dyDescent="0.25">
      <c r="A870" s="9">
        <v>2019</v>
      </c>
      <c r="B870" s="70">
        <v>43636</v>
      </c>
      <c r="C870" s="9">
        <v>4945</v>
      </c>
      <c r="D870" s="71" t="s">
        <v>1141</v>
      </c>
      <c r="E870" s="71" t="s">
        <v>1141</v>
      </c>
      <c r="F870" s="71" t="s">
        <v>23</v>
      </c>
      <c r="G870" s="9">
        <v>7</v>
      </c>
      <c r="H870" s="71" t="s">
        <v>15</v>
      </c>
      <c r="I870" s="71" t="s">
        <v>2272</v>
      </c>
      <c r="J870" s="71" t="s">
        <v>16</v>
      </c>
      <c r="K870" s="71" t="s">
        <v>16</v>
      </c>
      <c r="L870" s="71" t="s">
        <v>249</v>
      </c>
      <c r="M870" s="10">
        <v>1033367</v>
      </c>
    </row>
    <row r="871" spans="1:13" ht="15" x14ac:dyDescent="0.25">
      <c r="A871" s="9">
        <v>2019</v>
      </c>
      <c r="B871" s="70">
        <v>43635</v>
      </c>
      <c r="C871" s="9">
        <v>4934</v>
      </c>
      <c r="D871" s="71" t="s">
        <v>1142</v>
      </c>
      <c r="E871" s="71" t="s">
        <v>1142</v>
      </c>
      <c r="F871" s="71" t="s">
        <v>14</v>
      </c>
      <c r="G871" s="9">
        <v>87</v>
      </c>
      <c r="H871" s="71" t="s">
        <v>15</v>
      </c>
      <c r="I871" s="71" t="s">
        <v>2272</v>
      </c>
      <c r="J871" s="71" t="s">
        <v>225</v>
      </c>
      <c r="K871" s="71" t="s">
        <v>16</v>
      </c>
      <c r="L871" s="71" t="s">
        <v>2230</v>
      </c>
      <c r="M871" s="10">
        <v>5390</v>
      </c>
    </row>
    <row r="872" spans="1:13" ht="15" x14ac:dyDescent="0.25">
      <c r="A872" s="9">
        <v>2019</v>
      </c>
      <c r="B872" s="70">
        <v>43629</v>
      </c>
      <c r="C872" s="9">
        <v>4925</v>
      </c>
      <c r="D872" s="71" t="s">
        <v>1143</v>
      </c>
      <c r="E872" s="71" t="s">
        <v>1143</v>
      </c>
      <c r="F872" s="71" t="s">
        <v>14</v>
      </c>
      <c r="G872" s="9">
        <v>88</v>
      </c>
      <c r="H872" s="71" t="s">
        <v>19</v>
      </c>
      <c r="I872" s="71" t="s">
        <v>2274</v>
      </c>
      <c r="J872" s="71" t="s">
        <v>21</v>
      </c>
      <c r="K872" s="71" t="s">
        <v>16</v>
      </c>
      <c r="L872" s="71" t="s">
        <v>1068</v>
      </c>
      <c r="M872" s="10">
        <v>14098</v>
      </c>
    </row>
    <row r="873" spans="1:13" ht="15" x14ac:dyDescent="0.25">
      <c r="A873" s="9">
        <v>2019</v>
      </c>
      <c r="B873" s="70">
        <v>43629</v>
      </c>
      <c r="C873" s="9">
        <v>4861</v>
      </c>
      <c r="D873" s="71" t="s">
        <v>1144</v>
      </c>
      <c r="E873" s="71" t="s">
        <v>1144</v>
      </c>
      <c r="F873" s="71" t="s">
        <v>23</v>
      </c>
      <c r="G873" s="9">
        <v>7</v>
      </c>
      <c r="H873" s="71" t="s">
        <v>15</v>
      </c>
      <c r="I873" s="71" t="s">
        <v>2272</v>
      </c>
      <c r="J873" s="71" t="s">
        <v>16</v>
      </c>
      <c r="K873" s="71" t="s">
        <v>16</v>
      </c>
      <c r="L873" s="71" t="s">
        <v>849</v>
      </c>
      <c r="M873" s="10">
        <v>331668</v>
      </c>
    </row>
    <row r="874" spans="1:13" ht="15" x14ac:dyDescent="0.25">
      <c r="A874" s="9">
        <v>2019</v>
      </c>
      <c r="B874" s="70">
        <v>43622</v>
      </c>
      <c r="C874" s="9">
        <v>4740</v>
      </c>
      <c r="D874" s="71" t="s">
        <v>1145</v>
      </c>
      <c r="E874" s="71" t="s">
        <v>1145</v>
      </c>
      <c r="F874" s="71" t="s">
        <v>14</v>
      </c>
      <c r="G874" s="9">
        <v>74</v>
      </c>
      <c r="H874" s="71" t="s">
        <v>15</v>
      </c>
      <c r="I874" s="71" t="s">
        <v>2272</v>
      </c>
      <c r="J874" s="71" t="s">
        <v>16</v>
      </c>
      <c r="K874" s="71" t="s">
        <v>16</v>
      </c>
      <c r="L874" s="71" t="s">
        <v>1146</v>
      </c>
      <c r="M874" s="10">
        <v>10714</v>
      </c>
    </row>
    <row r="875" spans="1:13" ht="15" x14ac:dyDescent="0.25">
      <c r="A875" s="9">
        <v>2019</v>
      </c>
      <c r="B875" s="70">
        <v>43617</v>
      </c>
      <c r="C875" s="9">
        <v>4863</v>
      </c>
      <c r="D875" s="71" t="s">
        <v>1147</v>
      </c>
      <c r="E875" s="71" t="s">
        <v>1147</v>
      </c>
      <c r="F875" s="71" t="s">
        <v>23</v>
      </c>
      <c r="G875" s="9">
        <v>7</v>
      </c>
      <c r="H875" s="71" t="s">
        <v>15</v>
      </c>
      <c r="I875" s="71" t="s">
        <v>2272</v>
      </c>
      <c r="J875" s="71" t="s">
        <v>16</v>
      </c>
      <c r="K875" s="71" t="s">
        <v>16</v>
      </c>
      <c r="L875" s="71" t="s">
        <v>313</v>
      </c>
      <c r="M875" s="10">
        <v>79735</v>
      </c>
    </row>
    <row r="876" spans="1:13" ht="15" x14ac:dyDescent="0.25">
      <c r="A876" s="9">
        <v>2019</v>
      </c>
      <c r="B876" s="70">
        <v>43617</v>
      </c>
      <c r="C876" s="9">
        <v>2633</v>
      </c>
      <c r="D876" s="71" t="s">
        <v>1148</v>
      </c>
      <c r="E876" s="71" t="s">
        <v>1148</v>
      </c>
      <c r="F876" s="71" t="s">
        <v>23</v>
      </c>
      <c r="G876" s="9">
        <v>8</v>
      </c>
      <c r="H876" s="71" t="s">
        <v>15</v>
      </c>
      <c r="I876" s="71" t="s">
        <v>2272</v>
      </c>
      <c r="J876" s="71" t="s">
        <v>16</v>
      </c>
      <c r="K876" s="71" t="s">
        <v>16</v>
      </c>
      <c r="L876" s="71" t="s">
        <v>1149</v>
      </c>
      <c r="M876" s="10">
        <v>3223679</v>
      </c>
    </row>
    <row r="877" spans="1:13" ht="15" x14ac:dyDescent="0.25">
      <c r="A877" s="9">
        <v>2019</v>
      </c>
      <c r="B877" s="70">
        <v>43617</v>
      </c>
      <c r="C877" s="9">
        <v>4783</v>
      </c>
      <c r="D877" s="71" t="s">
        <v>1150</v>
      </c>
      <c r="E877" s="71" t="s">
        <v>1150</v>
      </c>
      <c r="F877" s="71" t="s">
        <v>23</v>
      </c>
      <c r="G877" s="9">
        <v>7</v>
      </c>
      <c r="H877" s="71" t="s">
        <v>15</v>
      </c>
      <c r="I877" s="71" t="s">
        <v>2272</v>
      </c>
      <c r="J877" s="71" t="s">
        <v>16</v>
      </c>
      <c r="K877" s="71" t="s">
        <v>16</v>
      </c>
      <c r="L877" s="71" t="s">
        <v>1151</v>
      </c>
      <c r="M877" s="10">
        <v>423740</v>
      </c>
    </row>
    <row r="878" spans="1:13" ht="15" x14ac:dyDescent="0.25">
      <c r="A878" s="9">
        <v>2019</v>
      </c>
      <c r="B878" s="70">
        <v>43617</v>
      </c>
      <c r="C878" s="9">
        <v>4876</v>
      </c>
      <c r="D878" s="71" t="s">
        <v>1152</v>
      </c>
      <c r="E878" s="71" t="s">
        <v>1152</v>
      </c>
      <c r="F878" s="71" t="s">
        <v>23</v>
      </c>
      <c r="G878" s="9">
        <v>14</v>
      </c>
      <c r="H878" s="71" t="s">
        <v>19</v>
      </c>
      <c r="I878" s="71" t="s">
        <v>2272</v>
      </c>
      <c r="J878" s="71" t="s">
        <v>16</v>
      </c>
      <c r="K878" s="71" t="s">
        <v>16</v>
      </c>
      <c r="L878" s="71" t="s">
        <v>2232</v>
      </c>
      <c r="M878" s="10">
        <v>171179</v>
      </c>
    </row>
    <row r="879" spans="1:13" ht="15" x14ac:dyDescent="0.25">
      <c r="A879" s="9">
        <v>2019</v>
      </c>
      <c r="B879" s="70">
        <v>43617</v>
      </c>
      <c r="C879" s="9">
        <v>4546</v>
      </c>
      <c r="D879" s="71" t="s">
        <v>1153</v>
      </c>
      <c r="E879" s="71" t="s">
        <v>1153</v>
      </c>
      <c r="F879" s="71" t="s">
        <v>23</v>
      </c>
      <c r="G879" s="9">
        <v>7</v>
      </c>
      <c r="H879" s="71" t="s">
        <v>15</v>
      </c>
      <c r="I879" s="71" t="s">
        <v>2272</v>
      </c>
      <c r="J879" s="71" t="s">
        <v>16</v>
      </c>
      <c r="K879" s="71" t="s">
        <v>16</v>
      </c>
      <c r="L879" s="71" t="s">
        <v>2229</v>
      </c>
      <c r="M879" s="10">
        <v>474881</v>
      </c>
    </row>
    <row r="880" spans="1:13" ht="15" x14ac:dyDescent="0.25">
      <c r="A880" s="9">
        <v>2019</v>
      </c>
      <c r="B880" s="70">
        <v>43615</v>
      </c>
      <c r="C880" s="9">
        <v>4852</v>
      </c>
      <c r="D880" s="71" t="s">
        <v>1154</v>
      </c>
      <c r="E880" s="71" t="s">
        <v>1154</v>
      </c>
      <c r="F880" s="71" t="s">
        <v>14</v>
      </c>
      <c r="G880" s="9">
        <v>84</v>
      </c>
      <c r="H880" s="71" t="s">
        <v>19</v>
      </c>
      <c r="I880" s="71" t="s">
        <v>2274</v>
      </c>
      <c r="J880" s="71" t="s">
        <v>16</v>
      </c>
      <c r="K880" s="71" t="s">
        <v>16</v>
      </c>
      <c r="L880" s="71" t="s">
        <v>2367</v>
      </c>
      <c r="M880" s="10">
        <v>277</v>
      </c>
    </row>
    <row r="881" spans="1:13" ht="15" x14ac:dyDescent="0.25">
      <c r="A881" s="9">
        <v>2019</v>
      </c>
      <c r="B881" s="70">
        <v>43615</v>
      </c>
      <c r="C881" s="9">
        <v>4908</v>
      </c>
      <c r="D881" s="71" t="s">
        <v>1155</v>
      </c>
      <c r="E881" s="71" t="s">
        <v>1155</v>
      </c>
      <c r="F881" s="71" t="s">
        <v>14</v>
      </c>
      <c r="G881" s="9">
        <v>72</v>
      </c>
      <c r="H881" s="71" t="s">
        <v>19</v>
      </c>
      <c r="I881" s="71" t="s">
        <v>2271</v>
      </c>
      <c r="J881" s="71" t="s">
        <v>1156</v>
      </c>
      <c r="K881" s="71" t="s">
        <v>16</v>
      </c>
      <c r="L881" s="71" t="s">
        <v>2367</v>
      </c>
      <c r="M881" s="10">
        <v>56</v>
      </c>
    </row>
    <row r="882" spans="1:13" ht="15" x14ac:dyDescent="0.25">
      <c r="A882" s="9">
        <v>2019</v>
      </c>
      <c r="B882" s="70">
        <v>43615</v>
      </c>
      <c r="C882" s="9">
        <v>4880</v>
      </c>
      <c r="D882" s="71" t="s">
        <v>1157</v>
      </c>
      <c r="E882" s="71" t="s">
        <v>1157</v>
      </c>
      <c r="F882" s="71" t="s">
        <v>14</v>
      </c>
      <c r="G882" s="9">
        <v>91</v>
      </c>
      <c r="H882" s="71" t="s">
        <v>19</v>
      </c>
      <c r="I882" s="71" t="s">
        <v>2271</v>
      </c>
      <c r="J882" s="71" t="s">
        <v>16</v>
      </c>
      <c r="K882" s="71" t="s">
        <v>16</v>
      </c>
      <c r="L882" s="71" t="s">
        <v>28</v>
      </c>
      <c r="M882" s="10">
        <v>46401</v>
      </c>
    </row>
    <row r="883" spans="1:13" ht="15" x14ac:dyDescent="0.25">
      <c r="A883" s="9">
        <v>2019</v>
      </c>
      <c r="B883" s="70">
        <v>43602</v>
      </c>
      <c r="C883" s="9">
        <v>4561</v>
      </c>
      <c r="D883" s="71" t="s">
        <v>1158</v>
      </c>
      <c r="E883" s="71" t="s">
        <v>1158</v>
      </c>
      <c r="F883" s="71" t="s">
        <v>23</v>
      </c>
      <c r="G883" s="9">
        <v>10</v>
      </c>
      <c r="H883" s="71" t="s">
        <v>15</v>
      </c>
      <c r="I883" s="71" t="s">
        <v>2272</v>
      </c>
      <c r="J883" s="71" t="s">
        <v>16</v>
      </c>
      <c r="K883" s="71" t="s">
        <v>16</v>
      </c>
      <c r="L883" s="71" t="s">
        <v>1159</v>
      </c>
      <c r="M883" s="10">
        <v>137694</v>
      </c>
    </row>
    <row r="884" spans="1:13" ht="15" x14ac:dyDescent="0.25">
      <c r="A884" s="9">
        <v>2019</v>
      </c>
      <c r="B884" s="70">
        <v>43601</v>
      </c>
      <c r="C884" s="9">
        <v>4745</v>
      </c>
      <c r="D884" s="71" t="s">
        <v>1160</v>
      </c>
      <c r="E884" s="71" t="s">
        <v>1160</v>
      </c>
      <c r="F884" s="71" t="s">
        <v>14</v>
      </c>
      <c r="G884" s="9">
        <v>88</v>
      </c>
      <c r="H884" s="71" t="s">
        <v>19</v>
      </c>
      <c r="I884" s="71" t="s">
        <v>2270</v>
      </c>
      <c r="J884" s="71" t="s">
        <v>16</v>
      </c>
      <c r="K884" s="71" t="s">
        <v>16</v>
      </c>
      <c r="L884" s="71" t="s">
        <v>1161</v>
      </c>
      <c r="M884" s="10">
        <v>9319</v>
      </c>
    </row>
    <row r="885" spans="1:13" ht="15" x14ac:dyDescent="0.25">
      <c r="A885" s="9">
        <v>2019</v>
      </c>
      <c r="B885" s="70">
        <v>43601</v>
      </c>
      <c r="C885" s="9">
        <v>4829</v>
      </c>
      <c r="D885" s="71" t="s">
        <v>1162</v>
      </c>
      <c r="E885" s="71" t="s">
        <v>1162</v>
      </c>
      <c r="F885" s="71" t="s">
        <v>23</v>
      </c>
      <c r="G885" s="9">
        <v>7</v>
      </c>
      <c r="H885" s="71" t="s">
        <v>19</v>
      </c>
      <c r="I885" s="71" t="s">
        <v>2272</v>
      </c>
      <c r="J885" s="71" t="s">
        <v>16</v>
      </c>
      <c r="K885" s="71" t="s">
        <v>16</v>
      </c>
      <c r="L885" s="71" t="s">
        <v>940</v>
      </c>
      <c r="M885" s="10">
        <v>379603</v>
      </c>
    </row>
    <row r="886" spans="1:13" ht="15" x14ac:dyDescent="0.25">
      <c r="A886" s="9">
        <v>2019</v>
      </c>
      <c r="B886" s="70">
        <v>43601</v>
      </c>
      <c r="C886" s="9">
        <v>4871</v>
      </c>
      <c r="D886" s="71" t="s">
        <v>1163</v>
      </c>
      <c r="E886" s="71" t="s">
        <v>1163</v>
      </c>
      <c r="F886" s="71" t="s">
        <v>14</v>
      </c>
      <c r="G886" s="9">
        <v>88</v>
      </c>
      <c r="H886" s="71" t="s">
        <v>19</v>
      </c>
      <c r="I886" s="71" t="s">
        <v>2270</v>
      </c>
      <c r="J886" s="71" t="s">
        <v>16</v>
      </c>
      <c r="K886" s="71" t="s">
        <v>16</v>
      </c>
      <c r="L886" s="71" t="s">
        <v>1068</v>
      </c>
      <c r="M886" s="10">
        <v>64122</v>
      </c>
    </row>
    <row r="887" spans="1:13" ht="15" x14ac:dyDescent="0.25">
      <c r="A887" s="9">
        <v>2019</v>
      </c>
      <c r="B887" s="70">
        <v>43601</v>
      </c>
      <c r="C887" s="9">
        <v>4716</v>
      </c>
      <c r="D887" s="71" t="s">
        <v>1164</v>
      </c>
      <c r="E887" s="71" t="s">
        <v>1164</v>
      </c>
      <c r="F887" s="71" t="s">
        <v>23</v>
      </c>
      <c r="G887" s="9">
        <v>7</v>
      </c>
      <c r="H887" s="71" t="s">
        <v>15</v>
      </c>
      <c r="I887" s="71" t="s">
        <v>2272</v>
      </c>
      <c r="J887" s="71" t="s">
        <v>16</v>
      </c>
      <c r="K887" s="71" t="s">
        <v>16</v>
      </c>
      <c r="L887" s="71" t="s">
        <v>249</v>
      </c>
      <c r="M887" s="10">
        <v>406585</v>
      </c>
    </row>
    <row r="888" spans="1:13" ht="15" x14ac:dyDescent="0.25">
      <c r="A888" s="9">
        <v>2019</v>
      </c>
      <c r="B888" s="70">
        <v>43601</v>
      </c>
      <c r="C888" s="9">
        <v>3960</v>
      </c>
      <c r="D888" s="71" t="s">
        <v>1165</v>
      </c>
      <c r="E888" s="71" t="s">
        <v>1165</v>
      </c>
      <c r="F888" s="71" t="s">
        <v>23</v>
      </c>
      <c r="G888" s="9">
        <v>7</v>
      </c>
      <c r="H888" s="71" t="s">
        <v>24</v>
      </c>
      <c r="I888" s="71" t="s">
        <v>2272</v>
      </c>
      <c r="J888" s="71" t="s">
        <v>16</v>
      </c>
      <c r="K888" s="71" t="s">
        <v>16</v>
      </c>
      <c r="L888" s="71" t="s">
        <v>1166</v>
      </c>
      <c r="M888" s="10">
        <v>1061204</v>
      </c>
    </row>
    <row r="889" spans="1:13" ht="15" x14ac:dyDescent="0.25">
      <c r="A889" s="9">
        <v>2019</v>
      </c>
      <c r="B889" s="70">
        <v>43594</v>
      </c>
      <c r="C889" s="9">
        <v>4811</v>
      </c>
      <c r="D889" s="71" t="s">
        <v>1167</v>
      </c>
      <c r="E889" s="71" t="s">
        <v>1167</v>
      </c>
      <c r="F889" s="71" t="s">
        <v>14</v>
      </c>
      <c r="G889" s="9">
        <v>73</v>
      </c>
      <c r="H889" s="71" t="s">
        <v>19</v>
      </c>
      <c r="I889" s="71" t="s">
        <v>2270</v>
      </c>
      <c r="J889" s="71" t="s">
        <v>16</v>
      </c>
      <c r="K889" s="71" t="s">
        <v>16</v>
      </c>
      <c r="L889" s="71" t="s">
        <v>291</v>
      </c>
      <c r="M889" s="10">
        <v>6389</v>
      </c>
    </row>
    <row r="890" spans="1:13" ht="15" x14ac:dyDescent="0.25">
      <c r="A890" s="9">
        <v>2019</v>
      </c>
      <c r="B890" s="70">
        <v>43592</v>
      </c>
      <c r="C890" s="9">
        <v>4837</v>
      </c>
      <c r="D890" s="71" t="s">
        <v>1168</v>
      </c>
      <c r="E890" s="71" t="s">
        <v>1168</v>
      </c>
      <c r="F890" s="71" t="s">
        <v>14</v>
      </c>
      <c r="G890" s="9">
        <v>87</v>
      </c>
      <c r="H890" s="71" t="s">
        <v>19</v>
      </c>
      <c r="I890" s="71" t="s">
        <v>2271</v>
      </c>
      <c r="J890" s="71" t="s">
        <v>16</v>
      </c>
      <c r="K890" s="71" t="s">
        <v>16</v>
      </c>
      <c r="L890" s="71" t="s">
        <v>150</v>
      </c>
      <c r="M890" s="10">
        <v>4005</v>
      </c>
    </row>
    <row r="891" spans="1:13" x14ac:dyDescent="0.25">
      <c r="A891" s="1">
        <v>2019</v>
      </c>
      <c r="B891" s="107">
        <v>43587</v>
      </c>
      <c r="C891" s="111">
        <v>4843</v>
      </c>
      <c r="D891" s="108" t="s">
        <v>1169</v>
      </c>
      <c r="E891" s="108" t="s">
        <v>1169</v>
      </c>
      <c r="F891" s="109" t="s">
        <v>14</v>
      </c>
      <c r="G891" s="1">
        <v>136</v>
      </c>
      <c r="H891" s="109" t="s">
        <v>19</v>
      </c>
      <c r="I891" s="108" t="s">
        <v>2271</v>
      </c>
      <c r="J891" s="109" t="s">
        <v>16</v>
      </c>
      <c r="K891" s="109" t="s">
        <v>16</v>
      </c>
      <c r="L891" s="109" t="s">
        <v>1068</v>
      </c>
      <c r="M891" s="7">
        <v>101774</v>
      </c>
    </row>
    <row r="892" spans="1:13" ht="15" x14ac:dyDescent="0.25">
      <c r="A892" s="9">
        <v>2019</v>
      </c>
      <c r="B892" s="70">
        <v>43587</v>
      </c>
      <c r="C892" s="9">
        <v>4851</v>
      </c>
      <c r="D892" s="71" t="s">
        <v>1170</v>
      </c>
      <c r="E892" s="71" t="s">
        <v>1170</v>
      </c>
      <c r="F892" s="71" t="s">
        <v>14</v>
      </c>
      <c r="G892" s="9">
        <v>104</v>
      </c>
      <c r="H892" s="71" t="s">
        <v>19</v>
      </c>
      <c r="I892" s="71" t="s">
        <v>2274</v>
      </c>
      <c r="J892" s="71" t="s">
        <v>1171</v>
      </c>
      <c r="K892" s="71" t="s">
        <v>16</v>
      </c>
      <c r="L892" s="71" t="s">
        <v>1172</v>
      </c>
      <c r="M892" s="10">
        <v>432</v>
      </c>
    </row>
    <row r="893" spans="1:13" ht="15" x14ac:dyDescent="0.25">
      <c r="A893" s="9">
        <v>2019</v>
      </c>
      <c r="B893" s="70">
        <v>43586</v>
      </c>
      <c r="C893" s="9">
        <v>4796</v>
      </c>
      <c r="D893" s="71" t="s">
        <v>1173</v>
      </c>
      <c r="E893" s="71" t="s">
        <v>1173</v>
      </c>
      <c r="F893" s="71" t="s">
        <v>23</v>
      </c>
      <c r="G893" s="9">
        <v>8</v>
      </c>
      <c r="H893" s="71" t="s">
        <v>19</v>
      </c>
      <c r="I893" s="71" t="s">
        <v>2272</v>
      </c>
      <c r="J893" s="71" t="s">
        <v>16</v>
      </c>
      <c r="K893" s="71" t="s">
        <v>16</v>
      </c>
      <c r="L893" s="71" t="s">
        <v>1174</v>
      </c>
      <c r="M893" s="10">
        <v>67091</v>
      </c>
    </row>
    <row r="894" spans="1:13" ht="15" x14ac:dyDescent="0.25">
      <c r="A894" s="9">
        <v>2019</v>
      </c>
      <c r="B894" s="70">
        <v>43586</v>
      </c>
      <c r="C894" s="9">
        <v>4664</v>
      </c>
      <c r="D894" s="71" t="s">
        <v>1175</v>
      </c>
      <c r="E894" s="71" t="s">
        <v>1175</v>
      </c>
      <c r="F894" s="71" t="s">
        <v>23</v>
      </c>
      <c r="G894" s="9">
        <v>7</v>
      </c>
      <c r="H894" s="71" t="s">
        <v>15</v>
      </c>
      <c r="I894" s="71" t="s">
        <v>2272</v>
      </c>
      <c r="J894" s="71" t="s">
        <v>16</v>
      </c>
      <c r="K894" s="71" t="s">
        <v>16</v>
      </c>
      <c r="L894" s="71" t="s">
        <v>616</v>
      </c>
      <c r="M894" s="10">
        <v>200566</v>
      </c>
    </row>
    <row r="895" spans="1:13" ht="15" x14ac:dyDescent="0.25">
      <c r="A895" s="9">
        <v>2019</v>
      </c>
      <c r="B895" s="70">
        <v>43586</v>
      </c>
      <c r="C895" s="9">
        <v>4839</v>
      </c>
      <c r="D895" s="71" t="s">
        <v>1176</v>
      </c>
      <c r="E895" s="71" t="s">
        <v>1176</v>
      </c>
      <c r="F895" s="71" t="s">
        <v>23</v>
      </c>
      <c r="G895" s="9">
        <v>12</v>
      </c>
      <c r="H895" s="71" t="s">
        <v>19</v>
      </c>
      <c r="I895" s="71" t="s">
        <v>2272</v>
      </c>
      <c r="J895" s="71" t="s">
        <v>16</v>
      </c>
      <c r="K895" s="71" t="s">
        <v>16</v>
      </c>
      <c r="L895" s="71" t="s">
        <v>1177</v>
      </c>
      <c r="M895" s="10">
        <v>138830</v>
      </c>
    </row>
    <row r="896" spans="1:13" ht="15" x14ac:dyDescent="0.25">
      <c r="A896" s="9">
        <v>2019</v>
      </c>
      <c r="B896" s="70">
        <v>43570</v>
      </c>
      <c r="C896" s="9">
        <v>4816</v>
      </c>
      <c r="D896" s="71" t="s">
        <v>1178</v>
      </c>
      <c r="E896" s="71" t="s">
        <v>1178</v>
      </c>
      <c r="F896" s="71" t="s">
        <v>23</v>
      </c>
      <c r="G896" s="9">
        <v>18</v>
      </c>
      <c r="H896" s="71" t="s">
        <v>19</v>
      </c>
      <c r="I896" s="71" t="s">
        <v>2271</v>
      </c>
      <c r="J896" s="71" t="s">
        <v>16</v>
      </c>
      <c r="K896" s="71" t="s">
        <v>16</v>
      </c>
      <c r="L896" s="71" t="s">
        <v>2304</v>
      </c>
      <c r="M896" s="10">
        <v>53</v>
      </c>
    </row>
    <row r="897" spans="1:13" ht="15" x14ac:dyDescent="0.25">
      <c r="A897" s="9">
        <v>2019</v>
      </c>
      <c r="B897" s="70">
        <v>43566</v>
      </c>
      <c r="C897" s="9">
        <v>4805</v>
      </c>
      <c r="D897" s="71" t="s">
        <v>1179</v>
      </c>
      <c r="E897" s="71" t="s">
        <v>1179</v>
      </c>
      <c r="F897" s="71" t="s">
        <v>14</v>
      </c>
      <c r="G897" s="9">
        <v>90</v>
      </c>
      <c r="H897" s="71" t="s">
        <v>19</v>
      </c>
      <c r="I897" s="71" t="s">
        <v>2270</v>
      </c>
      <c r="J897" s="71" t="s">
        <v>16</v>
      </c>
      <c r="K897" s="71" t="s">
        <v>16</v>
      </c>
      <c r="L897" s="71" t="s">
        <v>2293</v>
      </c>
      <c r="M897" s="10">
        <v>95641</v>
      </c>
    </row>
    <row r="898" spans="1:13" ht="15" x14ac:dyDescent="0.25">
      <c r="A898" s="9">
        <v>2019</v>
      </c>
      <c r="B898" s="70">
        <v>43560</v>
      </c>
      <c r="C898" s="9">
        <v>4784</v>
      </c>
      <c r="D898" s="71" t="s">
        <v>1180</v>
      </c>
      <c r="E898" s="71" t="s">
        <v>1180</v>
      </c>
      <c r="F898" s="71" t="s">
        <v>14</v>
      </c>
      <c r="G898" s="9">
        <v>74</v>
      </c>
      <c r="H898" s="71" t="s">
        <v>19</v>
      </c>
      <c r="I898" s="71" t="s">
        <v>2271</v>
      </c>
      <c r="J898" s="71" t="s">
        <v>1181</v>
      </c>
      <c r="K898" s="71" t="s">
        <v>16</v>
      </c>
      <c r="L898" s="71" t="s">
        <v>2367</v>
      </c>
      <c r="M898" s="10">
        <v>1782</v>
      </c>
    </row>
    <row r="899" spans="1:13" ht="15" x14ac:dyDescent="0.25">
      <c r="A899" s="9">
        <v>2019</v>
      </c>
      <c r="B899" s="70">
        <v>43558</v>
      </c>
      <c r="C899" s="9">
        <v>4701</v>
      </c>
      <c r="D899" s="71" t="s">
        <v>1182</v>
      </c>
      <c r="E899" s="71" t="s">
        <v>1182</v>
      </c>
      <c r="F899" s="71" t="s">
        <v>23</v>
      </c>
      <c r="G899" s="9">
        <v>7</v>
      </c>
      <c r="H899" s="71" t="s">
        <v>19</v>
      </c>
      <c r="I899" s="71" t="s">
        <v>2272</v>
      </c>
      <c r="J899" s="71" t="s">
        <v>16</v>
      </c>
      <c r="K899" s="71" t="s">
        <v>16</v>
      </c>
      <c r="L899" s="71" t="s">
        <v>42</v>
      </c>
      <c r="M899" s="10">
        <v>190026</v>
      </c>
    </row>
    <row r="900" spans="1:13" ht="15" x14ac:dyDescent="0.25">
      <c r="A900" s="9">
        <v>2019</v>
      </c>
      <c r="B900" s="70">
        <v>43558</v>
      </c>
      <c r="C900" s="9">
        <v>4723</v>
      </c>
      <c r="D900" s="71" t="s">
        <v>1183</v>
      </c>
      <c r="E900" s="71" t="s">
        <v>1183</v>
      </c>
      <c r="F900" s="71" t="s">
        <v>14</v>
      </c>
      <c r="G900" s="9">
        <v>81</v>
      </c>
      <c r="H900" s="71" t="s">
        <v>19</v>
      </c>
      <c r="I900" s="71" t="s">
        <v>2271</v>
      </c>
      <c r="J900" s="71" t="s">
        <v>225</v>
      </c>
      <c r="K900" s="71" t="s">
        <v>16</v>
      </c>
      <c r="L900" s="71" t="s">
        <v>1184</v>
      </c>
      <c r="M900" s="10">
        <v>17665</v>
      </c>
    </row>
    <row r="901" spans="1:13" ht="15" x14ac:dyDescent="0.25">
      <c r="A901" s="9">
        <v>2019</v>
      </c>
      <c r="B901" s="70">
        <v>43556</v>
      </c>
      <c r="C901" s="9">
        <v>4533</v>
      </c>
      <c r="D901" s="71" t="s">
        <v>1185</v>
      </c>
      <c r="E901" s="71" t="s">
        <v>1185</v>
      </c>
      <c r="F901" s="71" t="s">
        <v>23</v>
      </c>
      <c r="G901" s="9">
        <v>7</v>
      </c>
      <c r="H901" s="71" t="s">
        <v>15</v>
      </c>
      <c r="I901" s="71" t="s">
        <v>2272</v>
      </c>
      <c r="J901" s="71" t="s">
        <v>16</v>
      </c>
      <c r="K901" s="71" t="s">
        <v>16</v>
      </c>
      <c r="L901" s="71" t="s">
        <v>2410</v>
      </c>
      <c r="M901" s="10">
        <v>478456</v>
      </c>
    </row>
    <row r="902" spans="1:13" ht="15" x14ac:dyDescent="0.25">
      <c r="A902" s="9">
        <v>2019</v>
      </c>
      <c r="B902" s="70">
        <v>43556</v>
      </c>
      <c r="C902" s="9">
        <v>3805</v>
      </c>
      <c r="D902" s="71" t="s">
        <v>1186</v>
      </c>
      <c r="E902" s="71" t="s">
        <v>1186</v>
      </c>
      <c r="F902" s="71" t="s">
        <v>23</v>
      </c>
      <c r="G902" s="9">
        <v>7</v>
      </c>
      <c r="H902" s="71" t="s">
        <v>15</v>
      </c>
      <c r="I902" s="71" t="s">
        <v>2272</v>
      </c>
      <c r="J902" s="71" t="s">
        <v>16</v>
      </c>
      <c r="K902" s="71" t="s">
        <v>16</v>
      </c>
      <c r="L902" s="71" t="s">
        <v>1107</v>
      </c>
      <c r="M902" s="10">
        <v>1811463</v>
      </c>
    </row>
    <row r="903" spans="1:13" ht="15" x14ac:dyDescent="0.25">
      <c r="A903" s="9">
        <v>2019</v>
      </c>
      <c r="B903" s="70">
        <v>43556</v>
      </c>
      <c r="C903" s="9">
        <v>4742</v>
      </c>
      <c r="D903" s="71" t="s">
        <v>1187</v>
      </c>
      <c r="E903" s="71" t="s">
        <v>1187</v>
      </c>
      <c r="F903" s="71" t="s">
        <v>23</v>
      </c>
      <c r="G903" s="9">
        <v>7</v>
      </c>
      <c r="H903" s="71" t="s">
        <v>15</v>
      </c>
      <c r="I903" s="71" t="s">
        <v>2272</v>
      </c>
      <c r="J903" s="71" t="s">
        <v>16</v>
      </c>
      <c r="K903" s="71" t="s">
        <v>16</v>
      </c>
      <c r="L903" s="71" t="s">
        <v>1188</v>
      </c>
      <c r="M903" s="10">
        <v>476493</v>
      </c>
    </row>
    <row r="904" spans="1:13" ht="15" x14ac:dyDescent="0.25">
      <c r="A904" s="9">
        <v>2019</v>
      </c>
      <c r="B904" s="70">
        <v>43556</v>
      </c>
      <c r="C904" s="9">
        <v>4777</v>
      </c>
      <c r="D904" s="71" t="s">
        <v>1189</v>
      </c>
      <c r="E904" s="71" t="s">
        <v>1189</v>
      </c>
      <c r="F904" s="71" t="s">
        <v>23</v>
      </c>
      <c r="G904" s="9">
        <v>11</v>
      </c>
      <c r="H904" s="71" t="s">
        <v>24</v>
      </c>
      <c r="I904" s="71" t="s">
        <v>2272</v>
      </c>
      <c r="J904" s="71" t="s">
        <v>16</v>
      </c>
      <c r="K904" s="71" t="s">
        <v>16</v>
      </c>
      <c r="L904" s="71" t="s">
        <v>1190</v>
      </c>
      <c r="M904" s="10">
        <v>82608</v>
      </c>
    </row>
    <row r="905" spans="1:13" ht="15" x14ac:dyDescent="0.25">
      <c r="A905" s="9">
        <v>2019</v>
      </c>
      <c r="B905" s="70">
        <v>43556</v>
      </c>
      <c r="C905" s="9">
        <v>4013</v>
      </c>
      <c r="D905" s="71" t="s">
        <v>1191</v>
      </c>
      <c r="E905" s="71" t="s">
        <v>1191</v>
      </c>
      <c r="F905" s="71" t="s">
        <v>23</v>
      </c>
      <c r="G905" s="9">
        <v>7</v>
      </c>
      <c r="H905" s="71" t="s">
        <v>19</v>
      </c>
      <c r="I905" s="71" t="s">
        <v>2272</v>
      </c>
      <c r="J905" s="71" t="s">
        <v>16</v>
      </c>
      <c r="K905" s="71" t="s">
        <v>16</v>
      </c>
      <c r="L905" s="71" t="s">
        <v>2482</v>
      </c>
      <c r="M905" s="10">
        <v>122409</v>
      </c>
    </row>
    <row r="906" spans="1:13" ht="15" x14ac:dyDescent="0.25">
      <c r="A906" s="9">
        <v>2019</v>
      </c>
      <c r="B906" s="70">
        <v>43556</v>
      </c>
      <c r="C906" s="9">
        <v>4755</v>
      </c>
      <c r="D906" s="71" t="s">
        <v>1192</v>
      </c>
      <c r="E906" s="71" t="s">
        <v>1192</v>
      </c>
      <c r="F906" s="71" t="s">
        <v>23</v>
      </c>
      <c r="G906" s="9">
        <v>7</v>
      </c>
      <c r="H906" s="71" t="s">
        <v>19</v>
      </c>
      <c r="I906" s="71" t="s">
        <v>2272</v>
      </c>
      <c r="J906" s="71" t="s">
        <v>16</v>
      </c>
      <c r="K906" s="71" t="s">
        <v>16</v>
      </c>
      <c r="L906" s="71" t="s">
        <v>544</v>
      </c>
      <c r="M906" s="10">
        <v>153368</v>
      </c>
    </row>
    <row r="907" spans="1:13" ht="25.5" x14ac:dyDescent="0.25">
      <c r="A907" s="1">
        <v>2019</v>
      </c>
      <c r="B907" s="107">
        <v>43549</v>
      </c>
      <c r="C907" s="111">
        <v>4431</v>
      </c>
      <c r="D907" s="108" t="s">
        <v>1193</v>
      </c>
      <c r="E907" s="108" t="s">
        <v>1193</v>
      </c>
      <c r="F907" s="109" t="s">
        <v>23</v>
      </c>
      <c r="G907" s="1">
        <v>7</v>
      </c>
      <c r="H907" s="109" t="s">
        <v>15</v>
      </c>
      <c r="I907" s="108" t="s">
        <v>2272</v>
      </c>
      <c r="J907" s="109" t="s">
        <v>16</v>
      </c>
      <c r="K907" s="109" t="s">
        <v>16</v>
      </c>
      <c r="L907" s="109" t="s">
        <v>1194</v>
      </c>
      <c r="M907" s="7">
        <v>173920</v>
      </c>
    </row>
    <row r="908" spans="1:13" ht="15" x14ac:dyDescent="0.25">
      <c r="A908" s="9">
        <v>2019</v>
      </c>
      <c r="B908" s="70">
        <v>43543</v>
      </c>
      <c r="C908" s="9">
        <v>4785</v>
      </c>
      <c r="D908" s="71" t="s">
        <v>1195</v>
      </c>
      <c r="E908" s="71" t="s">
        <v>1195</v>
      </c>
      <c r="F908" s="71" t="s">
        <v>14</v>
      </c>
      <c r="G908" s="9">
        <v>94</v>
      </c>
      <c r="H908" s="71" t="s">
        <v>19</v>
      </c>
      <c r="I908" s="71" t="s">
        <v>2272</v>
      </c>
      <c r="J908" s="71" t="s">
        <v>16</v>
      </c>
      <c r="K908" s="71" t="s">
        <v>16</v>
      </c>
      <c r="L908" s="71" t="s">
        <v>758</v>
      </c>
      <c r="M908" s="10">
        <v>88838</v>
      </c>
    </row>
    <row r="909" spans="1:13" ht="15" x14ac:dyDescent="0.25">
      <c r="A909" s="9">
        <v>2019</v>
      </c>
      <c r="B909" s="70">
        <v>43540</v>
      </c>
      <c r="C909" s="9">
        <v>4197</v>
      </c>
      <c r="D909" s="71" t="s">
        <v>1196</v>
      </c>
      <c r="E909" s="71" t="s">
        <v>1196</v>
      </c>
      <c r="F909" s="71" t="s">
        <v>23</v>
      </c>
      <c r="G909" s="9">
        <v>7</v>
      </c>
      <c r="H909" s="71" t="s">
        <v>24</v>
      </c>
      <c r="I909" s="71" t="s">
        <v>2272</v>
      </c>
      <c r="J909" s="71" t="s">
        <v>16</v>
      </c>
      <c r="K909" s="71" t="s">
        <v>16</v>
      </c>
      <c r="L909" s="71" t="s">
        <v>1197</v>
      </c>
      <c r="M909" s="10">
        <v>1115311</v>
      </c>
    </row>
    <row r="910" spans="1:13" ht="15" x14ac:dyDescent="0.25">
      <c r="A910" s="9">
        <v>2019</v>
      </c>
      <c r="B910" s="70">
        <v>43540</v>
      </c>
      <c r="C910" s="9">
        <v>4459</v>
      </c>
      <c r="D910" s="71" t="s">
        <v>1198</v>
      </c>
      <c r="E910" s="71" t="s">
        <v>1198</v>
      </c>
      <c r="F910" s="71" t="s">
        <v>23</v>
      </c>
      <c r="G910" s="9">
        <v>8</v>
      </c>
      <c r="H910" s="71" t="s">
        <v>19</v>
      </c>
      <c r="I910" s="71" t="s">
        <v>2272</v>
      </c>
      <c r="J910" s="71" t="s">
        <v>16</v>
      </c>
      <c r="K910" s="71" t="s">
        <v>16</v>
      </c>
      <c r="L910" s="71" t="s">
        <v>2483</v>
      </c>
      <c r="M910" s="10">
        <v>526395</v>
      </c>
    </row>
    <row r="911" spans="1:13" ht="15" x14ac:dyDescent="0.25">
      <c r="A911" s="9">
        <v>2019</v>
      </c>
      <c r="B911" s="70">
        <v>43538</v>
      </c>
      <c r="C911" s="9">
        <v>4756</v>
      </c>
      <c r="D911" s="71" t="s">
        <v>1199</v>
      </c>
      <c r="E911" s="71" t="s">
        <v>1199</v>
      </c>
      <c r="F911" s="71" t="s">
        <v>23</v>
      </c>
      <c r="G911" s="9">
        <v>7</v>
      </c>
      <c r="H911" s="71" t="s">
        <v>19</v>
      </c>
      <c r="I911" s="71" t="s">
        <v>2272</v>
      </c>
      <c r="J911" s="71" t="s">
        <v>16</v>
      </c>
      <c r="K911" s="71" t="s">
        <v>16</v>
      </c>
      <c r="L911" s="71" t="s">
        <v>1200</v>
      </c>
      <c r="M911" s="10">
        <v>126103</v>
      </c>
    </row>
    <row r="912" spans="1:13" ht="15" x14ac:dyDescent="0.25">
      <c r="A912" s="9">
        <v>2019</v>
      </c>
      <c r="B912" s="70">
        <v>43535</v>
      </c>
      <c r="C912" s="9">
        <v>4904</v>
      </c>
      <c r="D912" s="71" t="s">
        <v>1201</v>
      </c>
      <c r="E912" s="71" t="s">
        <v>1201</v>
      </c>
      <c r="F912" s="71" t="s">
        <v>23</v>
      </c>
      <c r="G912" s="9">
        <v>7</v>
      </c>
      <c r="H912" s="71" t="s">
        <v>19</v>
      </c>
      <c r="I912" s="71" t="s">
        <v>2272</v>
      </c>
      <c r="J912" s="71" t="s">
        <v>16</v>
      </c>
      <c r="K912" s="71" t="s">
        <v>16</v>
      </c>
      <c r="L912" s="71" t="s">
        <v>496</v>
      </c>
      <c r="M912" s="10">
        <v>207266</v>
      </c>
    </row>
    <row r="913" spans="1:13" ht="15" x14ac:dyDescent="0.25">
      <c r="A913" s="9">
        <v>2019</v>
      </c>
      <c r="B913" s="70">
        <v>43525</v>
      </c>
      <c r="C913" s="9">
        <v>4732</v>
      </c>
      <c r="D913" s="71" t="s">
        <v>1202</v>
      </c>
      <c r="E913" s="71" t="s">
        <v>1202</v>
      </c>
      <c r="F913" s="71" t="s">
        <v>23</v>
      </c>
      <c r="G913" s="9">
        <v>7</v>
      </c>
      <c r="H913" s="71" t="s">
        <v>19</v>
      </c>
      <c r="I913" s="71" t="s">
        <v>2272</v>
      </c>
      <c r="J913" s="71" t="s">
        <v>16</v>
      </c>
      <c r="K913" s="71" t="s">
        <v>16</v>
      </c>
      <c r="L913" s="71" t="s">
        <v>396</v>
      </c>
      <c r="M913" s="10">
        <v>102128</v>
      </c>
    </row>
    <row r="914" spans="1:13" ht="15" x14ac:dyDescent="0.25">
      <c r="A914" s="9">
        <v>2019</v>
      </c>
      <c r="B914" s="70">
        <v>43524</v>
      </c>
      <c r="C914" s="9">
        <v>4172</v>
      </c>
      <c r="D914" s="71" t="s">
        <v>1203</v>
      </c>
      <c r="E914" s="71" t="s">
        <v>1203</v>
      </c>
      <c r="F914" s="71" t="s">
        <v>14</v>
      </c>
      <c r="G914" s="9">
        <v>85</v>
      </c>
      <c r="H914" s="71" t="s">
        <v>19</v>
      </c>
      <c r="I914" s="71" t="s">
        <v>2272</v>
      </c>
      <c r="J914" s="71" t="s">
        <v>16</v>
      </c>
      <c r="K914" s="71" t="s">
        <v>16</v>
      </c>
      <c r="L914" s="71" t="s">
        <v>758</v>
      </c>
      <c r="M914" s="10">
        <v>13213</v>
      </c>
    </row>
    <row r="915" spans="1:13" ht="15" x14ac:dyDescent="0.25">
      <c r="A915" s="9">
        <v>2019</v>
      </c>
      <c r="B915" s="70">
        <v>43521</v>
      </c>
      <c r="C915" s="9">
        <v>4702</v>
      </c>
      <c r="D915" s="71" t="s">
        <v>1204</v>
      </c>
      <c r="E915" s="71" t="s">
        <v>1204</v>
      </c>
      <c r="F915" s="71" t="s">
        <v>23</v>
      </c>
      <c r="G915" s="9">
        <v>7</v>
      </c>
      <c r="H915" s="71" t="s">
        <v>19</v>
      </c>
      <c r="I915" s="71" t="s">
        <v>2270</v>
      </c>
      <c r="J915" s="71" t="s">
        <v>16</v>
      </c>
      <c r="K915" s="71" t="s">
        <v>16</v>
      </c>
      <c r="L915" s="71" t="s">
        <v>946</v>
      </c>
      <c r="M915" s="10">
        <v>127677</v>
      </c>
    </row>
    <row r="916" spans="1:13" ht="15" x14ac:dyDescent="0.25">
      <c r="A916" s="9">
        <v>2019</v>
      </c>
      <c r="B916" s="70">
        <v>43517</v>
      </c>
      <c r="C916" s="9">
        <v>4730</v>
      </c>
      <c r="D916" s="71" t="s">
        <v>1205</v>
      </c>
      <c r="E916" s="71" t="s">
        <v>1205</v>
      </c>
      <c r="F916" s="71" t="s">
        <v>14</v>
      </c>
      <c r="G916" s="9">
        <v>91</v>
      </c>
      <c r="H916" s="71" t="s">
        <v>19</v>
      </c>
      <c r="I916" s="71" t="s">
        <v>2270</v>
      </c>
      <c r="J916" s="71" t="s">
        <v>16</v>
      </c>
      <c r="K916" s="71" t="s">
        <v>16</v>
      </c>
      <c r="L916" s="71" t="s">
        <v>1068</v>
      </c>
      <c r="M916" s="10">
        <v>10072</v>
      </c>
    </row>
    <row r="917" spans="1:13" ht="15" x14ac:dyDescent="0.25">
      <c r="A917" s="9">
        <v>2019</v>
      </c>
      <c r="B917" s="70">
        <v>43510</v>
      </c>
      <c r="C917" s="9">
        <v>4663</v>
      </c>
      <c r="D917" s="71" t="s">
        <v>1206</v>
      </c>
      <c r="E917" s="71" t="s">
        <v>1206</v>
      </c>
      <c r="F917" s="71" t="s">
        <v>23</v>
      </c>
      <c r="G917" s="9">
        <v>7</v>
      </c>
      <c r="H917" s="71" t="s">
        <v>19</v>
      </c>
      <c r="I917" s="71" t="s">
        <v>2272</v>
      </c>
      <c r="J917" s="71" t="s">
        <v>16</v>
      </c>
      <c r="K917" s="71" t="s">
        <v>16</v>
      </c>
      <c r="L917" s="71" t="s">
        <v>783</v>
      </c>
      <c r="M917" s="10">
        <v>222041</v>
      </c>
    </row>
    <row r="918" spans="1:13" ht="15" x14ac:dyDescent="0.25">
      <c r="A918" s="9">
        <v>2019</v>
      </c>
      <c r="B918" s="70">
        <v>43497</v>
      </c>
      <c r="C918" s="9">
        <v>4678</v>
      </c>
      <c r="D918" s="71" t="s">
        <v>1207</v>
      </c>
      <c r="E918" s="71" t="s">
        <v>1207</v>
      </c>
      <c r="F918" s="71" t="s">
        <v>23</v>
      </c>
      <c r="G918" s="9">
        <v>8</v>
      </c>
      <c r="H918" s="71" t="s">
        <v>19</v>
      </c>
      <c r="I918" s="71" t="s">
        <v>2270</v>
      </c>
      <c r="J918" s="71" t="s">
        <v>16</v>
      </c>
      <c r="K918" s="71" t="s">
        <v>16</v>
      </c>
      <c r="L918" s="71" t="s">
        <v>1208</v>
      </c>
      <c r="M918" s="10">
        <v>38324</v>
      </c>
    </row>
    <row r="919" spans="1:13" ht="15" x14ac:dyDescent="0.25">
      <c r="A919" s="9">
        <v>2019</v>
      </c>
      <c r="B919" s="70">
        <v>43497</v>
      </c>
      <c r="C919" s="9">
        <v>4692</v>
      </c>
      <c r="D919" s="71" t="s">
        <v>391</v>
      </c>
      <c r="E919" s="71" t="s">
        <v>391</v>
      </c>
      <c r="F919" s="71" t="s">
        <v>23</v>
      </c>
      <c r="G919" s="9">
        <v>7</v>
      </c>
      <c r="H919" s="71" t="s">
        <v>19</v>
      </c>
      <c r="I919" s="71" t="s">
        <v>2272</v>
      </c>
      <c r="J919" s="71" t="s">
        <v>16</v>
      </c>
      <c r="K919" s="71" t="s">
        <v>16</v>
      </c>
      <c r="L919" s="71" t="s">
        <v>42</v>
      </c>
      <c r="M919" s="10">
        <v>102696</v>
      </c>
    </row>
    <row r="920" spans="1:13" ht="15" x14ac:dyDescent="0.25">
      <c r="A920" s="9">
        <v>2019</v>
      </c>
      <c r="B920" s="70">
        <v>43497</v>
      </c>
      <c r="C920" s="9">
        <v>3856</v>
      </c>
      <c r="D920" s="71" t="s">
        <v>1209</v>
      </c>
      <c r="E920" s="71" t="s">
        <v>1209</v>
      </c>
      <c r="F920" s="71" t="s">
        <v>23</v>
      </c>
      <c r="G920" s="9">
        <v>7</v>
      </c>
      <c r="H920" s="71" t="s">
        <v>15</v>
      </c>
      <c r="I920" s="71" t="s">
        <v>2272</v>
      </c>
      <c r="J920" s="71" t="s">
        <v>16</v>
      </c>
      <c r="K920" s="71" t="s">
        <v>16</v>
      </c>
      <c r="L920" s="71" t="s">
        <v>249</v>
      </c>
      <c r="M920" s="10">
        <v>1403175</v>
      </c>
    </row>
    <row r="921" spans="1:13" ht="15" x14ac:dyDescent="0.25">
      <c r="A921" s="9">
        <v>2019</v>
      </c>
      <c r="B921" s="70">
        <v>43497</v>
      </c>
      <c r="C921" s="9">
        <v>4421</v>
      </c>
      <c r="D921" s="71" t="s">
        <v>1210</v>
      </c>
      <c r="E921" s="71" t="s">
        <v>1210</v>
      </c>
      <c r="F921" s="71" t="s">
        <v>23</v>
      </c>
      <c r="G921" s="9">
        <v>7</v>
      </c>
      <c r="H921" s="71" t="s">
        <v>15</v>
      </c>
      <c r="I921" s="71" t="s">
        <v>2272</v>
      </c>
      <c r="J921" s="71" t="s">
        <v>16</v>
      </c>
      <c r="K921" s="71" t="s">
        <v>16</v>
      </c>
      <c r="L921" s="71" t="s">
        <v>1194</v>
      </c>
      <c r="M921" s="10">
        <v>631543</v>
      </c>
    </row>
    <row r="922" spans="1:13" ht="15" x14ac:dyDescent="0.25">
      <c r="A922" s="9">
        <v>2019</v>
      </c>
      <c r="B922" s="70">
        <v>43496</v>
      </c>
      <c r="C922" s="9">
        <v>4611</v>
      </c>
      <c r="D922" s="71" t="s">
        <v>1211</v>
      </c>
      <c r="E922" s="71" t="s">
        <v>1211</v>
      </c>
      <c r="F922" s="71" t="s">
        <v>23</v>
      </c>
      <c r="G922" s="9">
        <v>7</v>
      </c>
      <c r="H922" s="71" t="s">
        <v>15</v>
      </c>
      <c r="I922" s="71" t="s">
        <v>2272</v>
      </c>
      <c r="J922" s="71" t="s">
        <v>16</v>
      </c>
      <c r="K922" s="71" t="s">
        <v>16</v>
      </c>
      <c r="L922" s="71" t="s">
        <v>563</v>
      </c>
      <c r="M922" s="10">
        <v>105934</v>
      </c>
    </row>
    <row r="923" spans="1:13" ht="15" x14ac:dyDescent="0.25">
      <c r="A923" s="9">
        <v>2019</v>
      </c>
      <c r="B923" s="70">
        <v>43482</v>
      </c>
      <c r="C923" s="9">
        <v>4628</v>
      </c>
      <c r="D923" s="71" t="s">
        <v>1212</v>
      </c>
      <c r="E923" s="71" t="s">
        <v>1212</v>
      </c>
      <c r="F923" s="71" t="s">
        <v>14</v>
      </c>
      <c r="G923" s="9">
        <v>86</v>
      </c>
      <c r="H923" s="71" t="s">
        <v>15</v>
      </c>
      <c r="I923" s="71" t="s">
        <v>2272</v>
      </c>
      <c r="J923" s="71" t="s">
        <v>16</v>
      </c>
      <c r="K923" s="71" t="s">
        <v>16</v>
      </c>
      <c r="L923" s="71" t="s">
        <v>1213</v>
      </c>
      <c r="M923" s="10">
        <v>14230</v>
      </c>
    </row>
    <row r="924" spans="1:13" ht="15" x14ac:dyDescent="0.25">
      <c r="A924" s="9">
        <v>2019</v>
      </c>
      <c r="B924" s="70">
        <v>43481</v>
      </c>
      <c r="C924" s="9">
        <v>4430</v>
      </c>
      <c r="D924" s="71" t="s">
        <v>1214</v>
      </c>
      <c r="E924" s="71" t="s">
        <v>1214</v>
      </c>
      <c r="F924" s="71" t="s">
        <v>23</v>
      </c>
      <c r="G924" s="9">
        <v>7</v>
      </c>
      <c r="H924" s="71" t="s">
        <v>15</v>
      </c>
      <c r="I924" s="71" t="s">
        <v>2272</v>
      </c>
      <c r="J924" s="71" t="s">
        <v>16</v>
      </c>
      <c r="K924" s="71" t="s">
        <v>16</v>
      </c>
      <c r="L924" s="71" t="s">
        <v>1194</v>
      </c>
      <c r="M924" s="10">
        <v>558097</v>
      </c>
    </row>
    <row r="925" spans="1:13" ht="15" x14ac:dyDescent="0.25">
      <c r="A925" s="9">
        <v>2019</v>
      </c>
      <c r="B925" s="70">
        <v>43479</v>
      </c>
      <c r="C925" s="9">
        <v>4513</v>
      </c>
      <c r="D925" s="71" t="s">
        <v>1215</v>
      </c>
      <c r="E925" s="71" t="s">
        <v>1215</v>
      </c>
      <c r="F925" s="71" t="s">
        <v>23</v>
      </c>
      <c r="G925" s="9">
        <v>12</v>
      </c>
      <c r="H925" s="71" t="s">
        <v>19</v>
      </c>
      <c r="I925" s="71" t="s">
        <v>2272</v>
      </c>
      <c r="J925" s="71" t="s">
        <v>16</v>
      </c>
      <c r="K925" s="71" t="s">
        <v>16</v>
      </c>
      <c r="L925" s="71" t="s">
        <v>700</v>
      </c>
      <c r="M925" s="10">
        <v>203250</v>
      </c>
    </row>
    <row r="926" spans="1:13" ht="15" x14ac:dyDescent="0.25">
      <c r="A926" s="9">
        <v>2019</v>
      </c>
      <c r="B926" s="70">
        <v>43466</v>
      </c>
      <c r="C926" s="9">
        <v>4482</v>
      </c>
      <c r="D926" s="71" t="s">
        <v>1216</v>
      </c>
      <c r="E926" s="71" t="s">
        <v>1216</v>
      </c>
      <c r="F926" s="71" t="s">
        <v>23</v>
      </c>
      <c r="G926" s="9">
        <v>7</v>
      </c>
      <c r="H926" s="71" t="s">
        <v>19</v>
      </c>
      <c r="I926" s="71" t="s">
        <v>2272</v>
      </c>
      <c r="J926" s="71" t="s">
        <v>16</v>
      </c>
      <c r="K926" s="71" t="s">
        <v>16</v>
      </c>
      <c r="L926" s="71" t="s">
        <v>1217</v>
      </c>
      <c r="M926" s="10">
        <v>228382</v>
      </c>
    </row>
    <row r="927" spans="1:13" ht="15" x14ac:dyDescent="0.25">
      <c r="A927" s="9">
        <v>2019</v>
      </c>
      <c r="B927" s="70">
        <v>43466</v>
      </c>
      <c r="C927" s="9">
        <v>4645</v>
      </c>
      <c r="D927" s="71" t="s">
        <v>1218</v>
      </c>
      <c r="E927" s="71" t="s">
        <v>1218</v>
      </c>
      <c r="F927" s="71" t="s">
        <v>14</v>
      </c>
      <c r="G927" s="9">
        <v>91</v>
      </c>
      <c r="H927" s="71" t="s">
        <v>19</v>
      </c>
      <c r="I927" s="71" t="s">
        <v>2271</v>
      </c>
      <c r="J927" s="71" t="s">
        <v>16</v>
      </c>
      <c r="K927" s="71" t="s">
        <v>16</v>
      </c>
      <c r="L927" s="71" t="s">
        <v>28</v>
      </c>
      <c r="M927" s="10">
        <v>201175</v>
      </c>
    </row>
    <row r="928" spans="1:13" ht="15" x14ac:dyDescent="0.25">
      <c r="A928" s="9">
        <v>2019</v>
      </c>
      <c r="B928" s="70">
        <v>43466</v>
      </c>
      <c r="C928" s="9">
        <v>4502</v>
      </c>
      <c r="D928" s="71" t="s">
        <v>1219</v>
      </c>
      <c r="E928" s="71" t="s">
        <v>1219</v>
      </c>
      <c r="F928" s="71" t="s">
        <v>23</v>
      </c>
      <c r="G928" s="9">
        <v>8</v>
      </c>
      <c r="H928" s="71" t="s">
        <v>19</v>
      </c>
      <c r="I928" s="71" t="s">
        <v>2272</v>
      </c>
      <c r="J928" s="71" t="s">
        <v>16</v>
      </c>
      <c r="K928" s="71" t="s">
        <v>16</v>
      </c>
      <c r="L928" s="71" t="s">
        <v>1220</v>
      </c>
      <c r="M928" s="10">
        <v>89188</v>
      </c>
    </row>
    <row r="929" spans="1:13" ht="15" x14ac:dyDescent="0.25">
      <c r="A929" s="9">
        <v>2019</v>
      </c>
      <c r="B929" s="70">
        <v>43466</v>
      </c>
      <c r="C929" s="9">
        <v>3787</v>
      </c>
      <c r="D929" s="71" t="s">
        <v>1221</v>
      </c>
      <c r="E929" s="71" t="s">
        <v>1221</v>
      </c>
      <c r="F929" s="71" t="s">
        <v>23</v>
      </c>
      <c r="G929" s="9">
        <v>7</v>
      </c>
      <c r="H929" s="71" t="s">
        <v>19</v>
      </c>
      <c r="I929" s="71" t="s">
        <v>2272</v>
      </c>
      <c r="J929" s="71" t="s">
        <v>16</v>
      </c>
      <c r="K929" s="71" t="s">
        <v>16</v>
      </c>
      <c r="L929" s="71" t="s">
        <v>1222</v>
      </c>
      <c r="M929" s="10">
        <v>3220885</v>
      </c>
    </row>
    <row r="930" spans="1:13" ht="15" x14ac:dyDescent="0.25">
      <c r="A930" s="9">
        <v>2018</v>
      </c>
      <c r="B930" s="70">
        <v>43465</v>
      </c>
      <c r="C930" s="9">
        <v>3531</v>
      </c>
      <c r="D930" s="71" t="s">
        <v>1223</v>
      </c>
      <c r="E930" s="71" t="s">
        <v>1223</v>
      </c>
      <c r="F930" s="71" t="s">
        <v>23</v>
      </c>
      <c r="G930" s="9">
        <v>9</v>
      </c>
      <c r="H930" s="71" t="s">
        <v>24</v>
      </c>
      <c r="I930" s="71" t="s">
        <v>2272</v>
      </c>
      <c r="J930" s="71" t="s">
        <v>468</v>
      </c>
      <c r="K930" s="71" t="s">
        <v>2371</v>
      </c>
      <c r="L930" s="71" t="s">
        <v>469</v>
      </c>
      <c r="M930" s="10">
        <v>142282</v>
      </c>
    </row>
    <row r="931" spans="1:13" ht="15" x14ac:dyDescent="0.25">
      <c r="A931" s="9">
        <v>2018</v>
      </c>
      <c r="B931" s="70">
        <v>43459</v>
      </c>
      <c r="C931" s="9">
        <v>4650</v>
      </c>
      <c r="D931" s="71" t="s">
        <v>1224</v>
      </c>
      <c r="E931" s="71" t="s">
        <v>1224</v>
      </c>
      <c r="F931" s="71" t="s">
        <v>14</v>
      </c>
      <c r="G931" s="9">
        <v>86</v>
      </c>
      <c r="H931" s="71" t="s">
        <v>19</v>
      </c>
      <c r="I931" s="71" t="s">
        <v>2271</v>
      </c>
      <c r="J931" s="71" t="s">
        <v>16</v>
      </c>
      <c r="K931" s="71" t="s">
        <v>16</v>
      </c>
      <c r="L931" s="71" t="s">
        <v>2293</v>
      </c>
      <c r="M931" s="10">
        <v>934918</v>
      </c>
    </row>
    <row r="932" spans="1:13" ht="15" x14ac:dyDescent="0.25">
      <c r="A932" s="9">
        <v>2018</v>
      </c>
      <c r="B932" s="70">
        <v>43455</v>
      </c>
      <c r="C932" s="9">
        <v>4662</v>
      </c>
      <c r="D932" s="71" t="s">
        <v>1225</v>
      </c>
      <c r="E932" s="71" t="s">
        <v>1226</v>
      </c>
      <c r="F932" s="71" t="s">
        <v>14</v>
      </c>
      <c r="G932" s="9">
        <v>70</v>
      </c>
      <c r="H932" s="71" t="s">
        <v>19</v>
      </c>
      <c r="I932" s="71" t="s">
        <v>2271</v>
      </c>
      <c r="J932" s="71" t="s">
        <v>16</v>
      </c>
      <c r="K932" s="71" t="s">
        <v>16</v>
      </c>
      <c r="L932" s="71" t="s">
        <v>2367</v>
      </c>
      <c r="M932" s="10">
        <v>295</v>
      </c>
    </row>
    <row r="933" spans="1:13" ht="15" x14ac:dyDescent="0.25">
      <c r="A933" s="9">
        <v>2018</v>
      </c>
      <c r="B933" s="70">
        <v>43450</v>
      </c>
      <c r="C933" s="9">
        <v>4458</v>
      </c>
      <c r="D933" s="71" t="s">
        <v>1227</v>
      </c>
      <c r="E933" s="71" t="s">
        <v>1227</v>
      </c>
      <c r="F933" s="71" t="s">
        <v>23</v>
      </c>
      <c r="G933" s="9">
        <v>8</v>
      </c>
      <c r="H933" s="71" t="s">
        <v>19</v>
      </c>
      <c r="I933" s="71" t="s">
        <v>2272</v>
      </c>
      <c r="J933" s="71" t="s">
        <v>16</v>
      </c>
      <c r="K933" s="71" t="s">
        <v>16</v>
      </c>
      <c r="L933" s="71" t="s">
        <v>2479</v>
      </c>
      <c r="M933" s="10">
        <v>691418</v>
      </c>
    </row>
    <row r="934" spans="1:13" ht="15" x14ac:dyDescent="0.25">
      <c r="A934" s="9">
        <v>2018</v>
      </c>
      <c r="B934" s="70">
        <v>43450</v>
      </c>
      <c r="C934" s="9">
        <v>4536</v>
      </c>
      <c r="D934" s="71" t="s">
        <v>1228</v>
      </c>
      <c r="E934" s="71" t="s">
        <v>1228</v>
      </c>
      <c r="F934" s="71" t="s">
        <v>23</v>
      </c>
      <c r="G934" s="9">
        <v>8</v>
      </c>
      <c r="H934" s="71" t="s">
        <v>19</v>
      </c>
      <c r="I934" s="71" t="s">
        <v>2272</v>
      </c>
      <c r="J934" s="71" t="s">
        <v>16</v>
      </c>
      <c r="K934" s="71" t="s">
        <v>16</v>
      </c>
      <c r="L934" s="71" t="s">
        <v>1229</v>
      </c>
      <c r="M934" s="10">
        <v>350909</v>
      </c>
    </row>
    <row r="935" spans="1:13" ht="15" x14ac:dyDescent="0.25">
      <c r="A935" s="9">
        <v>2018</v>
      </c>
      <c r="B935" s="70">
        <v>43447</v>
      </c>
      <c r="C935" s="9">
        <v>4252</v>
      </c>
      <c r="D935" s="71" t="s">
        <v>867</v>
      </c>
      <c r="E935" s="71" t="s">
        <v>867</v>
      </c>
      <c r="F935" s="71" t="s">
        <v>14</v>
      </c>
      <c r="G935" s="9">
        <v>76</v>
      </c>
      <c r="H935" s="71" t="s">
        <v>15</v>
      </c>
      <c r="I935" s="71" t="s">
        <v>2272</v>
      </c>
      <c r="J935" s="71" t="s">
        <v>524</v>
      </c>
      <c r="K935" s="71" t="s">
        <v>16</v>
      </c>
      <c r="L935" s="71" t="s">
        <v>87</v>
      </c>
      <c r="M935" s="10">
        <v>34</v>
      </c>
    </row>
    <row r="936" spans="1:13" ht="15" x14ac:dyDescent="0.25">
      <c r="A936" s="9">
        <v>2018</v>
      </c>
      <c r="B936" s="70">
        <v>43447</v>
      </c>
      <c r="C936" s="9">
        <v>4647</v>
      </c>
      <c r="D936" s="71" t="s">
        <v>1230</v>
      </c>
      <c r="E936" s="71" t="s">
        <v>1230</v>
      </c>
      <c r="F936" s="71" t="s">
        <v>14</v>
      </c>
      <c r="G936" s="9">
        <v>88</v>
      </c>
      <c r="H936" s="71" t="s">
        <v>15</v>
      </c>
      <c r="I936" s="71" t="s">
        <v>2270</v>
      </c>
      <c r="J936" s="71" t="s">
        <v>524</v>
      </c>
      <c r="K936" s="71" t="s">
        <v>16</v>
      </c>
      <c r="L936" s="71" t="s">
        <v>2367</v>
      </c>
      <c r="M936" s="10">
        <v>9199</v>
      </c>
    </row>
    <row r="937" spans="1:13" ht="15" x14ac:dyDescent="0.25">
      <c r="A937" s="9">
        <v>2018</v>
      </c>
      <c r="B937" s="70">
        <v>43435</v>
      </c>
      <c r="C937" s="9">
        <v>4204</v>
      </c>
      <c r="D937" s="71" t="s">
        <v>1231</v>
      </c>
      <c r="E937" s="71" t="s">
        <v>1231</v>
      </c>
      <c r="F937" s="71" t="s">
        <v>23</v>
      </c>
      <c r="G937" s="9">
        <v>13</v>
      </c>
      <c r="H937" s="71" t="s">
        <v>19</v>
      </c>
      <c r="I937" s="71" t="s">
        <v>2272</v>
      </c>
      <c r="J937" s="71" t="s">
        <v>16</v>
      </c>
      <c r="K937" s="71" t="s">
        <v>16</v>
      </c>
      <c r="L937" s="71" t="s">
        <v>1232</v>
      </c>
      <c r="M937" s="10">
        <v>108546</v>
      </c>
    </row>
    <row r="938" spans="1:13" ht="15" x14ac:dyDescent="0.25">
      <c r="A938" s="9">
        <v>2018</v>
      </c>
      <c r="B938" s="70">
        <v>43435</v>
      </c>
      <c r="C938" s="9">
        <v>4583</v>
      </c>
      <c r="D938" s="71" t="s">
        <v>1233</v>
      </c>
      <c r="E938" s="71" t="s">
        <v>1233</v>
      </c>
      <c r="F938" s="71" t="s">
        <v>23</v>
      </c>
      <c r="G938" s="9">
        <v>9</v>
      </c>
      <c r="H938" s="71" t="s">
        <v>24</v>
      </c>
      <c r="I938" s="71" t="s">
        <v>2272</v>
      </c>
      <c r="J938" s="71" t="s">
        <v>16</v>
      </c>
      <c r="K938" s="71" t="s">
        <v>16</v>
      </c>
      <c r="L938" s="71" t="s">
        <v>1234</v>
      </c>
      <c r="M938" s="10">
        <v>139078</v>
      </c>
    </row>
    <row r="939" spans="1:13" ht="15" x14ac:dyDescent="0.25">
      <c r="A939" s="9">
        <v>2018</v>
      </c>
      <c r="B939" s="70">
        <v>43435</v>
      </c>
      <c r="C939" s="9">
        <v>4267</v>
      </c>
      <c r="D939" s="71" t="s">
        <v>1235</v>
      </c>
      <c r="E939" s="71" t="s">
        <v>1235</v>
      </c>
      <c r="F939" s="71" t="s">
        <v>23</v>
      </c>
      <c r="G939" s="9">
        <v>7</v>
      </c>
      <c r="H939" s="71" t="s">
        <v>24</v>
      </c>
      <c r="I939" s="71" t="s">
        <v>2272</v>
      </c>
      <c r="J939" s="71" t="s">
        <v>16</v>
      </c>
      <c r="K939" s="71" t="s">
        <v>16</v>
      </c>
      <c r="L939" s="71" t="s">
        <v>1236</v>
      </c>
      <c r="M939" s="10">
        <v>86152</v>
      </c>
    </row>
    <row r="940" spans="1:13" ht="15" x14ac:dyDescent="0.25">
      <c r="A940" s="9">
        <v>2018</v>
      </c>
      <c r="B940" s="70">
        <v>43435</v>
      </c>
      <c r="C940" s="9">
        <v>3954</v>
      </c>
      <c r="D940" s="71" t="s">
        <v>1237</v>
      </c>
      <c r="E940" s="71" t="s">
        <v>1237</v>
      </c>
      <c r="F940" s="71" t="s">
        <v>23</v>
      </c>
      <c r="G940" s="9">
        <v>7</v>
      </c>
      <c r="H940" s="71" t="s">
        <v>15</v>
      </c>
      <c r="I940" s="71" t="s">
        <v>2272</v>
      </c>
      <c r="J940" s="71" t="s">
        <v>16</v>
      </c>
      <c r="K940" s="71" t="s">
        <v>16</v>
      </c>
      <c r="L940" s="71" t="s">
        <v>918</v>
      </c>
      <c r="M940" s="10">
        <v>2451907</v>
      </c>
    </row>
    <row r="941" spans="1:13" ht="15" x14ac:dyDescent="0.25">
      <c r="A941" s="9">
        <v>2018</v>
      </c>
      <c r="B941" s="70">
        <v>43435</v>
      </c>
      <c r="C941" s="9">
        <v>4535</v>
      </c>
      <c r="D941" s="71" t="s">
        <v>1238</v>
      </c>
      <c r="E941" s="71" t="s">
        <v>1238</v>
      </c>
      <c r="F941" s="71" t="s">
        <v>23</v>
      </c>
      <c r="G941" s="9">
        <v>7</v>
      </c>
      <c r="H941" s="71" t="s">
        <v>24</v>
      </c>
      <c r="I941" s="71" t="s">
        <v>2272</v>
      </c>
      <c r="J941" s="71" t="s">
        <v>16</v>
      </c>
      <c r="K941" s="71" t="s">
        <v>16</v>
      </c>
      <c r="L941" s="71" t="s">
        <v>1239</v>
      </c>
      <c r="M941" s="10">
        <v>136113</v>
      </c>
    </row>
    <row r="942" spans="1:13" ht="15" x14ac:dyDescent="0.25">
      <c r="A942" s="9">
        <v>2018</v>
      </c>
      <c r="B942" s="70">
        <v>43433</v>
      </c>
      <c r="C942" s="9">
        <v>4506</v>
      </c>
      <c r="D942" s="71" t="s">
        <v>1240</v>
      </c>
      <c r="E942" s="71" t="s">
        <v>1240</v>
      </c>
      <c r="F942" s="71" t="s">
        <v>14</v>
      </c>
      <c r="G942" s="9">
        <v>88</v>
      </c>
      <c r="H942" s="71" t="s">
        <v>15</v>
      </c>
      <c r="I942" s="71" t="s">
        <v>2272</v>
      </c>
      <c r="J942" s="71" t="s">
        <v>16</v>
      </c>
      <c r="K942" s="71" t="s">
        <v>16</v>
      </c>
      <c r="L942" s="71" t="s">
        <v>1241</v>
      </c>
      <c r="M942" s="10">
        <v>20594</v>
      </c>
    </row>
    <row r="943" spans="1:13" x14ac:dyDescent="0.25">
      <c r="A943" s="1">
        <v>2018</v>
      </c>
      <c r="B943" s="107">
        <v>43430</v>
      </c>
      <c r="C943" s="111">
        <v>4301</v>
      </c>
      <c r="D943" s="108" t="s">
        <v>1242</v>
      </c>
      <c r="E943" s="108" t="s">
        <v>1242</v>
      </c>
      <c r="F943" s="109" t="s">
        <v>23</v>
      </c>
      <c r="G943" s="1">
        <v>8</v>
      </c>
      <c r="H943" s="109" t="s">
        <v>19</v>
      </c>
      <c r="I943" s="108" t="s">
        <v>2272</v>
      </c>
      <c r="J943" s="109" t="s">
        <v>16</v>
      </c>
      <c r="K943" s="109" t="s">
        <v>16</v>
      </c>
      <c r="L943" s="109" t="s">
        <v>1243</v>
      </c>
      <c r="M943" s="7">
        <v>474216</v>
      </c>
    </row>
    <row r="944" spans="1:13" ht="15" x14ac:dyDescent="0.25">
      <c r="A944" s="9">
        <v>2018</v>
      </c>
      <c r="B944" s="70">
        <v>43425</v>
      </c>
      <c r="C944" s="9">
        <v>4582</v>
      </c>
      <c r="D944" s="71" t="s">
        <v>1244</v>
      </c>
      <c r="E944" s="71" t="s">
        <v>1244</v>
      </c>
      <c r="F944" s="71" t="s">
        <v>14</v>
      </c>
      <c r="G944" s="9">
        <v>96</v>
      </c>
      <c r="H944" s="71" t="s">
        <v>19</v>
      </c>
      <c r="I944" s="71" t="s">
        <v>2272</v>
      </c>
      <c r="J944" s="71" t="s">
        <v>1245</v>
      </c>
      <c r="K944" s="71" t="s">
        <v>2409</v>
      </c>
      <c r="L944" s="71" t="s">
        <v>1068</v>
      </c>
      <c r="M944" s="10">
        <v>6999</v>
      </c>
    </row>
    <row r="945" spans="1:13" ht="15" x14ac:dyDescent="0.25">
      <c r="A945" s="9">
        <v>2018</v>
      </c>
      <c r="B945" s="70">
        <v>43420</v>
      </c>
      <c r="C945" s="9">
        <v>4514</v>
      </c>
      <c r="D945" s="71" t="s">
        <v>1246</v>
      </c>
      <c r="E945" s="71" t="s">
        <v>1246</v>
      </c>
      <c r="F945" s="71" t="s">
        <v>23</v>
      </c>
      <c r="G945" s="9">
        <v>7</v>
      </c>
      <c r="H945" s="71" t="s">
        <v>15</v>
      </c>
      <c r="I945" s="71" t="s">
        <v>2272</v>
      </c>
      <c r="J945" s="71" t="s">
        <v>16</v>
      </c>
      <c r="K945" s="71" t="s">
        <v>16</v>
      </c>
      <c r="L945" s="71" t="s">
        <v>751</v>
      </c>
      <c r="M945" s="10">
        <v>322039</v>
      </c>
    </row>
    <row r="946" spans="1:13" ht="15" x14ac:dyDescent="0.25">
      <c r="A946" s="9">
        <v>2018</v>
      </c>
      <c r="B946" s="70">
        <v>43419</v>
      </c>
      <c r="C946" s="9">
        <v>4401</v>
      </c>
      <c r="D946" s="71" t="s">
        <v>1247</v>
      </c>
      <c r="E946" s="71" t="s">
        <v>1247</v>
      </c>
      <c r="F946" s="71" t="s">
        <v>14</v>
      </c>
      <c r="G946" s="9">
        <v>84</v>
      </c>
      <c r="H946" s="71" t="s">
        <v>19</v>
      </c>
      <c r="I946" s="71" t="s">
        <v>2273</v>
      </c>
      <c r="J946" s="71" t="s">
        <v>16</v>
      </c>
      <c r="K946" s="71" t="s">
        <v>16</v>
      </c>
      <c r="L946" s="71" t="s">
        <v>2293</v>
      </c>
      <c r="M946" s="10">
        <v>20480</v>
      </c>
    </row>
    <row r="947" spans="1:13" ht="15" x14ac:dyDescent="0.25">
      <c r="A947" s="9">
        <v>2018</v>
      </c>
      <c r="B947" s="70">
        <v>43412</v>
      </c>
      <c r="C947" s="9">
        <v>4555</v>
      </c>
      <c r="D947" s="71" t="s">
        <v>1248</v>
      </c>
      <c r="E947" s="71" t="s">
        <v>1248</v>
      </c>
      <c r="F947" s="71" t="s">
        <v>14</v>
      </c>
      <c r="G947" s="9">
        <v>70</v>
      </c>
      <c r="H947" s="71" t="s">
        <v>15</v>
      </c>
      <c r="I947" s="71" t="s">
        <v>2272</v>
      </c>
      <c r="J947" s="71" t="s">
        <v>16</v>
      </c>
      <c r="K947" s="71" t="s">
        <v>16</v>
      </c>
      <c r="L947" s="71" t="s">
        <v>44</v>
      </c>
      <c r="M947" s="10">
        <v>240</v>
      </c>
    </row>
    <row r="948" spans="1:13" ht="15" x14ac:dyDescent="0.25">
      <c r="A948" s="9">
        <v>2018</v>
      </c>
      <c r="B948" s="70">
        <v>43409</v>
      </c>
      <c r="C948" s="9">
        <v>3262</v>
      </c>
      <c r="D948" s="71" t="s">
        <v>1249</v>
      </c>
      <c r="E948" s="71" t="s">
        <v>1249</v>
      </c>
      <c r="F948" s="71" t="s">
        <v>23</v>
      </c>
      <c r="G948" s="9">
        <v>7</v>
      </c>
      <c r="H948" s="71" t="s">
        <v>15</v>
      </c>
      <c r="I948" s="71" t="s">
        <v>2272</v>
      </c>
      <c r="J948" s="71" t="s">
        <v>16</v>
      </c>
      <c r="K948" s="71" t="s">
        <v>16</v>
      </c>
      <c r="L948" s="71" t="s">
        <v>61</v>
      </c>
      <c r="M948" s="10">
        <v>2050954</v>
      </c>
    </row>
    <row r="949" spans="1:13" ht="15" x14ac:dyDescent="0.25">
      <c r="A949" s="9">
        <v>2018</v>
      </c>
      <c r="B949" s="70">
        <v>43405</v>
      </c>
      <c r="C949" s="9">
        <v>4531</v>
      </c>
      <c r="D949" s="71" t="s">
        <v>1250</v>
      </c>
      <c r="E949" s="71" t="s">
        <v>1250</v>
      </c>
      <c r="F949" s="71" t="s">
        <v>14</v>
      </c>
      <c r="G949" s="9">
        <v>92</v>
      </c>
      <c r="H949" s="71" t="s">
        <v>19</v>
      </c>
      <c r="I949" s="71" t="s">
        <v>2274</v>
      </c>
      <c r="J949" s="71" t="s">
        <v>16</v>
      </c>
      <c r="K949" s="71" t="s">
        <v>16</v>
      </c>
      <c r="L949" s="71" t="s">
        <v>1251</v>
      </c>
      <c r="M949" s="10">
        <v>3691</v>
      </c>
    </row>
    <row r="950" spans="1:13" ht="15" x14ac:dyDescent="0.25">
      <c r="A950" s="9">
        <v>2018</v>
      </c>
      <c r="B950" s="70">
        <v>43405</v>
      </c>
      <c r="C950" s="9">
        <v>4282</v>
      </c>
      <c r="D950" s="71" t="s">
        <v>1252</v>
      </c>
      <c r="E950" s="71" t="s">
        <v>1252</v>
      </c>
      <c r="F950" s="71" t="s">
        <v>23</v>
      </c>
      <c r="G950" s="9">
        <v>7</v>
      </c>
      <c r="H950" s="71" t="s">
        <v>15</v>
      </c>
      <c r="I950" s="71" t="s">
        <v>2272</v>
      </c>
      <c r="J950" s="71" t="s">
        <v>16</v>
      </c>
      <c r="K950" s="71" t="s">
        <v>16</v>
      </c>
      <c r="L950" s="71" t="s">
        <v>1110</v>
      </c>
      <c r="M950" s="10">
        <v>94356</v>
      </c>
    </row>
    <row r="951" spans="1:13" ht="15" x14ac:dyDescent="0.25">
      <c r="A951" s="9">
        <v>2018</v>
      </c>
      <c r="B951" s="70">
        <v>43405</v>
      </c>
      <c r="C951" s="9">
        <v>4000</v>
      </c>
      <c r="D951" s="71" t="s">
        <v>1253</v>
      </c>
      <c r="E951" s="71" t="s">
        <v>1253</v>
      </c>
      <c r="F951" s="71" t="s">
        <v>23</v>
      </c>
      <c r="G951" s="9">
        <v>9</v>
      </c>
      <c r="H951" s="71" t="s">
        <v>24</v>
      </c>
      <c r="I951" s="71" t="s">
        <v>2272</v>
      </c>
      <c r="J951" s="71" t="s">
        <v>16</v>
      </c>
      <c r="K951" s="71" t="s">
        <v>16</v>
      </c>
      <c r="L951" s="71" t="s">
        <v>1236</v>
      </c>
      <c r="M951" s="10">
        <v>46944</v>
      </c>
    </row>
    <row r="952" spans="1:13" ht="15" x14ac:dyDescent="0.25">
      <c r="A952" s="9">
        <v>2018</v>
      </c>
      <c r="B952" s="70">
        <v>43405</v>
      </c>
      <c r="C952" s="9">
        <v>4512</v>
      </c>
      <c r="D952" s="71" t="s">
        <v>1254</v>
      </c>
      <c r="E952" s="71" t="s">
        <v>1254</v>
      </c>
      <c r="F952" s="71" t="s">
        <v>23</v>
      </c>
      <c r="G952" s="9">
        <v>7</v>
      </c>
      <c r="H952" s="71" t="s">
        <v>15</v>
      </c>
      <c r="I952" s="71" t="s">
        <v>2272</v>
      </c>
      <c r="J952" s="71" t="s">
        <v>16</v>
      </c>
      <c r="K952" s="71" t="s">
        <v>16</v>
      </c>
      <c r="L952" s="71" t="s">
        <v>396</v>
      </c>
      <c r="M952" s="10">
        <v>145992</v>
      </c>
    </row>
    <row r="953" spans="1:13" ht="15" x14ac:dyDescent="0.25">
      <c r="A953" s="9">
        <v>2018</v>
      </c>
      <c r="B953" s="70">
        <v>43405</v>
      </c>
      <c r="C953" s="9">
        <v>4419</v>
      </c>
      <c r="D953" s="71" t="s">
        <v>1255</v>
      </c>
      <c r="E953" s="71" t="s">
        <v>1255</v>
      </c>
      <c r="F953" s="71" t="s">
        <v>23</v>
      </c>
      <c r="G953" s="9">
        <v>7</v>
      </c>
      <c r="H953" s="71" t="s">
        <v>15</v>
      </c>
      <c r="I953" s="71" t="s">
        <v>2272</v>
      </c>
      <c r="J953" s="71" t="s">
        <v>16</v>
      </c>
      <c r="K953" s="71" t="s">
        <v>16</v>
      </c>
      <c r="L953" s="71" t="s">
        <v>1194</v>
      </c>
      <c r="M953" s="10">
        <v>422715</v>
      </c>
    </row>
    <row r="954" spans="1:13" ht="15" x14ac:dyDescent="0.25">
      <c r="A954" s="9">
        <v>2018</v>
      </c>
      <c r="B954" s="70">
        <v>43399</v>
      </c>
      <c r="C954" s="9">
        <v>4532</v>
      </c>
      <c r="D954" s="71" t="s">
        <v>1256</v>
      </c>
      <c r="E954" s="71" t="s">
        <v>1256</v>
      </c>
      <c r="F954" s="71" t="s">
        <v>14</v>
      </c>
      <c r="G954" s="9">
        <v>90</v>
      </c>
      <c r="H954" s="71" t="s">
        <v>15</v>
      </c>
      <c r="I954" s="71" t="s">
        <v>2272</v>
      </c>
      <c r="J954" s="71" t="s">
        <v>16</v>
      </c>
      <c r="K954" s="71" t="s">
        <v>16</v>
      </c>
      <c r="L954" s="71" t="s">
        <v>44</v>
      </c>
      <c r="M954" s="10">
        <v>1120</v>
      </c>
    </row>
    <row r="955" spans="1:13" ht="15" x14ac:dyDescent="0.25">
      <c r="A955" s="9">
        <v>2018</v>
      </c>
      <c r="B955" s="70">
        <v>43391</v>
      </c>
      <c r="C955" s="9">
        <v>4285</v>
      </c>
      <c r="D955" s="71" t="s">
        <v>1257</v>
      </c>
      <c r="E955" s="71" t="s">
        <v>1257</v>
      </c>
      <c r="F955" s="71" t="s">
        <v>14</v>
      </c>
      <c r="G955" s="9">
        <v>90</v>
      </c>
      <c r="H955" s="71" t="s">
        <v>19</v>
      </c>
      <c r="I955" s="71" t="s">
        <v>2274</v>
      </c>
      <c r="J955" s="71" t="s">
        <v>16</v>
      </c>
      <c r="K955" s="71" t="s">
        <v>16</v>
      </c>
      <c r="L955" s="71" t="s">
        <v>87</v>
      </c>
      <c r="M955" s="10">
        <v>12333</v>
      </c>
    </row>
    <row r="956" spans="1:13" ht="15" x14ac:dyDescent="0.25">
      <c r="A956" s="9">
        <v>2018</v>
      </c>
      <c r="B956" s="70">
        <v>43390</v>
      </c>
      <c r="C956" s="9">
        <v>4457</v>
      </c>
      <c r="D956" s="71" t="s">
        <v>1258</v>
      </c>
      <c r="E956" s="71" t="s">
        <v>1258</v>
      </c>
      <c r="F956" s="71" t="s">
        <v>14</v>
      </c>
      <c r="G956" s="9">
        <v>88</v>
      </c>
      <c r="H956" s="71" t="s">
        <v>19</v>
      </c>
      <c r="I956" s="71" t="s">
        <v>2272</v>
      </c>
      <c r="J956" s="71" t="s">
        <v>1259</v>
      </c>
      <c r="K956" s="71" t="s">
        <v>2376</v>
      </c>
      <c r="L956" s="71" t="s">
        <v>1260</v>
      </c>
      <c r="M956" s="10">
        <v>275</v>
      </c>
    </row>
    <row r="957" spans="1:13" ht="15" x14ac:dyDescent="0.25">
      <c r="A957" s="9">
        <v>2018</v>
      </c>
      <c r="B957" s="70">
        <v>43389</v>
      </c>
      <c r="C957" s="9">
        <v>4505</v>
      </c>
      <c r="D957" s="71" t="s">
        <v>1261</v>
      </c>
      <c r="E957" s="71" t="s">
        <v>1261</v>
      </c>
      <c r="F957" s="71" t="s">
        <v>14</v>
      </c>
      <c r="G957" s="9">
        <v>100</v>
      </c>
      <c r="H957" s="71" t="s">
        <v>19</v>
      </c>
      <c r="I957" s="71" t="s">
        <v>2272</v>
      </c>
      <c r="J957" s="71" t="s">
        <v>590</v>
      </c>
      <c r="K957" s="71" t="s">
        <v>16</v>
      </c>
      <c r="L957" s="71" t="s">
        <v>1068</v>
      </c>
      <c r="M957" s="10">
        <v>6396</v>
      </c>
    </row>
    <row r="958" spans="1:13" ht="15" x14ac:dyDescent="0.25">
      <c r="A958" s="9">
        <v>2018</v>
      </c>
      <c r="B958" s="70">
        <v>43389</v>
      </c>
      <c r="C958" s="9">
        <v>2782</v>
      </c>
      <c r="D958" s="71" t="s">
        <v>1262</v>
      </c>
      <c r="E958" s="71" t="s">
        <v>1262</v>
      </c>
      <c r="F958" s="71" t="s">
        <v>23</v>
      </c>
      <c r="G958" s="9">
        <v>7</v>
      </c>
      <c r="H958" s="71" t="s">
        <v>24</v>
      </c>
      <c r="I958" s="71" t="s">
        <v>2272</v>
      </c>
      <c r="J958" s="71" t="s">
        <v>16</v>
      </c>
      <c r="K958" s="71" t="s">
        <v>16</v>
      </c>
      <c r="L958" s="71" t="s">
        <v>1110</v>
      </c>
      <c r="M958" s="10">
        <v>103025</v>
      </c>
    </row>
    <row r="959" spans="1:13" ht="15" x14ac:dyDescent="0.25">
      <c r="A959" s="9">
        <v>2018</v>
      </c>
      <c r="B959" s="70">
        <v>43389</v>
      </c>
      <c r="C959" s="9">
        <v>4344</v>
      </c>
      <c r="D959" s="71" t="s">
        <v>1263</v>
      </c>
      <c r="E959" s="71" t="s">
        <v>1263</v>
      </c>
      <c r="F959" s="71" t="s">
        <v>23</v>
      </c>
      <c r="G959" s="9">
        <v>8</v>
      </c>
      <c r="H959" s="71" t="s">
        <v>24</v>
      </c>
      <c r="I959" s="71" t="s">
        <v>2272</v>
      </c>
      <c r="J959" s="71" t="s">
        <v>16</v>
      </c>
      <c r="K959" s="71" t="s">
        <v>16</v>
      </c>
      <c r="L959" s="71" t="s">
        <v>1264</v>
      </c>
      <c r="M959" s="10">
        <v>330004</v>
      </c>
    </row>
    <row r="960" spans="1:13" ht="15" x14ac:dyDescent="0.25">
      <c r="A960" s="9">
        <v>2018</v>
      </c>
      <c r="B960" s="70">
        <v>43384</v>
      </c>
      <c r="C960" s="9">
        <v>4492</v>
      </c>
      <c r="D960" s="71" t="s">
        <v>1265</v>
      </c>
      <c r="E960" s="71" t="s">
        <v>1265</v>
      </c>
      <c r="F960" s="71" t="s">
        <v>14</v>
      </c>
      <c r="G960" s="9">
        <v>94</v>
      </c>
      <c r="H960" s="71" t="s">
        <v>19</v>
      </c>
      <c r="I960" s="71" t="s">
        <v>2273</v>
      </c>
      <c r="J960" s="71" t="s">
        <v>524</v>
      </c>
      <c r="K960" s="71" t="s">
        <v>16</v>
      </c>
      <c r="L960" s="71" t="s">
        <v>1068</v>
      </c>
      <c r="M960" s="10">
        <v>1576</v>
      </c>
    </row>
    <row r="961" spans="1:13" ht="15" x14ac:dyDescent="0.25">
      <c r="A961" s="9">
        <v>2018</v>
      </c>
      <c r="B961" s="70">
        <v>43377</v>
      </c>
      <c r="C961" s="9">
        <v>4451</v>
      </c>
      <c r="D961" s="71" t="s">
        <v>1266</v>
      </c>
      <c r="E961" s="71" t="s">
        <v>1266</v>
      </c>
      <c r="F961" s="71" t="s">
        <v>14</v>
      </c>
      <c r="G961" s="9">
        <v>104</v>
      </c>
      <c r="H961" s="71" t="s">
        <v>19</v>
      </c>
      <c r="I961" s="71" t="s">
        <v>2272</v>
      </c>
      <c r="J961" s="71" t="s">
        <v>16</v>
      </c>
      <c r="K961" s="71" t="s">
        <v>16</v>
      </c>
      <c r="L961" s="71" t="s">
        <v>2293</v>
      </c>
      <c r="M961" s="10">
        <v>272395</v>
      </c>
    </row>
    <row r="962" spans="1:13" ht="15" x14ac:dyDescent="0.25">
      <c r="A962" s="9">
        <v>2018</v>
      </c>
      <c r="B962" s="70">
        <v>43374</v>
      </c>
      <c r="C962" s="9">
        <v>3734</v>
      </c>
      <c r="D962" s="71" t="s">
        <v>1267</v>
      </c>
      <c r="E962" s="71" t="s">
        <v>1268</v>
      </c>
      <c r="F962" s="71" t="s">
        <v>23</v>
      </c>
      <c r="G962" s="9">
        <v>7</v>
      </c>
      <c r="H962" s="71" t="s">
        <v>19</v>
      </c>
      <c r="I962" s="71" t="s">
        <v>2272</v>
      </c>
      <c r="J962" s="71" t="s">
        <v>16</v>
      </c>
      <c r="K962" s="71" t="s">
        <v>16</v>
      </c>
      <c r="L962" s="71" t="s">
        <v>1269</v>
      </c>
      <c r="M962" s="10">
        <v>120797</v>
      </c>
    </row>
    <row r="963" spans="1:13" ht="15" x14ac:dyDescent="0.25">
      <c r="A963" s="9">
        <v>2018</v>
      </c>
      <c r="B963" s="70">
        <v>43374</v>
      </c>
      <c r="C963" s="9">
        <v>4437</v>
      </c>
      <c r="D963" s="71" t="s">
        <v>1267</v>
      </c>
      <c r="E963" s="71" t="s">
        <v>1267</v>
      </c>
      <c r="F963" s="71" t="s">
        <v>23</v>
      </c>
      <c r="G963" s="9">
        <v>7</v>
      </c>
      <c r="H963" s="71" t="s">
        <v>19</v>
      </c>
      <c r="I963" s="71" t="s">
        <v>2271</v>
      </c>
      <c r="J963" s="71" t="s">
        <v>1270</v>
      </c>
      <c r="K963" s="71" t="s">
        <v>16</v>
      </c>
      <c r="L963" s="71" t="s">
        <v>2433</v>
      </c>
      <c r="M963" s="10">
        <v>117190</v>
      </c>
    </row>
    <row r="964" spans="1:13" ht="15" x14ac:dyDescent="0.25">
      <c r="A964" s="9">
        <v>2018</v>
      </c>
      <c r="B964" s="70">
        <v>43374</v>
      </c>
      <c r="C964" s="9">
        <v>3111</v>
      </c>
      <c r="D964" s="71" t="s">
        <v>1271</v>
      </c>
      <c r="E964" s="71" t="s">
        <v>1271</v>
      </c>
      <c r="F964" s="71" t="s">
        <v>23</v>
      </c>
      <c r="G964" s="9">
        <v>7</v>
      </c>
      <c r="H964" s="71" t="s">
        <v>15</v>
      </c>
      <c r="I964" s="71" t="s">
        <v>2272</v>
      </c>
      <c r="J964" s="71" t="s">
        <v>16</v>
      </c>
      <c r="K964" s="71" t="s">
        <v>16</v>
      </c>
      <c r="L964" s="71" t="s">
        <v>1272</v>
      </c>
      <c r="M964" s="10">
        <v>2599513</v>
      </c>
    </row>
    <row r="965" spans="1:13" ht="15" x14ac:dyDescent="0.25">
      <c r="A965" s="9">
        <v>2018</v>
      </c>
      <c r="B965" s="70">
        <v>43374</v>
      </c>
      <c r="C965" s="9">
        <v>3545</v>
      </c>
      <c r="D965" s="71" t="s">
        <v>1273</v>
      </c>
      <c r="E965" s="71" t="s">
        <v>1273</v>
      </c>
      <c r="F965" s="71" t="s">
        <v>23</v>
      </c>
      <c r="G965" s="9">
        <v>9</v>
      </c>
      <c r="H965" s="71" t="s">
        <v>24</v>
      </c>
      <c r="I965" s="71" t="s">
        <v>2272</v>
      </c>
      <c r="J965" s="71" t="s">
        <v>16</v>
      </c>
      <c r="K965" s="71" t="s">
        <v>16</v>
      </c>
      <c r="L965" s="71" t="s">
        <v>1274</v>
      </c>
      <c r="M965" s="10">
        <v>164363</v>
      </c>
    </row>
    <row r="966" spans="1:13" ht="15" x14ac:dyDescent="0.25">
      <c r="A966" s="9">
        <v>2018</v>
      </c>
      <c r="B966" s="70">
        <v>43374</v>
      </c>
      <c r="C966" s="9">
        <v>4420</v>
      </c>
      <c r="D966" s="71" t="s">
        <v>1275</v>
      </c>
      <c r="E966" s="71" t="s">
        <v>1275</v>
      </c>
      <c r="F966" s="71" t="s">
        <v>23</v>
      </c>
      <c r="G966" s="9">
        <v>7</v>
      </c>
      <c r="H966" s="71" t="s">
        <v>15</v>
      </c>
      <c r="I966" s="71" t="s">
        <v>2272</v>
      </c>
      <c r="J966" s="71" t="s">
        <v>16</v>
      </c>
      <c r="K966" s="71" t="s">
        <v>16</v>
      </c>
      <c r="L966" s="71" t="s">
        <v>1194</v>
      </c>
      <c r="M966" s="10">
        <v>271124</v>
      </c>
    </row>
    <row r="967" spans="1:13" ht="15" x14ac:dyDescent="0.25">
      <c r="A967" s="124">
        <v>2018</v>
      </c>
      <c r="B967" s="70">
        <v>43374</v>
      </c>
      <c r="C967" s="124">
        <v>4389</v>
      </c>
      <c r="D967" s="71" t="s">
        <v>1276</v>
      </c>
      <c r="E967" s="71" t="s">
        <v>1276</v>
      </c>
      <c r="F967" s="71" t="s">
        <v>23</v>
      </c>
      <c r="G967" s="124">
        <v>13</v>
      </c>
      <c r="H967" s="71" t="s">
        <v>19</v>
      </c>
      <c r="I967" s="71" t="s">
        <v>2272</v>
      </c>
      <c r="J967" s="71" t="s">
        <v>16</v>
      </c>
      <c r="K967" s="71" t="s">
        <v>16</v>
      </c>
      <c r="L967" s="71" t="s">
        <v>1277</v>
      </c>
      <c r="M967" s="10">
        <v>54954</v>
      </c>
    </row>
    <row r="968" spans="1:13" ht="15" x14ac:dyDescent="0.25">
      <c r="A968" s="9">
        <v>2018</v>
      </c>
      <c r="B968" s="70">
        <v>43363</v>
      </c>
      <c r="C968" s="9">
        <v>3820</v>
      </c>
      <c r="D968" s="71" t="s">
        <v>1278</v>
      </c>
      <c r="E968" s="71" t="s">
        <v>1278</v>
      </c>
      <c r="F968" s="71" t="s">
        <v>14</v>
      </c>
      <c r="G968" s="9">
        <v>82</v>
      </c>
      <c r="H968" s="71" t="s">
        <v>19</v>
      </c>
      <c r="I968" s="71" t="s">
        <v>2270</v>
      </c>
      <c r="J968" s="71" t="s">
        <v>16</v>
      </c>
      <c r="K968" s="71" t="s">
        <v>16</v>
      </c>
      <c r="L968" s="71" t="s">
        <v>1279</v>
      </c>
      <c r="M968" s="10">
        <v>210</v>
      </c>
    </row>
    <row r="969" spans="1:13" ht="15" x14ac:dyDescent="0.25">
      <c r="A969" s="124">
        <v>2018</v>
      </c>
      <c r="B969" s="70">
        <v>43363</v>
      </c>
      <c r="C969" s="124">
        <v>4228</v>
      </c>
      <c r="D969" s="71" t="s">
        <v>1280</v>
      </c>
      <c r="E969" s="71" t="s">
        <v>1280</v>
      </c>
      <c r="F969" s="71" t="s">
        <v>14</v>
      </c>
      <c r="G969" s="124">
        <v>70</v>
      </c>
      <c r="H969" s="71" t="s">
        <v>15</v>
      </c>
      <c r="I969" s="71" t="s">
        <v>2274</v>
      </c>
      <c r="J969" s="71" t="s">
        <v>16</v>
      </c>
      <c r="K969" s="71" t="s">
        <v>16</v>
      </c>
      <c r="L969" s="71" t="s">
        <v>1281</v>
      </c>
      <c r="M969" s="10">
        <v>2576</v>
      </c>
    </row>
    <row r="970" spans="1:13" ht="15" x14ac:dyDescent="0.25">
      <c r="A970" s="9">
        <v>2018</v>
      </c>
      <c r="B970" s="70">
        <v>43362</v>
      </c>
      <c r="C970" s="9">
        <v>4444</v>
      </c>
      <c r="D970" s="71" t="s">
        <v>1282</v>
      </c>
      <c r="E970" s="71" t="s">
        <v>1282</v>
      </c>
      <c r="F970" s="71" t="s">
        <v>14</v>
      </c>
      <c r="G970" s="9">
        <v>102</v>
      </c>
      <c r="H970" s="71" t="s">
        <v>19</v>
      </c>
      <c r="I970" s="71" t="s">
        <v>2272</v>
      </c>
      <c r="J970" s="71" t="s">
        <v>16</v>
      </c>
      <c r="K970" s="71" t="s">
        <v>16</v>
      </c>
      <c r="L970" s="71" t="s">
        <v>1068</v>
      </c>
      <c r="M970" s="10">
        <v>174686</v>
      </c>
    </row>
    <row r="971" spans="1:13" ht="15" x14ac:dyDescent="0.25">
      <c r="A971" s="9">
        <v>2018</v>
      </c>
      <c r="B971" s="70">
        <v>43359</v>
      </c>
      <c r="C971" s="9">
        <v>1110</v>
      </c>
      <c r="D971" s="71" t="s">
        <v>1283</v>
      </c>
      <c r="E971" s="71" t="s">
        <v>1283</v>
      </c>
      <c r="F971" s="71" t="s">
        <v>23</v>
      </c>
      <c r="G971" s="9">
        <v>8</v>
      </c>
      <c r="H971" s="71" t="s">
        <v>19</v>
      </c>
      <c r="I971" s="71" t="s">
        <v>2272</v>
      </c>
      <c r="J971" s="71" t="s">
        <v>21</v>
      </c>
      <c r="K971" s="71" t="s">
        <v>16</v>
      </c>
      <c r="L971" s="71" t="s">
        <v>1284</v>
      </c>
      <c r="M971" s="10">
        <v>391061</v>
      </c>
    </row>
    <row r="972" spans="1:13" ht="15" x14ac:dyDescent="0.25">
      <c r="A972" s="9">
        <v>2018</v>
      </c>
      <c r="B972" s="70">
        <v>43359</v>
      </c>
      <c r="C972" s="9">
        <v>4390</v>
      </c>
      <c r="D972" s="71" t="s">
        <v>1285</v>
      </c>
      <c r="E972" s="71" t="s">
        <v>1285</v>
      </c>
      <c r="F972" s="71" t="s">
        <v>23</v>
      </c>
      <c r="G972" s="9">
        <v>9</v>
      </c>
      <c r="H972" s="71" t="s">
        <v>19</v>
      </c>
      <c r="I972" s="71" t="s">
        <v>2272</v>
      </c>
      <c r="J972" s="71" t="s">
        <v>16</v>
      </c>
      <c r="K972" s="71" t="s">
        <v>16</v>
      </c>
      <c r="L972" s="71" t="s">
        <v>1286</v>
      </c>
      <c r="M972" s="10">
        <v>139779</v>
      </c>
    </row>
    <row r="973" spans="1:13" ht="15" x14ac:dyDescent="0.25">
      <c r="A973" s="9">
        <v>2018</v>
      </c>
      <c r="B973" s="70">
        <v>43356</v>
      </c>
      <c r="C973" s="9">
        <v>4195</v>
      </c>
      <c r="D973" s="71" t="s">
        <v>1287</v>
      </c>
      <c r="E973" s="71" t="s">
        <v>1287</v>
      </c>
      <c r="F973" s="71" t="s">
        <v>14</v>
      </c>
      <c r="G973" s="9">
        <v>104</v>
      </c>
      <c r="H973" s="71" t="s">
        <v>19</v>
      </c>
      <c r="I973" s="71" t="s">
        <v>2271</v>
      </c>
      <c r="J973" s="71" t="s">
        <v>1288</v>
      </c>
      <c r="K973" s="71" t="s">
        <v>16</v>
      </c>
      <c r="L973" s="71" t="s">
        <v>1289</v>
      </c>
      <c r="M973" s="10">
        <v>37601</v>
      </c>
    </row>
    <row r="974" spans="1:13" ht="15" x14ac:dyDescent="0.25">
      <c r="A974" s="124">
        <v>2018</v>
      </c>
      <c r="B974" s="70">
        <v>43356</v>
      </c>
      <c r="C974" s="124">
        <v>4429</v>
      </c>
      <c r="D974" s="71" t="s">
        <v>1290</v>
      </c>
      <c r="E974" s="71" t="s">
        <v>1290</v>
      </c>
      <c r="F974" s="71" t="s">
        <v>14</v>
      </c>
      <c r="G974" s="124">
        <v>84</v>
      </c>
      <c r="H974" s="71" t="s">
        <v>15</v>
      </c>
      <c r="I974" s="71" t="s">
        <v>2272</v>
      </c>
      <c r="J974" s="71" t="s">
        <v>1291</v>
      </c>
      <c r="K974" s="71" t="s">
        <v>2370</v>
      </c>
      <c r="L974" s="71" t="s">
        <v>1068</v>
      </c>
      <c r="M974" s="10">
        <v>16677</v>
      </c>
    </row>
    <row r="975" spans="1:13" ht="15" x14ac:dyDescent="0.25">
      <c r="A975" s="9">
        <v>2018</v>
      </c>
      <c r="B975" s="70">
        <v>43346</v>
      </c>
      <c r="C975" s="9">
        <v>3791</v>
      </c>
      <c r="D975" s="71" t="s">
        <v>1292</v>
      </c>
      <c r="E975" s="71" t="s">
        <v>1292</v>
      </c>
      <c r="F975" s="71" t="s">
        <v>23</v>
      </c>
      <c r="G975" s="9">
        <v>7</v>
      </c>
      <c r="H975" s="71" t="s">
        <v>15</v>
      </c>
      <c r="I975" s="71" t="s">
        <v>2272</v>
      </c>
      <c r="J975" s="71" t="s">
        <v>16</v>
      </c>
      <c r="K975" s="71" t="s">
        <v>16</v>
      </c>
      <c r="L975" s="71" t="s">
        <v>1293</v>
      </c>
      <c r="M975" s="10">
        <v>1949999</v>
      </c>
    </row>
    <row r="976" spans="1:13" ht="15" x14ac:dyDescent="0.25">
      <c r="A976" s="9">
        <v>2018</v>
      </c>
      <c r="B976" s="70">
        <v>43344</v>
      </c>
      <c r="C976" s="9">
        <v>4229</v>
      </c>
      <c r="D976" s="71" t="s">
        <v>1294</v>
      </c>
      <c r="E976" s="71" t="s">
        <v>1294</v>
      </c>
      <c r="F976" s="71" t="s">
        <v>23</v>
      </c>
      <c r="G976" s="9">
        <v>7</v>
      </c>
      <c r="H976" s="71" t="s">
        <v>19</v>
      </c>
      <c r="I976" s="71" t="s">
        <v>2272</v>
      </c>
      <c r="J976" s="71" t="s">
        <v>16</v>
      </c>
      <c r="K976" s="71" t="s">
        <v>16</v>
      </c>
      <c r="L976" s="71" t="s">
        <v>1055</v>
      </c>
      <c r="M976" s="10">
        <v>144217</v>
      </c>
    </row>
    <row r="977" spans="1:13" ht="15" x14ac:dyDescent="0.25">
      <c r="A977" s="9">
        <v>2018</v>
      </c>
      <c r="B977" s="70">
        <v>43344</v>
      </c>
      <c r="C977" s="9">
        <v>4386</v>
      </c>
      <c r="D977" s="71" t="s">
        <v>1295</v>
      </c>
      <c r="E977" s="71" t="s">
        <v>1295</v>
      </c>
      <c r="F977" s="71" t="s">
        <v>23</v>
      </c>
      <c r="G977" s="9">
        <v>11</v>
      </c>
      <c r="H977" s="71" t="s">
        <v>15</v>
      </c>
      <c r="I977" s="71" t="s">
        <v>2272</v>
      </c>
      <c r="J977" s="71" t="s">
        <v>16</v>
      </c>
      <c r="K977" s="71" t="s">
        <v>16</v>
      </c>
      <c r="L977" s="71" t="s">
        <v>1296</v>
      </c>
      <c r="M977" s="10">
        <v>99271</v>
      </c>
    </row>
    <row r="978" spans="1:13" ht="15" x14ac:dyDescent="0.25">
      <c r="A978" s="9">
        <v>2018</v>
      </c>
      <c r="B978" s="70">
        <v>43344</v>
      </c>
      <c r="C978" s="9">
        <v>4343</v>
      </c>
      <c r="D978" s="71" t="s">
        <v>1297</v>
      </c>
      <c r="E978" s="71" t="s">
        <v>1297</v>
      </c>
      <c r="F978" s="71" t="s">
        <v>23</v>
      </c>
      <c r="G978" s="9">
        <v>8</v>
      </c>
      <c r="H978" s="71" t="s">
        <v>19</v>
      </c>
      <c r="I978" s="71" t="s">
        <v>2271</v>
      </c>
      <c r="J978" s="71" t="s">
        <v>16</v>
      </c>
      <c r="K978" s="71" t="s">
        <v>16</v>
      </c>
      <c r="L978" s="71" t="s">
        <v>935</v>
      </c>
      <c r="M978" s="10">
        <v>64101</v>
      </c>
    </row>
    <row r="979" spans="1:13" ht="15" x14ac:dyDescent="0.25">
      <c r="A979" s="9">
        <v>2018</v>
      </c>
      <c r="B979" s="70">
        <v>43344</v>
      </c>
      <c r="C979" s="9">
        <v>4241</v>
      </c>
      <c r="D979" s="71" t="s">
        <v>1298</v>
      </c>
      <c r="E979" s="71" t="s">
        <v>1298</v>
      </c>
      <c r="F979" s="71" t="s">
        <v>23</v>
      </c>
      <c r="G979" s="9">
        <v>7</v>
      </c>
      <c r="H979" s="71" t="s">
        <v>15</v>
      </c>
      <c r="I979" s="71" t="s">
        <v>2272</v>
      </c>
      <c r="J979" s="71" t="s">
        <v>16</v>
      </c>
      <c r="K979" s="71" t="s">
        <v>16</v>
      </c>
      <c r="L979" s="71" t="s">
        <v>751</v>
      </c>
      <c r="M979" s="10">
        <v>200661</v>
      </c>
    </row>
    <row r="980" spans="1:13" ht="15" x14ac:dyDescent="0.25">
      <c r="A980" s="9">
        <v>2018</v>
      </c>
      <c r="B980" s="70">
        <v>43342</v>
      </c>
      <c r="C980" s="9">
        <v>4405</v>
      </c>
      <c r="D980" s="71" t="s">
        <v>1299</v>
      </c>
      <c r="E980" s="71" t="s">
        <v>1299</v>
      </c>
      <c r="F980" s="71" t="s">
        <v>14</v>
      </c>
      <c r="G980" s="9">
        <v>71</v>
      </c>
      <c r="H980" s="71" t="s">
        <v>15</v>
      </c>
      <c r="I980" s="71" t="s">
        <v>2272</v>
      </c>
      <c r="J980" s="71" t="s">
        <v>50</v>
      </c>
      <c r="K980" s="71" t="s">
        <v>16</v>
      </c>
      <c r="L980" s="71" t="s">
        <v>1300</v>
      </c>
      <c r="M980" s="10">
        <v>4464</v>
      </c>
    </row>
    <row r="981" spans="1:13" ht="15" x14ac:dyDescent="0.25">
      <c r="A981" s="9">
        <v>2018</v>
      </c>
      <c r="B981" s="70">
        <v>43335</v>
      </c>
      <c r="C981" s="9">
        <v>4319</v>
      </c>
      <c r="D981" s="71" t="s">
        <v>1301</v>
      </c>
      <c r="E981" s="71" t="s">
        <v>1301</v>
      </c>
      <c r="F981" s="71" t="s">
        <v>14</v>
      </c>
      <c r="G981" s="9">
        <v>88</v>
      </c>
      <c r="H981" s="71" t="s">
        <v>19</v>
      </c>
      <c r="I981" s="71" t="s">
        <v>2271</v>
      </c>
      <c r="J981" s="71" t="s">
        <v>1302</v>
      </c>
      <c r="K981" s="71" t="s">
        <v>2376</v>
      </c>
      <c r="L981" s="71" t="s">
        <v>1303</v>
      </c>
      <c r="M981" s="10">
        <v>17461</v>
      </c>
    </row>
    <row r="982" spans="1:13" ht="15" x14ac:dyDescent="0.25">
      <c r="A982" s="9">
        <v>2018</v>
      </c>
      <c r="B982" s="70">
        <v>43335</v>
      </c>
      <c r="C982" s="9">
        <v>4158</v>
      </c>
      <c r="D982" s="71" t="s">
        <v>1304</v>
      </c>
      <c r="E982" s="71" t="s">
        <v>1304</v>
      </c>
      <c r="F982" s="71" t="s">
        <v>14</v>
      </c>
      <c r="G982" s="9">
        <v>88</v>
      </c>
      <c r="H982" s="71" t="s">
        <v>19</v>
      </c>
      <c r="I982" s="71" t="s">
        <v>2271</v>
      </c>
      <c r="J982" s="71" t="s">
        <v>16</v>
      </c>
      <c r="K982" s="71" t="s">
        <v>16</v>
      </c>
      <c r="L982" s="71" t="s">
        <v>1305</v>
      </c>
      <c r="M982" s="10">
        <v>6713</v>
      </c>
    </row>
    <row r="983" spans="1:13" ht="15" x14ac:dyDescent="0.25">
      <c r="A983" s="9">
        <v>2018</v>
      </c>
      <c r="B983" s="70">
        <v>43335</v>
      </c>
      <c r="C983" s="9">
        <v>4351</v>
      </c>
      <c r="D983" s="71" t="s">
        <v>1306</v>
      </c>
      <c r="E983" s="71" t="s">
        <v>1306</v>
      </c>
      <c r="F983" s="71" t="s">
        <v>14</v>
      </c>
      <c r="G983" s="9">
        <v>99</v>
      </c>
      <c r="H983" s="71" t="s">
        <v>19</v>
      </c>
      <c r="I983" s="71" t="s">
        <v>2270</v>
      </c>
      <c r="J983" s="71" t="s">
        <v>16</v>
      </c>
      <c r="K983" s="71" t="s">
        <v>16</v>
      </c>
      <c r="L983" s="71" t="s">
        <v>758</v>
      </c>
      <c r="M983" s="10">
        <v>12689</v>
      </c>
    </row>
    <row r="984" spans="1:13" ht="15" x14ac:dyDescent="0.25">
      <c r="A984" s="9">
        <v>2018</v>
      </c>
      <c r="B984" s="70">
        <v>43332</v>
      </c>
      <c r="C984" s="9">
        <v>4367</v>
      </c>
      <c r="D984" s="71" t="s">
        <v>1307</v>
      </c>
      <c r="E984" s="71" t="s">
        <v>1307</v>
      </c>
      <c r="F984" s="71" t="s">
        <v>14</v>
      </c>
      <c r="G984" s="9">
        <v>118</v>
      </c>
      <c r="H984" s="71" t="s">
        <v>19</v>
      </c>
      <c r="I984" s="71" t="s">
        <v>2274</v>
      </c>
      <c r="J984" s="71" t="s">
        <v>16</v>
      </c>
      <c r="K984" s="71" t="s">
        <v>16</v>
      </c>
      <c r="L984" s="71" t="s">
        <v>1251</v>
      </c>
      <c r="M984" s="10">
        <v>2768</v>
      </c>
    </row>
    <row r="985" spans="1:13" ht="15" x14ac:dyDescent="0.25">
      <c r="A985" s="9">
        <v>2018</v>
      </c>
      <c r="B985" s="70">
        <v>43329</v>
      </c>
      <c r="C985" s="9">
        <v>4327</v>
      </c>
      <c r="D985" s="71" t="s">
        <v>1308</v>
      </c>
      <c r="E985" s="71" t="s">
        <v>1308</v>
      </c>
      <c r="F985" s="71" t="s">
        <v>23</v>
      </c>
      <c r="G985" s="9">
        <v>8</v>
      </c>
      <c r="H985" s="71" t="s">
        <v>19</v>
      </c>
      <c r="I985" s="71" t="s">
        <v>2272</v>
      </c>
      <c r="J985" s="71" t="s">
        <v>16</v>
      </c>
      <c r="K985" s="71" t="s">
        <v>16</v>
      </c>
      <c r="L985" s="71" t="s">
        <v>389</v>
      </c>
      <c r="M985" s="10">
        <v>125242</v>
      </c>
    </row>
    <row r="986" spans="1:13" ht="15" x14ac:dyDescent="0.25">
      <c r="A986" s="9">
        <v>2018</v>
      </c>
      <c r="B986" s="70">
        <v>43328</v>
      </c>
      <c r="C986" s="9">
        <v>4196</v>
      </c>
      <c r="D986" s="71" t="s">
        <v>1309</v>
      </c>
      <c r="E986" s="71" t="s">
        <v>1309</v>
      </c>
      <c r="F986" s="71" t="s">
        <v>23</v>
      </c>
      <c r="G986" s="9">
        <v>13</v>
      </c>
      <c r="H986" s="71" t="s">
        <v>19</v>
      </c>
      <c r="I986" s="71" t="s">
        <v>2272</v>
      </c>
      <c r="J986" s="71" t="s">
        <v>16</v>
      </c>
      <c r="K986" s="71" t="s">
        <v>16</v>
      </c>
      <c r="L986" s="71" t="s">
        <v>734</v>
      </c>
      <c r="M986" s="10">
        <v>397969</v>
      </c>
    </row>
    <row r="987" spans="1:13" ht="15" x14ac:dyDescent="0.25">
      <c r="A987" s="9">
        <v>2018</v>
      </c>
      <c r="B987" s="70">
        <v>43328</v>
      </c>
      <c r="C987" s="9">
        <v>4240</v>
      </c>
      <c r="D987" s="71" t="s">
        <v>1310</v>
      </c>
      <c r="E987" s="71" t="s">
        <v>1310</v>
      </c>
      <c r="F987" s="71" t="s">
        <v>23</v>
      </c>
      <c r="G987" s="9">
        <v>7</v>
      </c>
      <c r="H987" s="71" t="s">
        <v>15</v>
      </c>
      <c r="I987" s="71" t="s">
        <v>2272</v>
      </c>
      <c r="J987" s="71" t="s">
        <v>16</v>
      </c>
      <c r="K987" s="71" t="s">
        <v>16</v>
      </c>
      <c r="L987" s="71" t="s">
        <v>751</v>
      </c>
      <c r="M987" s="10">
        <v>365446</v>
      </c>
    </row>
    <row r="988" spans="1:13" ht="15" x14ac:dyDescent="0.25">
      <c r="A988" s="9">
        <v>2018</v>
      </c>
      <c r="B988" s="70">
        <v>43314</v>
      </c>
      <c r="C988" s="9">
        <v>4239</v>
      </c>
      <c r="D988" s="71" t="s">
        <v>1311</v>
      </c>
      <c r="E988" s="71" t="s">
        <v>1311</v>
      </c>
      <c r="F988" s="71" t="s">
        <v>14</v>
      </c>
      <c r="G988" s="9">
        <v>76</v>
      </c>
      <c r="H988" s="71" t="s">
        <v>19</v>
      </c>
      <c r="I988" s="71" t="s">
        <v>2274</v>
      </c>
      <c r="J988" s="71" t="s">
        <v>16</v>
      </c>
      <c r="K988" s="71" t="s">
        <v>16</v>
      </c>
      <c r="L988" s="71" t="s">
        <v>1312</v>
      </c>
      <c r="M988" s="10">
        <v>690</v>
      </c>
    </row>
    <row r="989" spans="1:13" x14ac:dyDescent="0.25">
      <c r="A989" s="1">
        <v>2018</v>
      </c>
      <c r="B989" s="107">
        <v>43313</v>
      </c>
      <c r="C989" s="111">
        <v>4060</v>
      </c>
      <c r="D989" s="108" t="s">
        <v>1313</v>
      </c>
      <c r="E989" s="108" t="s">
        <v>1313</v>
      </c>
      <c r="F989" s="109" t="s">
        <v>23</v>
      </c>
      <c r="G989" s="1">
        <v>13</v>
      </c>
      <c r="H989" s="109" t="s">
        <v>15</v>
      </c>
      <c r="I989" s="108" t="s">
        <v>2272</v>
      </c>
      <c r="J989" s="109" t="s">
        <v>16</v>
      </c>
      <c r="K989" s="109" t="s">
        <v>16</v>
      </c>
      <c r="L989" s="109" t="s">
        <v>1314</v>
      </c>
      <c r="M989" s="7">
        <v>59116</v>
      </c>
    </row>
    <row r="990" spans="1:13" ht="15" x14ac:dyDescent="0.25">
      <c r="A990" s="9">
        <v>2018</v>
      </c>
      <c r="B990" s="70">
        <v>43313</v>
      </c>
      <c r="C990" s="9">
        <v>3666</v>
      </c>
      <c r="D990" s="71" t="s">
        <v>1315</v>
      </c>
      <c r="E990" s="71" t="s">
        <v>1315</v>
      </c>
      <c r="F990" s="71" t="s">
        <v>23</v>
      </c>
      <c r="G990" s="9">
        <v>7</v>
      </c>
      <c r="H990" s="71" t="s">
        <v>24</v>
      </c>
      <c r="I990" s="71" t="s">
        <v>2272</v>
      </c>
      <c r="J990" s="71" t="s">
        <v>16</v>
      </c>
      <c r="K990" s="71" t="s">
        <v>16</v>
      </c>
      <c r="L990" s="71" t="s">
        <v>1316</v>
      </c>
      <c r="M990" s="10">
        <v>2312885</v>
      </c>
    </row>
    <row r="991" spans="1:13" ht="15" x14ac:dyDescent="0.25">
      <c r="A991" s="9">
        <v>2018</v>
      </c>
      <c r="B991" s="70">
        <v>43313</v>
      </c>
      <c r="C991" s="9">
        <v>4336</v>
      </c>
      <c r="D991" s="71" t="s">
        <v>1317</v>
      </c>
      <c r="E991" s="71" t="s">
        <v>1317</v>
      </c>
      <c r="F991" s="71" t="s">
        <v>14</v>
      </c>
      <c r="G991" s="9">
        <v>125</v>
      </c>
      <c r="H991" s="71" t="s">
        <v>19</v>
      </c>
      <c r="I991" s="71" t="s">
        <v>2271</v>
      </c>
      <c r="J991" s="71" t="s">
        <v>1318</v>
      </c>
      <c r="K991" s="71" t="s">
        <v>16</v>
      </c>
      <c r="L991" s="71" t="s">
        <v>28</v>
      </c>
      <c r="M991" s="10">
        <v>276879</v>
      </c>
    </row>
    <row r="992" spans="1:13" ht="15" x14ac:dyDescent="0.25">
      <c r="A992" s="9">
        <v>2018</v>
      </c>
      <c r="B992" s="70">
        <v>43313</v>
      </c>
      <c r="C992" s="9">
        <v>4214</v>
      </c>
      <c r="D992" s="71" t="s">
        <v>1319</v>
      </c>
      <c r="E992" s="71" t="s">
        <v>1319</v>
      </c>
      <c r="F992" s="71" t="s">
        <v>23</v>
      </c>
      <c r="G992" s="9">
        <v>7</v>
      </c>
      <c r="H992" s="71" t="s">
        <v>19</v>
      </c>
      <c r="I992" s="71" t="s">
        <v>2272</v>
      </c>
      <c r="J992" s="71" t="s">
        <v>16</v>
      </c>
      <c r="K992" s="71" t="s">
        <v>16</v>
      </c>
      <c r="L992" s="71" t="s">
        <v>1055</v>
      </c>
      <c r="M992" s="10">
        <v>142514</v>
      </c>
    </row>
    <row r="993" spans="1:13" ht="15" x14ac:dyDescent="0.25">
      <c r="A993" s="9">
        <v>2018</v>
      </c>
      <c r="B993" s="70">
        <v>43307</v>
      </c>
      <c r="C993" s="9">
        <v>4330</v>
      </c>
      <c r="D993" s="71" t="s">
        <v>1320</v>
      </c>
      <c r="E993" s="71" t="s">
        <v>1320</v>
      </c>
      <c r="F993" s="71" t="s">
        <v>14</v>
      </c>
      <c r="G993" s="9">
        <v>86</v>
      </c>
      <c r="H993" s="71" t="s">
        <v>19</v>
      </c>
      <c r="I993" s="71" t="s">
        <v>2271</v>
      </c>
      <c r="J993" s="71" t="s">
        <v>16</v>
      </c>
      <c r="K993" s="71" t="s">
        <v>16</v>
      </c>
      <c r="L993" s="71" t="s">
        <v>28</v>
      </c>
      <c r="M993" s="10">
        <v>28895</v>
      </c>
    </row>
    <row r="994" spans="1:13" ht="15" x14ac:dyDescent="0.25">
      <c r="A994" s="9">
        <v>2018</v>
      </c>
      <c r="B994" s="70">
        <v>43297</v>
      </c>
      <c r="C994" s="9">
        <v>4004</v>
      </c>
      <c r="D994" s="71" t="s">
        <v>1321</v>
      </c>
      <c r="E994" s="71" t="s">
        <v>1321</v>
      </c>
      <c r="F994" s="71" t="s">
        <v>23</v>
      </c>
      <c r="G994" s="9">
        <v>8</v>
      </c>
      <c r="H994" s="71" t="s">
        <v>19</v>
      </c>
      <c r="I994" s="71" t="s">
        <v>2272</v>
      </c>
      <c r="J994" s="71" t="s">
        <v>16</v>
      </c>
      <c r="K994" s="71" t="s">
        <v>16</v>
      </c>
      <c r="L994" s="71" t="s">
        <v>1322</v>
      </c>
      <c r="M994" s="10">
        <v>536798</v>
      </c>
    </row>
    <row r="995" spans="1:13" ht="15" x14ac:dyDescent="0.25">
      <c r="A995" s="9">
        <v>2018</v>
      </c>
      <c r="B995" s="70">
        <v>43297</v>
      </c>
      <c r="C995" s="9">
        <v>4261</v>
      </c>
      <c r="D995" s="71" t="s">
        <v>1323</v>
      </c>
      <c r="E995" s="71" t="s">
        <v>1323</v>
      </c>
      <c r="F995" s="71" t="s">
        <v>23</v>
      </c>
      <c r="G995" s="9">
        <v>9</v>
      </c>
      <c r="H995" s="71" t="s">
        <v>24</v>
      </c>
      <c r="I995" s="71" t="s">
        <v>2272</v>
      </c>
      <c r="J995" s="71" t="s">
        <v>16</v>
      </c>
      <c r="K995" s="71" t="s">
        <v>16</v>
      </c>
      <c r="L995" s="71" t="s">
        <v>1324</v>
      </c>
      <c r="M995" s="10">
        <v>164480</v>
      </c>
    </row>
    <row r="996" spans="1:13" ht="15" x14ac:dyDescent="0.25">
      <c r="A996" s="9">
        <v>2018</v>
      </c>
      <c r="B996" s="70">
        <v>43286</v>
      </c>
      <c r="C996" s="9">
        <v>3976</v>
      </c>
      <c r="D996" s="71" t="s">
        <v>1325</v>
      </c>
      <c r="E996" s="71" t="s">
        <v>1325</v>
      </c>
      <c r="F996" s="71" t="s">
        <v>14</v>
      </c>
      <c r="G996" s="9">
        <v>78</v>
      </c>
      <c r="H996" s="71" t="s">
        <v>19</v>
      </c>
      <c r="I996" s="71" t="s">
        <v>2272</v>
      </c>
      <c r="J996" s="71" t="s">
        <v>317</v>
      </c>
      <c r="K996" s="71" t="s">
        <v>2370</v>
      </c>
      <c r="L996" s="71" t="s">
        <v>1326</v>
      </c>
      <c r="M996" s="10">
        <v>5154</v>
      </c>
    </row>
    <row r="997" spans="1:13" ht="15" x14ac:dyDescent="0.25">
      <c r="A997" s="9">
        <v>2018</v>
      </c>
      <c r="B997" s="70">
        <v>43286</v>
      </c>
      <c r="C997" s="9">
        <v>4276</v>
      </c>
      <c r="D997" s="71" t="s">
        <v>1327</v>
      </c>
      <c r="E997" s="71" t="s">
        <v>1327</v>
      </c>
      <c r="F997" s="71" t="s">
        <v>14</v>
      </c>
      <c r="G997" s="9">
        <v>99</v>
      </c>
      <c r="H997" s="71" t="s">
        <v>19</v>
      </c>
      <c r="I997" s="71" t="s">
        <v>2274</v>
      </c>
      <c r="J997" s="71" t="s">
        <v>1328</v>
      </c>
      <c r="K997" s="71" t="s">
        <v>2370</v>
      </c>
      <c r="L997" s="71" t="s">
        <v>1068</v>
      </c>
      <c r="M997" s="10">
        <v>4964</v>
      </c>
    </row>
    <row r="998" spans="1:13" ht="15" x14ac:dyDescent="0.25">
      <c r="A998" s="9">
        <v>2018</v>
      </c>
      <c r="B998" s="70">
        <v>43282</v>
      </c>
      <c r="C998" s="9">
        <v>3550</v>
      </c>
      <c r="D998" s="71" t="s">
        <v>1329</v>
      </c>
      <c r="E998" s="71" t="s">
        <v>1329</v>
      </c>
      <c r="F998" s="71" t="s">
        <v>23</v>
      </c>
      <c r="G998" s="9">
        <v>7</v>
      </c>
      <c r="H998" s="71" t="s">
        <v>19</v>
      </c>
      <c r="I998" s="71" t="s">
        <v>2272</v>
      </c>
      <c r="J998" s="71" t="s">
        <v>16</v>
      </c>
      <c r="K998" s="71" t="s">
        <v>16</v>
      </c>
      <c r="L998" s="71" t="s">
        <v>1330</v>
      </c>
      <c r="M998" s="10">
        <v>2862739</v>
      </c>
    </row>
    <row r="999" spans="1:13" ht="15" x14ac:dyDescent="0.25">
      <c r="A999" s="9">
        <v>2018</v>
      </c>
      <c r="B999" s="70">
        <v>43282</v>
      </c>
      <c r="C999" s="9">
        <v>3822</v>
      </c>
      <c r="D999" s="71" t="s">
        <v>1331</v>
      </c>
      <c r="E999" s="71" t="s">
        <v>1331</v>
      </c>
      <c r="F999" s="71" t="s">
        <v>23</v>
      </c>
      <c r="G999" s="9">
        <v>7</v>
      </c>
      <c r="H999" s="71" t="s">
        <v>24</v>
      </c>
      <c r="I999" s="71" t="s">
        <v>2272</v>
      </c>
      <c r="J999" s="71" t="s">
        <v>16</v>
      </c>
      <c r="K999" s="71" t="s">
        <v>16</v>
      </c>
      <c r="L999" s="71" t="s">
        <v>1332</v>
      </c>
      <c r="M999" s="10">
        <v>491848</v>
      </c>
    </row>
    <row r="1000" spans="1:13" ht="15" x14ac:dyDescent="0.25">
      <c r="A1000" s="9">
        <v>2018</v>
      </c>
      <c r="B1000" s="70">
        <v>43282</v>
      </c>
      <c r="C1000" s="9">
        <v>4043</v>
      </c>
      <c r="D1000" s="71" t="s">
        <v>1333</v>
      </c>
      <c r="E1000" s="71" t="s">
        <v>1333</v>
      </c>
      <c r="F1000" s="71" t="s">
        <v>23</v>
      </c>
      <c r="G1000" s="9">
        <v>12</v>
      </c>
      <c r="H1000" s="71" t="s">
        <v>19</v>
      </c>
      <c r="I1000" s="71" t="s">
        <v>2272</v>
      </c>
      <c r="J1000" s="71" t="s">
        <v>16</v>
      </c>
      <c r="K1000" s="71" t="s">
        <v>16</v>
      </c>
      <c r="L1000" s="71" t="s">
        <v>1334</v>
      </c>
      <c r="M1000" s="10">
        <v>79902</v>
      </c>
    </row>
    <row r="1001" spans="1:13" ht="15" x14ac:dyDescent="0.25">
      <c r="A1001" s="9">
        <v>2018</v>
      </c>
      <c r="B1001" s="70">
        <v>43282</v>
      </c>
      <c r="C1001" s="9">
        <v>4205</v>
      </c>
      <c r="D1001" s="71" t="s">
        <v>1335</v>
      </c>
      <c r="E1001" s="71" t="s">
        <v>1335</v>
      </c>
      <c r="F1001" s="71" t="s">
        <v>23</v>
      </c>
      <c r="G1001" s="9">
        <v>9</v>
      </c>
      <c r="H1001" s="71" t="s">
        <v>19</v>
      </c>
      <c r="I1001" s="71" t="s">
        <v>2272</v>
      </c>
      <c r="J1001" s="71" t="s">
        <v>16</v>
      </c>
      <c r="K1001" s="71" t="s">
        <v>16</v>
      </c>
      <c r="L1001" s="71" t="s">
        <v>1336</v>
      </c>
      <c r="M1001" s="10">
        <v>188154</v>
      </c>
    </row>
    <row r="1002" spans="1:13" ht="15" x14ac:dyDescent="0.25">
      <c r="A1002" s="9">
        <v>2018</v>
      </c>
      <c r="B1002" s="70">
        <v>43276</v>
      </c>
      <c r="C1002" s="9">
        <v>4174</v>
      </c>
      <c r="D1002" s="71" t="s">
        <v>1337</v>
      </c>
      <c r="E1002" s="71" t="s">
        <v>1337</v>
      </c>
      <c r="F1002" s="71" t="s">
        <v>23</v>
      </c>
      <c r="G1002" s="9">
        <v>12</v>
      </c>
      <c r="H1002" s="71" t="s">
        <v>19</v>
      </c>
      <c r="I1002" s="71" t="s">
        <v>2272</v>
      </c>
      <c r="J1002" s="71" t="s">
        <v>16</v>
      </c>
      <c r="K1002" s="71" t="s">
        <v>16</v>
      </c>
      <c r="L1002" s="71" t="s">
        <v>1338</v>
      </c>
      <c r="M1002" s="10">
        <v>177018</v>
      </c>
    </row>
    <row r="1003" spans="1:13" ht="15" x14ac:dyDescent="0.25">
      <c r="A1003" s="9">
        <v>2018</v>
      </c>
      <c r="B1003" s="70">
        <v>43258</v>
      </c>
      <c r="C1003" s="9">
        <v>4212</v>
      </c>
      <c r="D1003" s="71" t="s">
        <v>1339</v>
      </c>
      <c r="E1003" s="71" t="s">
        <v>1339</v>
      </c>
      <c r="F1003" s="71" t="s">
        <v>14</v>
      </c>
      <c r="G1003" s="9">
        <v>100</v>
      </c>
      <c r="H1003" s="71" t="s">
        <v>19</v>
      </c>
      <c r="I1003" s="71" t="s">
        <v>2272</v>
      </c>
      <c r="J1003" s="71" t="s">
        <v>16</v>
      </c>
      <c r="K1003" s="71" t="s">
        <v>16</v>
      </c>
      <c r="L1003" s="71" t="s">
        <v>1340</v>
      </c>
      <c r="M1003" s="10">
        <v>823</v>
      </c>
    </row>
    <row r="1004" spans="1:13" ht="15" x14ac:dyDescent="0.25">
      <c r="A1004" s="9">
        <v>2018</v>
      </c>
      <c r="B1004" s="70">
        <v>43250</v>
      </c>
      <c r="C1004" s="9">
        <v>4227</v>
      </c>
      <c r="D1004" s="71" t="s">
        <v>1341</v>
      </c>
      <c r="E1004" s="71" t="s">
        <v>1341</v>
      </c>
      <c r="F1004" s="71" t="s">
        <v>14</v>
      </c>
      <c r="G1004" s="9">
        <v>88</v>
      </c>
      <c r="H1004" s="71" t="s">
        <v>19</v>
      </c>
      <c r="I1004" s="71" t="s">
        <v>2270</v>
      </c>
      <c r="J1004" s="71" t="s">
        <v>16</v>
      </c>
      <c r="K1004" s="71" t="s">
        <v>16</v>
      </c>
      <c r="L1004" s="71" t="s">
        <v>28</v>
      </c>
      <c r="M1004" s="10">
        <v>185125</v>
      </c>
    </row>
    <row r="1005" spans="1:13" ht="15" x14ac:dyDescent="0.25">
      <c r="A1005" s="9">
        <v>2018</v>
      </c>
      <c r="B1005" s="70">
        <v>43237</v>
      </c>
      <c r="C1005" s="9">
        <v>3147</v>
      </c>
      <c r="D1005" s="71" t="s">
        <v>1342</v>
      </c>
      <c r="E1005" s="71" t="s">
        <v>1342</v>
      </c>
      <c r="F1005" s="71" t="s">
        <v>23</v>
      </c>
      <c r="G1005" s="9">
        <v>7</v>
      </c>
      <c r="H1005" s="71" t="s">
        <v>15</v>
      </c>
      <c r="I1005" s="71" t="s">
        <v>2272</v>
      </c>
      <c r="J1005" s="71" t="s">
        <v>16</v>
      </c>
      <c r="K1005" s="71" t="s">
        <v>16</v>
      </c>
      <c r="L1005" s="71" t="s">
        <v>1343</v>
      </c>
      <c r="M1005" s="10">
        <v>3653847</v>
      </c>
    </row>
    <row r="1006" spans="1:13" ht="15" x14ac:dyDescent="0.25">
      <c r="A1006" s="9">
        <v>2018</v>
      </c>
      <c r="B1006" s="70">
        <v>43237</v>
      </c>
      <c r="C1006" s="9">
        <v>4187</v>
      </c>
      <c r="D1006" s="71" t="s">
        <v>1344</v>
      </c>
      <c r="E1006" s="71" t="s">
        <v>1344</v>
      </c>
      <c r="F1006" s="71" t="s">
        <v>14</v>
      </c>
      <c r="G1006" s="9">
        <v>96</v>
      </c>
      <c r="H1006" s="71" t="s">
        <v>24</v>
      </c>
      <c r="I1006" s="71" t="s">
        <v>2271</v>
      </c>
      <c r="J1006" s="71" t="s">
        <v>16</v>
      </c>
      <c r="K1006" s="71" t="s">
        <v>16</v>
      </c>
      <c r="L1006" s="71" t="s">
        <v>1345</v>
      </c>
      <c r="M1006" s="10">
        <v>12026</v>
      </c>
    </row>
    <row r="1007" spans="1:13" ht="15" x14ac:dyDescent="0.25">
      <c r="A1007" s="9">
        <v>2018</v>
      </c>
      <c r="B1007" s="70">
        <v>43230</v>
      </c>
      <c r="C1007" s="9">
        <v>4173</v>
      </c>
      <c r="D1007" s="71" t="s">
        <v>1346</v>
      </c>
      <c r="E1007" s="71" t="s">
        <v>1346</v>
      </c>
      <c r="F1007" s="71" t="s">
        <v>14</v>
      </c>
      <c r="G1007" s="9">
        <v>83</v>
      </c>
      <c r="H1007" s="71" t="s">
        <v>15</v>
      </c>
      <c r="I1007" s="71" t="s">
        <v>2271</v>
      </c>
      <c r="J1007" s="71" t="s">
        <v>16</v>
      </c>
      <c r="K1007" s="71" t="s">
        <v>16</v>
      </c>
      <c r="L1007" s="71" t="s">
        <v>364</v>
      </c>
      <c r="M1007" s="10">
        <v>31</v>
      </c>
    </row>
    <row r="1008" spans="1:13" ht="15" x14ac:dyDescent="0.25">
      <c r="A1008" s="9">
        <v>2018</v>
      </c>
      <c r="B1008" s="70">
        <v>43216</v>
      </c>
      <c r="C1008" s="9">
        <v>4102</v>
      </c>
      <c r="D1008" s="71" t="s">
        <v>1347</v>
      </c>
      <c r="E1008" s="71" t="s">
        <v>1347</v>
      </c>
      <c r="F1008" s="71" t="s">
        <v>14</v>
      </c>
      <c r="G1008" s="9">
        <v>91</v>
      </c>
      <c r="H1008" s="71" t="s">
        <v>19</v>
      </c>
      <c r="I1008" s="71" t="s">
        <v>2272</v>
      </c>
      <c r="J1008" s="71" t="s">
        <v>16</v>
      </c>
      <c r="K1008" s="71" t="s">
        <v>16</v>
      </c>
      <c r="L1008" s="71" t="s">
        <v>1348</v>
      </c>
      <c r="M1008" s="10">
        <v>30613</v>
      </c>
    </row>
    <row r="1009" spans="1:13" ht="15" x14ac:dyDescent="0.25">
      <c r="A1009" s="9">
        <v>2018</v>
      </c>
      <c r="B1009" s="70">
        <v>43195</v>
      </c>
      <c r="C1009" s="9">
        <v>4127</v>
      </c>
      <c r="D1009" s="71" t="s">
        <v>1349</v>
      </c>
      <c r="E1009" s="71" t="s">
        <v>1349</v>
      </c>
      <c r="F1009" s="71" t="s">
        <v>14</v>
      </c>
      <c r="G1009" s="9">
        <v>71</v>
      </c>
      <c r="H1009" s="71" t="s">
        <v>19</v>
      </c>
      <c r="I1009" s="71" t="s">
        <v>2272</v>
      </c>
      <c r="J1009" s="71" t="s">
        <v>225</v>
      </c>
      <c r="K1009" s="71" t="s">
        <v>16</v>
      </c>
      <c r="L1009" s="71" t="s">
        <v>980</v>
      </c>
      <c r="M1009" s="10">
        <v>7433</v>
      </c>
    </row>
    <row r="1010" spans="1:13" ht="15" x14ac:dyDescent="0.25">
      <c r="A1010" s="9">
        <v>2018</v>
      </c>
      <c r="B1010" s="70">
        <v>43190</v>
      </c>
      <c r="C1010" s="9">
        <v>2920</v>
      </c>
      <c r="D1010" s="71" t="s">
        <v>1350</v>
      </c>
      <c r="E1010" s="71" t="s">
        <v>1351</v>
      </c>
      <c r="F1010" s="71" t="s">
        <v>23</v>
      </c>
      <c r="G1010" s="9">
        <v>7</v>
      </c>
      <c r="H1010" s="71" t="s">
        <v>19</v>
      </c>
      <c r="I1010" s="71" t="s">
        <v>2272</v>
      </c>
      <c r="J1010" s="71" t="s">
        <v>16</v>
      </c>
      <c r="K1010" s="71" t="s">
        <v>16</v>
      </c>
      <c r="L1010" s="71" t="s">
        <v>772</v>
      </c>
      <c r="M1010" s="10">
        <v>243387</v>
      </c>
    </row>
    <row r="1011" spans="1:13" ht="15" x14ac:dyDescent="0.25">
      <c r="A1011" s="9">
        <v>2018</v>
      </c>
      <c r="B1011" s="70">
        <v>43181</v>
      </c>
      <c r="C1011" s="9">
        <v>4105</v>
      </c>
      <c r="D1011" s="71" t="s">
        <v>1352</v>
      </c>
      <c r="E1011" s="71" t="s">
        <v>1352</v>
      </c>
      <c r="F1011" s="71" t="s">
        <v>14</v>
      </c>
      <c r="G1011" s="9">
        <v>90</v>
      </c>
      <c r="H1011" s="71" t="s">
        <v>19</v>
      </c>
      <c r="I1011" s="71" t="s">
        <v>2270</v>
      </c>
      <c r="J1011" s="71" t="s">
        <v>16</v>
      </c>
      <c r="K1011" s="71" t="s">
        <v>16</v>
      </c>
      <c r="L1011" s="71" t="s">
        <v>2293</v>
      </c>
      <c r="M1011" s="10">
        <v>27716</v>
      </c>
    </row>
    <row r="1012" spans="1:13" ht="15" x14ac:dyDescent="0.25">
      <c r="A1012" s="9">
        <v>2018</v>
      </c>
      <c r="B1012" s="70">
        <v>43167</v>
      </c>
      <c r="C1012" s="9">
        <v>4076</v>
      </c>
      <c r="D1012" s="71" t="s">
        <v>1353</v>
      </c>
      <c r="E1012" s="71" t="s">
        <v>1353</v>
      </c>
      <c r="F1012" s="71" t="s">
        <v>14</v>
      </c>
      <c r="G1012" s="9">
        <v>99</v>
      </c>
      <c r="H1012" s="71" t="s">
        <v>19</v>
      </c>
      <c r="I1012" s="71" t="s">
        <v>2271</v>
      </c>
      <c r="J1012" s="71" t="s">
        <v>50</v>
      </c>
      <c r="K1012" s="71" t="s">
        <v>16</v>
      </c>
      <c r="L1012" s="71" t="s">
        <v>891</v>
      </c>
      <c r="M1012" s="10">
        <v>39426</v>
      </c>
    </row>
    <row r="1013" spans="1:13" ht="15" x14ac:dyDescent="0.25">
      <c r="A1013" s="9">
        <v>2018</v>
      </c>
      <c r="B1013" s="70">
        <v>43160</v>
      </c>
      <c r="C1013" s="9">
        <v>3151</v>
      </c>
      <c r="D1013" s="71" t="s">
        <v>1354</v>
      </c>
      <c r="E1013" s="71" t="s">
        <v>1354</v>
      </c>
      <c r="F1013" s="71" t="s">
        <v>23</v>
      </c>
      <c r="G1013" s="9">
        <v>7</v>
      </c>
      <c r="H1013" s="71" t="s">
        <v>19</v>
      </c>
      <c r="I1013" s="71" t="s">
        <v>2272</v>
      </c>
      <c r="J1013" s="71" t="s">
        <v>16</v>
      </c>
      <c r="K1013" s="71" t="s">
        <v>16</v>
      </c>
      <c r="L1013" s="71" t="s">
        <v>1355</v>
      </c>
      <c r="M1013" s="10">
        <v>5203132</v>
      </c>
    </row>
    <row r="1014" spans="1:13" ht="15" x14ac:dyDescent="0.25">
      <c r="A1014" s="9">
        <v>2018</v>
      </c>
      <c r="B1014" s="70">
        <v>43160</v>
      </c>
      <c r="C1014" s="9">
        <v>4064</v>
      </c>
      <c r="D1014" s="71" t="s">
        <v>1356</v>
      </c>
      <c r="E1014" s="71" t="s">
        <v>1356</v>
      </c>
      <c r="F1014" s="71" t="s">
        <v>14</v>
      </c>
      <c r="G1014" s="9">
        <v>107</v>
      </c>
      <c r="H1014" s="71" t="s">
        <v>19</v>
      </c>
      <c r="I1014" s="71" t="s">
        <v>2272</v>
      </c>
      <c r="J1014" s="71" t="s">
        <v>16</v>
      </c>
      <c r="K1014" s="71" t="s">
        <v>16</v>
      </c>
      <c r="L1014" s="71" t="s">
        <v>150</v>
      </c>
      <c r="M1014" s="10">
        <v>4888</v>
      </c>
    </row>
    <row r="1015" spans="1:13" ht="15" x14ac:dyDescent="0.25">
      <c r="A1015" s="9">
        <v>2018</v>
      </c>
      <c r="B1015" s="70">
        <v>43132</v>
      </c>
      <c r="C1015" s="9">
        <v>4038</v>
      </c>
      <c r="D1015" s="71" t="s">
        <v>1357</v>
      </c>
      <c r="E1015" s="71" t="s">
        <v>1357</v>
      </c>
      <c r="F1015" s="71" t="s">
        <v>23</v>
      </c>
      <c r="G1015" s="9">
        <v>11</v>
      </c>
      <c r="H1015" s="71" t="s">
        <v>15</v>
      </c>
      <c r="I1015" s="71" t="s">
        <v>2272</v>
      </c>
      <c r="J1015" s="71" t="s">
        <v>16</v>
      </c>
      <c r="K1015" s="71" t="s">
        <v>16</v>
      </c>
      <c r="L1015" s="71" t="s">
        <v>1334</v>
      </c>
      <c r="M1015" s="10">
        <v>183525</v>
      </c>
    </row>
    <row r="1016" spans="1:13" ht="15" x14ac:dyDescent="0.25">
      <c r="A1016" s="9">
        <v>2018</v>
      </c>
      <c r="B1016" s="70">
        <v>43132</v>
      </c>
      <c r="C1016" s="9">
        <v>3999</v>
      </c>
      <c r="D1016" s="71" t="s">
        <v>1358</v>
      </c>
      <c r="E1016" s="71" t="s">
        <v>1358</v>
      </c>
      <c r="F1016" s="71" t="s">
        <v>23</v>
      </c>
      <c r="G1016" s="9">
        <v>9</v>
      </c>
      <c r="H1016" s="71" t="s">
        <v>24</v>
      </c>
      <c r="I1016" s="71" t="s">
        <v>2272</v>
      </c>
      <c r="J1016" s="71" t="s">
        <v>16</v>
      </c>
      <c r="K1016" s="71" t="s">
        <v>16</v>
      </c>
      <c r="L1016" s="71" t="s">
        <v>1359</v>
      </c>
      <c r="M1016" s="10">
        <v>140277</v>
      </c>
    </row>
    <row r="1017" spans="1:13" ht="15" x14ac:dyDescent="0.25">
      <c r="A1017" s="9">
        <v>2018</v>
      </c>
      <c r="B1017" s="70">
        <v>43125</v>
      </c>
      <c r="C1017" s="9">
        <v>3984</v>
      </c>
      <c r="D1017" s="71" t="s">
        <v>1360</v>
      </c>
      <c r="E1017" s="71" t="s">
        <v>1360</v>
      </c>
      <c r="F1017" s="71" t="s">
        <v>14</v>
      </c>
      <c r="G1017" s="9">
        <v>107</v>
      </c>
      <c r="H1017" s="71" t="s">
        <v>15</v>
      </c>
      <c r="I1017" s="71" t="s">
        <v>2272</v>
      </c>
      <c r="J1017" s="71" t="s">
        <v>16</v>
      </c>
      <c r="K1017" s="71" t="s">
        <v>16</v>
      </c>
      <c r="L1017" s="71" t="s">
        <v>1213</v>
      </c>
      <c r="M1017" s="10">
        <v>13349</v>
      </c>
    </row>
    <row r="1018" spans="1:13" ht="15" x14ac:dyDescent="0.25">
      <c r="A1018" s="9">
        <v>2018</v>
      </c>
      <c r="B1018" s="70">
        <v>43116</v>
      </c>
      <c r="C1018" s="9">
        <v>3989</v>
      </c>
      <c r="D1018" s="71" t="s">
        <v>1361</v>
      </c>
      <c r="E1018" s="71" t="s">
        <v>1361</v>
      </c>
      <c r="F1018" s="71" t="s">
        <v>23</v>
      </c>
      <c r="G1018" s="9">
        <v>9</v>
      </c>
      <c r="H1018" s="71" t="s">
        <v>24</v>
      </c>
      <c r="I1018" s="71" t="s">
        <v>2272</v>
      </c>
      <c r="J1018" s="71" t="s">
        <v>16</v>
      </c>
      <c r="K1018" s="71" t="s">
        <v>16</v>
      </c>
      <c r="L1018" s="71" t="s">
        <v>1362</v>
      </c>
      <c r="M1018" s="10">
        <v>1582338</v>
      </c>
    </row>
    <row r="1019" spans="1:13" ht="15" x14ac:dyDescent="0.25">
      <c r="A1019" s="9">
        <v>2018</v>
      </c>
      <c r="B1019" s="70">
        <v>43116</v>
      </c>
      <c r="C1019" s="9">
        <v>3964</v>
      </c>
      <c r="D1019" s="71" t="s">
        <v>1363</v>
      </c>
      <c r="E1019" s="71" t="s">
        <v>1363</v>
      </c>
      <c r="F1019" s="71" t="s">
        <v>23</v>
      </c>
      <c r="G1019" s="9">
        <v>8</v>
      </c>
      <c r="H1019" s="71" t="s">
        <v>15</v>
      </c>
      <c r="I1019" s="71" t="s">
        <v>2272</v>
      </c>
      <c r="J1019" s="71" t="s">
        <v>16</v>
      </c>
      <c r="K1019" s="71" t="s">
        <v>16</v>
      </c>
      <c r="L1019" s="71" t="s">
        <v>366</v>
      </c>
      <c r="M1019" s="10">
        <v>1918072</v>
      </c>
    </row>
    <row r="1020" spans="1:13" ht="15" x14ac:dyDescent="0.25">
      <c r="A1020" s="9">
        <v>2018</v>
      </c>
      <c r="B1020" s="70">
        <v>43115</v>
      </c>
      <c r="C1020" s="9">
        <v>4006</v>
      </c>
      <c r="D1020" s="71" t="s">
        <v>1364</v>
      </c>
      <c r="E1020" s="71" t="s">
        <v>1364</v>
      </c>
      <c r="F1020" s="71" t="s">
        <v>23</v>
      </c>
      <c r="G1020" s="9">
        <v>13</v>
      </c>
      <c r="H1020" s="71" t="s">
        <v>19</v>
      </c>
      <c r="I1020" s="71" t="s">
        <v>2271</v>
      </c>
      <c r="J1020" s="71" t="s">
        <v>16</v>
      </c>
      <c r="K1020" s="71" t="s">
        <v>16</v>
      </c>
      <c r="L1020" s="71" t="s">
        <v>980</v>
      </c>
      <c r="M1020" s="10">
        <v>2545</v>
      </c>
    </row>
    <row r="1021" spans="1:13" ht="15" x14ac:dyDescent="0.25">
      <c r="A1021" s="9">
        <v>2018</v>
      </c>
      <c r="B1021" s="70">
        <v>43104</v>
      </c>
      <c r="C1021" s="9">
        <v>4001</v>
      </c>
      <c r="D1021" s="71" t="s">
        <v>1365</v>
      </c>
      <c r="E1021" s="71" t="s">
        <v>1365</v>
      </c>
      <c r="F1021" s="71" t="s">
        <v>14</v>
      </c>
      <c r="G1021" s="9">
        <v>90</v>
      </c>
      <c r="H1021" s="71" t="s">
        <v>19</v>
      </c>
      <c r="I1021" s="71" t="s">
        <v>2271</v>
      </c>
      <c r="J1021" s="71" t="s">
        <v>16</v>
      </c>
      <c r="K1021" s="71" t="s">
        <v>16</v>
      </c>
      <c r="L1021" s="71" t="s">
        <v>361</v>
      </c>
      <c r="M1021" s="10">
        <v>453930</v>
      </c>
    </row>
    <row r="1022" spans="1:13" ht="15" x14ac:dyDescent="0.25">
      <c r="A1022" s="9">
        <v>2018</v>
      </c>
      <c r="B1022" s="70">
        <v>43101</v>
      </c>
      <c r="C1022" s="9">
        <v>3374</v>
      </c>
      <c r="D1022" s="71" t="s">
        <v>1366</v>
      </c>
      <c r="E1022" s="71" t="s">
        <v>1366</v>
      </c>
      <c r="F1022" s="71" t="s">
        <v>23</v>
      </c>
      <c r="G1022" s="9">
        <v>7</v>
      </c>
      <c r="H1022" s="71" t="s">
        <v>24</v>
      </c>
      <c r="I1022" s="71" t="s">
        <v>2272</v>
      </c>
      <c r="J1022" s="71" t="s">
        <v>524</v>
      </c>
      <c r="K1022" s="71" t="s">
        <v>16</v>
      </c>
      <c r="L1022" s="71" t="s">
        <v>1367</v>
      </c>
      <c r="M1022" s="10">
        <v>4786538</v>
      </c>
    </row>
    <row r="1023" spans="1:13" ht="15" x14ac:dyDescent="0.25">
      <c r="A1023" s="9">
        <v>2018</v>
      </c>
      <c r="B1023" s="70">
        <v>43101</v>
      </c>
      <c r="C1023" s="9">
        <v>3504</v>
      </c>
      <c r="D1023" s="71" t="s">
        <v>1368</v>
      </c>
      <c r="E1023" s="71" t="s">
        <v>1368</v>
      </c>
      <c r="F1023" s="71" t="s">
        <v>23</v>
      </c>
      <c r="G1023" s="9">
        <v>7</v>
      </c>
      <c r="H1023" s="71" t="s">
        <v>24</v>
      </c>
      <c r="I1023" s="71" t="s">
        <v>2272</v>
      </c>
      <c r="J1023" s="71" t="s">
        <v>16</v>
      </c>
      <c r="K1023" s="71" t="s">
        <v>16</v>
      </c>
      <c r="L1023" s="71" t="s">
        <v>1369</v>
      </c>
      <c r="M1023" s="10">
        <v>198445</v>
      </c>
    </row>
    <row r="1024" spans="1:13" ht="15" x14ac:dyDescent="0.25">
      <c r="A1024" s="9">
        <v>2018</v>
      </c>
      <c r="B1024" s="70">
        <v>43101</v>
      </c>
      <c r="C1024" s="9">
        <v>3953</v>
      </c>
      <c r="D1024" s="71" t="s">
        <v>1370</v>
      </c>
      <c r="E1024" s="71" t="s">
        <v>1370</v>
      </c>
      <c r="F1024" s="71" t="s">
        <v>23</v>
      </c>
      <c r="G1024" s="9">
        <v>8</v>
      </c>
      <c r="H1024" s="71" t="s">
        <v>24</v>
      </c>
      <c r="I1024" s="71" t="s">
        <v>2272</v>
      </c>
      <c r="J1024" s="71" t="s">
        <v>16</v>
      </c>
      <c r="K1024" s="71" t="s">
        <v>16</v>
      </c>
      <c r="L1024" s="71" t="s">
        <v>1371</v>
      </c>
      <c r="M1024" s="10">
        <v>2144521</v>
      </c>
    </row>
    <row r="1025" spans="1:13" ht="15" x14ac:dyDescent="0.25">
      <c r="A1025" s="9">
        <v>2017</v>
      </c>
      <c r="B1025" s="70">
        <v>43090</v>
      </c>
      <c r="C1025" s="9">
        <v>3970</v>
      </c>
      <c r="D1025" s="71" t="s">
        <v>1374</v>
      </c>
      <c r="E1025" s="71" t="s">
        <v>1374</v>
      </c>
      <c r="F1025" s="71" t="s">
        <v>14</v>
      </c>
      <c r="G1025" s="9">
        <v>90</v>
      </c>
      <c r="H1025" s="71" t="s">
        <v>19</v>
      </c>
      <c r="I1025" s="71" t="s">
        <v>2272</v>
      </c>
      <c r="J1025" s="71" t="s">
        <v>16</v>
      </c>
      <c r="K1025" s="71" t="s">
        <v>16</v>
      </c>
      <c r="L1025" s="71" t="s">
        <v>2293</v>
      </c>
      <c r="M1025" s="10">
        <v>245513</v>
      </c>
    </row>
    <row r="1026" spans="1:13" ht="15" x14ac:dyDescent="0.25">
      <c r="A1026" s="9">
        <v>2017</v>
      </c>
      <c r="B1026" s="70">
        <v>43081</v>
      </c>
      <c r="C1026" s="9">
        <v>3951</v>
      </c>
      <c r="D1026" s="71" t="s">
        <v>1375</v>
      </c>
      <c r="E1026" s="71" t="s">
        <v>1375</v>
      </c>
      <c r="F1026" s="71" t="s">
        <v>14</v>
      </c>
      <c r="G1026" s="9">
        <v>86</v>
      </c>
      <c r="H1026" s="71" t="s">
        <v>19</v>
      </c>
      <c r="I1026" s="71" t="s">
        <v>2271</v>
      </c>
      <c r="J1026" s="71" t="s">
        <v>16</v>
      </c>
      <c r="K1026" s="71" t="s">
        <v>16</v>
      </c>
      <c r="L1026" s="71" t="s">
        <v>2486</v>
      </c>
      <c r="M1026" s="10">
        <v>183607</v>
      </c>
    </row>
    <row r="1027" spans="1:13" ht="15" x14ac:dyDescent="0.25">
      <c r="A1027" s="9">
        <v>2017</v>
      </c>
      <c r="B1027" s="70">
        <v>43074</v>
      </c>
      <c r="C1027" s="9">
        <v>3937</v>
      </c>
      <c r="D1027" s="71" t="s">
        <v>1376</v>
      </c>
      <c r="E1027" s="71" t="s">
        <v>1376</v>
      </c>
      <c r="F1027" s="71" t="s">
        <v>14</v>
      </c>
      <c r="G1027" s="9">
        <v>88</v>
      </c>
      <c r="H1027" s="71" t="s">
        <v>19</v>
      </c>
      <c r="I1027" s="71" t="s">
        <v>2271</v>
      </c>
      <c r="J1027" s="71" t="s">
        <v>16</v>
      </c>
      <c r="K1027" s="71" t="s">
        <v>16</v>
      </c>
      <c r="L1027" s="71" t="s">
        <v>1377</v>
      </c>
      <c r="M1027" s="10">
        <v>2255</v>
      </c>
    </row>
    <row r="1028" spans="1:13" ht="15" x14ac:dyDescent="0.25">
      <c r="A1028" s="9">
        <v>2017</v>
      </c>
      <c r="B1028" s="70">
        <v>43067</v>
      </c>
      <c r="C1028" s="9">
        <v>3776</v>
      </c>
      <c r="D1028" s="71" t="s">
        <v>1378</v>
      </c>
      <c r="E1028" s="71" t="s">
        <v>1378</v>
      </c>
      <c r="F1028" s="71" t="s">
        <v>23</v>
      </c>
      <c r="G1028" s="9">
        <v>42</v>
      </c>
      <c r="H1028" s="71" t="s">
        <v>15</v>
      </c>
      <c r="I1028" s="71" t="s">
        <v>2271</v>
      </c>
      <c r="J1028" s="71" t="s">
        <v>225</v>
      </c>
      <c r="K1028" s="71" t="s">
        <v>16</v>
      </c>
      <c r="L1028" s="71" t="s">
        <v>2433</v>
      </c>
      <c r="M1028" s="10">
        <v>44</v>
      </c>
    </row>
    <row r="1029" spans="1:13" ht="15" x14ac:dyDescent="0.25">
      <c r="A1029" s="9">
        <v>2017</v>
      </c>
      <c r="B1029" s="70">
        <v>43062</v>
      </c>
      <c r="C1029" s="9">
        <v>3845</v>
      </c>
      <c r="D1029" s="71" t="s">
        <v>1379</v>
      </c>
      <c r="E1029" s="71" t="s">
        <v>1379</v>
      </c>
      <c r="F1029" s="71" t="s">
        <v>14</v>
      </c>
      <c r="G1029" s="9">
        <v>90</v>
      </c>
      <c r="H1029" s="71" t="s">
        <v>15</v>
      </c>
      <c r="I1029" s="71" t="s">
        <v>2272</v>
      </c>
      <c r="J1029" s="71" t="s">
        <v>16</v>
      </c>
      <c r="K1029" s="71" t="s">
        <v>16</v>
      </c>
      <c r="L1029" s="71" t="s">
        <v>1380</v>
      </c>
      <c r="M1029" s="10">
        <v>44893</v>
      </c>
    </row>
    <row r="1030" spans="1:13" ht="15" x14ac:dyDescent="0.25">
      <c r="A1030" s="9">
        <v>2017</v>
      </c>
      <c r="B1030" s="70">
        <v>43055</v>
      </c>
      <c r="C1030" s="9">
        <v>3849</v>
      </c>
      <c r="D1030" s="71" t="s">
        <v>1381</v>
      </c>
      <c r="E1030" s="71" t="s">
        <v>1381</v>
      </c>
      <c r="F1030" s="71" t="s">
        <v>14</v>
      </c>
      <c r="G1030" s="9">
        <v>86</v>
      </c>
      <c r="H1030" s="71" t="s">
        <v>19</v>
      </c>
      <c r="I1030" s="71" t="s">
        <v>2272</v>
      </c>
      <c r="J1030" s="71" t="s">
        <v>16</v>
      </c>
      <c r="K1030" s="71" t="s">
        <v>16</v>
      </c>
      <c r="L1030" s="71" t="s">
        <v>99</v>
      </c>
      <c r="M1030" s="10">
        <v>2014</v>
      </c>
    </row>
    <row r="1031" spans="1:13" ht="15" x14ac:dyDescent="0.25">
      <c r="A1031" s="9">
        <v>2017</v>
      </c>
      <c r="B1031" s="70">
        <v>43048</v>
      </c>
      <c r="C1031" s="9">
        <v>3900</v>
      </c>
      <c r="D1031" s="71" t="s">
        <v>1382</v>
      </c>
      <c r="E1031" s="71" t="s">
        <v>1382</v>
      </c>
      <c r="F1031" s="71" t="s">
        <v>14</v>
      </c>
      <c r="G1031" s="9">
        <v>76</v>
      </c>
      <c r="H1031" s="71" t="s">
        <v>19</v>
      </c>
      <c r="I1031" s="71" t="s">
        <v>2272</v>
      </c>
      <c r="J1031" s="71" t="s">
        <v>16</v>
      </c>
      <c r="K1031" s="71" t="s">
        <v>16</v>
      </c>
      <c r="L1031" s="71" t="s">
        <v>2305</v>
      </c>
      <c r="M1031" s="10">
        <v>5986</v>
      </c>
    </row>
    <row r="1032" spans="1:13" ht="15" x14ac:dyDescent="0.25">
      <c r="A1032" s="9">
        <v>2017</v>
      </c>
      <c r="B1032" s="70">
        <v>43043</v>
      </c>
      <c r="C1032" s="9">
        <v>3453</v>
      </c>
      <c r="D1032" s="71" t="s">
        <v>1383</v>
      </c>
      <c r="E1032" s="71" t="s">
        <v>1383</v>
      </c>
      <c r="F1032" s="71" t="s">
        <v>14</v>
      </c>
      <c r="G1032" s="9">
        <v>83</v>
      </c>
      <c r="H1032" s="71" t="s">
        <v>19</v>
      </c>
      <c r="I1032" s="71" t="s">
        <v>2271</v>
      </c>
      <c r="J1032" s="71" t="s">
        <v>307</v>
      </c>
      <c r="K1032" s="71" t="s">
        <v>16</v>
      </c>
      <c r="L1032" s="71" t="s">
        <v>600</v>
      </c>
      <c r="M1032" s="10">
        <v>425</v>
      </c>
    </row>
    <row r="1033" spans="1:13" ht="15" x14ac:dyDescent="0.25">
      <c r="A1033" s="9">
        <v>2017</v>
      </c>
      <c r="B1033" s="70">
        <v>43040</v>
      </c>
      <c r="C1033" s="9">
        <v>3311</v>
      </c>
      <c r="D1033" s="71" t="s">
        <v>1384</v>
      </c>
      <c r="E1033" s="71" t="s">
        <v>1384</v>
      </c>
      <c r="F1033" s="71" t="s">
        <v>23</v>
      </c>
      <c r="G1033" s="9">
        <v>7</v>
      </c>
      <c r="H1033" s="71" t="s">
        <v>15</v>
      </c>
      <c r="I1033" s="71" t="s">
        <v>2272</v>
      </c>
      <c r="J1033" s="71" t="s">
        <v>16</v>
      </c>
      <c r="K1033" s="71" t="s">
        <v>16</v>
      </c>
      <c r="L1033" s="71" t="s">
        <v>1110</v>
      </c>
      <c r="M1033" s="10">
        <v>4525826</v>
      </c>
    </row>
    <row r="1034" spans="1:13" ht="15" x14ac:dyDescent="0.25">
      <c r="A1034" s="9">
        <v>2017</v>
      </c>
      <c r="B1034" s="70">
        <v>43040</v>
      </c>
      <c r="C1034" s="9">
        <v>3876</v>
      </c>
      <c r="D1034" s="71" t="s">
        <v>1385</v>
      </c>
      <c r="E1034" s="71" t="s">
        <v>1385</v>
      </c>
      <c r="F1034" s="71" t="s">
        <v>14</v>
      </c>
      <c r="G1034" s="9">
        <v>70</v>
      </c>
      <c r="H1034" s="71" t="s">
        <v>19</v>
      </c>
      <c r="I1034" s="71" t="s">
        <v>2270</v>
      </c>
      <c r="J1034" s="71" t="s">
        <v>1270</v>
      </c>
      <c r="K1034" s="71" t="s">
        <v>16</v>
      </c>
      <c r="L1034" s="71" t="s">
        <v>150</v>
      </c>
      <c r="M1034" s="10">
        <v>4306</v>
      </c>
    </row>
    <row r="1035" spans="1:13" ht="15" x14ac:dyDescent="0.25">
      <c r="A1035" s="9">
        <v>2017</v>
      </c>
      <c r="B1035" s="70">
        <v>43034</v>
      </c>
      <c r="C1035" s="9">
        <v>3870</v>
      </c>
      <c r="D1035" s="71" t="s">
        <v>1386</v>
      </c>
      <c r="E1035" s="71" t="s">
        <v>1386</v>
      </c>
      <c r="F1035" s="71" t="s">
        <v>14</v>
      </c>
      <c r="G1035" s="9">
        <v>90</v>
      </c>
      <c r="H1035" s="71" t="s">
        <v>15</v>
      </c>
      <c r="I1035" s="71" t="s">
        <v>2271</v>
      </c>
      <c r="J1035" s="71" t="s">
        <v>16</v>
      </c>
      <c r="K1035" s="71" t="s">
        <v>16</v>
      </c>
      <c r="L1035" s="71" t="s">
        <v>819</v>
      </c>
      <c r="M1035" s="10">
        <v>2369</v>
      </c>
    </row>
    <row r="1036" spans="1:13" ht="15" x14ac:dyDescent="0.25">
      <c r="A1036" s="9">
        <v>2017</v>
      </c>
      <c r="B1036" s="70">
        <v>43032</v>
      </c>
      <c r="C1036" s="9">
        <v>3899</v>
      </c>
      <c r="D1036" s="71" t="s">
        <v>1387</v>
      </c>
      <c r="E1036" s="71" t="s">
        <v>1387</v>
      </c>
      <c r="F1036" s="71" t="s">
        <v>14</v>
      </c>
      <c r="G1036" s="9">
        <v>95</v>
      </c>
      <c r="H1036" s="71" t="s">
        <v>19</v>
      </c>
      <c r="I1036" s="71" t="s">
        <v>2272</v>
      </c>
      <c r="J1036" s="71" t="s">
        <v>16</v>
      </c>
      <c r="K1036" s="71" t="s">
        <v>16</v>
      </c>
      <c r="L1036" s="71" t="s">
        <v>758</v>
      </c>
      <c r="M1036" s="10">
        <v>251492</v>
      </c>
    </row>
    <row r="1037" spans="1:13" ht="15" x14ac:dyDescent="0.25">
      <c r="A1037" s="9">
        <v>2017</v>
      </c>
      <c r="B1037" s="70">
        <v>43031</v>
      </c>
      <c r="C1037" s="9">
        <v>1998116</v>
      </c>
      <c r="D1037" s="71" t="s">
        <v>1388</v>
      </c>
      <c r="E1037" s="71" t="s">
        <v>1388</v>
      </c>
      <c r="F1037" s="71" t="s">
        <v>14</v>
      </c>
      <c r="G1037" s="9">
        <v>115</v>
      </c>
      <c r="H1037" s="71" t="s">
        <v>19</v>
      </c>
      <c r="I1037" s="71" t="s">
        <v>2271</v>
      </c>
      <c r="J1037" s="71" t="s">
        <v>16</v>
      </c>
      <c r="K1037" s="71" t="s">
        <v>16</v>
      </c>
      <c r="L1037" s="71" t="s">
        <v>819</v>
      </c>
      <c r="M1037" s="10">
        <v>1594</v>
      </c>
    </row>
    <row r="1038" spans="1:13" ht="15" x14ac:dyDescent="0.25">
      <c r="A1038" s="9">
        <v>2017</v>
      </c>
      <c r="B1038" s="70">
        <v>43027</v>
      </c>
      <c r="C1038" s="9">
        <v>3788</v>
      </c>
      <c r="D1038" s="71" t="s">
        <v>1389</v>
      </c>
      <c r="E1038" s="71" t="s">
        <v>1389</v>
      </c>
      <c r="F1038" s="71" t="s">
        <v>14</v>
      </c>
      <c r="G1038" s="9">
        <v>99</v>
      </c>
      <c r="H1038" s="71" t="s">
        <v>19</v>
      </c>
      <c r="I1038" s="71" t="s">
        <v>2274</v>
      </c>
      <c r="J1038" s="71" t="s">
        <v>16</v>
      </c>
      <c r="K1038" s="71" t="s">
        <v>16</v>
      </c>
      <c r="L1038" s="71" t="s">
        <v>1390</v>
      </c>
      <c r="M1038" s="10">
        <v>9456</v>
      </c>
    </row>
    <row r="1039" spans="1:13" ht="15" x14ac:dyDescent="0.25">
      <c r="A1039" s="9">
        <v>2017</v>
      </c>
      <c r="B1039" s="70">
        <v>43023</v>
      </c>
      <c r="C1039" s="9">
        <v>3690</v>
      </c>
      <c r="D1039" s="71" t="s">
        <v>1391</v>
      </c>
      <c r="E1039" s="71" t="s">
        <v>1391</v>
      </c>
      <c r="F1039" s="71" t="s">
        <v>23</v>
      </c>
      <c r="G1039" s="9">
        <v>14</v>
      </c>
      <c r="H1039" s="71" t="s">
        <v>15</v>
      </c>
      <c r="I1039" s="71" t="s">
        <v>2272</v>
      </c>
      <c r="J1039" s="71" t="s">
        <v>16</v>
      </c>
      <c r="K1039" s="71" t="s">
        <v>16</v>
      </c>
      <c r="L1039" s="71" t="s">
        <v>1392</v>
      </c>
      <c r="M1039" s="10">
        <v>1091</v>
      </c>
    </row>
    <row r="1040" spans="1:13" ht="15" x14ac:dyDescent="0.25">
      <c r="A1040" s="9">
        <v>2017</v>
      </c>
      <c r="B1040" s="70">
        <v>43020</v>
      </c>
      <c r="C1040" s="9">
        <v>3085</v>
      </c>
      <c r="D1040" s="71" t="s">
        <v>1393</v>
      </c>
      <c r="E1040" s="71" t="s">
        <v>1394</v>
      </c>
      <c r="F1040" s="71" t="s">
        <v>14</v>
      </c>
      <c r="G1040" s="9">
        <v>87</v>
      </c>
      <c r="H1040" s="71" t="s">
        <v>19</v>
      </c>
      <c r="I1040" s="71" t="s">
        <v>2274</v>
      </c>
      <c r="J1040" s="71" t="s">
        <v>16</v>
      </c>
      <c r="K1040" s="71" t="s">
        <v>16</v>
      </c>
      <c r="L1040" s="71" t="s">
        <v>335</v>
      </c>
      <c r="M1040" s="10">
        <v>4597</v>
      </c>
    </row>
    <row r="1041" spans="1:13" ht="15" x14ac:dyDescent="0.25">
      <c r="A1041" s="9">
        <v>2017</v>
      </c>
      <c r="B1041" s="70">
        <v>43013</v>
      </c>
      <c r="C1041" s="9">
        <v>3831</v>
      </c>
      <c r="D1041" s="71" t="s">
        <v>1395</v>
      </c>
      <c r="E1041" s="71" t="s">
        <v>1395</v>
      </c>
      <c r="F1041" s="71" t="s">
        <v>14</v>
      </c>
      <c r="G1041" s="9">
        <v>90</v>
      </c>
      <c r="H1041" s="71" t="s">
        <v>19</v>
      </c>
      <c r="I1041" s="71" t="s">
        <v>2272</v>
      </c>
      <c r="J1041" s="71" t="s">
        <v>16</v>
      </c>
      <c r="K1041" s="71" t="s">
        <v>16</v>
      </c>
      <c r="L1041" s="71" t="s">
        <v>2293</v>
      </c>
      <c r="M1041" s="10">
        <v>460797</v>
      </c>
    </row>
    <row r="1042" spans="1:13" ht="15" x14ac:dyDescent="0.25">
      <c r="A1042" s="9">
        <v>2017</v>
      </c>
      <c r="B1042" s="70">
        <v>43006</v>
      </c>
      <c r="C1042" s="9">
        <v>3814</v>
      </c>
      <c r="D1042" s="71" t="s">
        <v>1396</v>
      </c>
      <c r="E1042" s="71" t="s">
        <v>1396</v>
      </c>
      <c r="F1042" s="71" t="s">
        <v>14</v>
      </c>
      <c r="G1042" s="9">
        <v>76</v>
      </c>
      <c r="H1042" s="71" t="s">
        <v>24</v>
      </c>
      <c r="I1042" s="71" t="s">
        <v>2272</v>
      </c>
      <c r="J1042" s="71" t="s">
        <v>1397</v>
      </c>
      <c r="K1042" s="71" t="s">
        <v>16</v>
      </c>
      <c r="L1042" s="71" t="s">
        <v>1068</v>
      </c>
      <c r="M1042" s="10">
        <v>24906</v>
      </c>
    </row>
    <row r="1043" spans="1:13" ht="15" x14ac:dyDescent="0.25">
      <c r="A1043" s="9">
        <v>2017</v>
      </c>
      <c r="B1043" s="70">
        <v>42996</v>
      </c>
      <c r="C1043" s="9">
        <v>3801</v>
      </c>
      <c r="D1043" s="71" t="s">
        <v>1398</v>
      </c>
      <c r="E1043" s="71" t="s">
        <v>1398</v>
      </c>
      <c r="F1043" s="71" t="s">
        <v>14</v>
      </c>
      <c r="G1043" s="9">
        <v>98</v>
      </c>
      <c r="H1043" s="71" t="s">
        <v>19</v>
      </c>
      <c r="I1043" s="71" t="s">
        <v>2272</v>
      </c>
      <c r="J1043" s="71" t="s">
        <v>16</v>
      </c>
      <c r="K1043" s="71" t="s">
        <v>16</v>
      </c>
      <c r="L1043" s="71" t="s">
        <v>1068</v>
      </c>
      <c r="M1043" s="10">
        <v>366776</v>
      </c>
    </row>
    <row r="1044" spans="1:13" ht="15" x14ac:dyDescent="0.25">
      <c r="A1044" s="9">
        <v>2017</v>
      </c>
      <c r="B1044" s="70">
        <v>42985</v>
      </c>
      <c r="C1044" s="9">
        <v>2553</v>
      </c>
      <c r="D1044" s="71" t="s">
        <v>1399</v>
      </c>
      <c r="E1044" s="71" t="s">
        <v>1399</v>
      </c>
      <c r="F1044" s="71" t="s">
        <v>14</v>
      </c>
      <c r="G1044" s="9">
        <v>98</v>
      </c>
      <c r="H1044" s="71" t="s">
        <v>19</v>
      </c>
      <c r="I1044" s="71" t="s">
        <v>2271</v>
      </c>
      <c r="J1044" s="71" t="s">
        <v>317</v>
      </c>
      <c r="K1044" s="71" t="s">
        <v>2370</v>
      </c>
      <c r="L1044" s="71" t="s">
        <v>1400</v>
      </c>
      <c r="M1044" s="10">
        <v>143</v>
      </c>
    </row>
    <row r="1045" spans="1:13" ht="15" x14ac:dyDescent="0.25">
      <c r="A1045" s="9">
        <v>2017</v>
      </c>
      <c r="B1045" s="70">
        <v>42984</v>
      </c>
      <c r="C1045" s="9">
        <v>3257</v>
      </c>
      <c r="D1045" s="71" t="s">
        <v>1401</v>
      </c>
      <c r="E1045" s="71" t="s">
        <v>1401</v>
      </c>
      <c r="F1045" s="71" t="s">
        <v>14</v>
      </c>
      <c r="G1045" s="9">
        <v>93</v>
      </c>
      <c r="H1045" s="71" t="s">
        <v>19</v>
      </c>
      <c r="I1045" s="71" t="s">
        <v>2274</v>
      </c>
      <c r="J1045" s="71" t="s">
        <v>1402</v>
      </c>
      <c r="K1045" s="71" t="s">
        <v>2389</v>
      </c>
      <c r="L1045" s="71" t="s">
        <v>2352</v>
      </c>
      <c r="M1045" s="10">
        <v>5889</v>
      </c>
    </row>
    <row r="1046" spans="1:13" ht="15" x14ac:dyDescent="0.25">
      <c r="A1046" s="9">
        <v>2017</v>
      </c>
      <c r="B1046" s="70">
        <v>42979</v>
      </c>
      <c r="C1046" s="9">
        <v>3641</v>
      </c>
      <c r="D1046" s="71" t="s">
        <v>1403</v>
      </c>
      <c r="E1046" s="71" t="s">
        <v>1403</v>
      </c>
      <c r="F1046" s="71" t="s">
        <v>23</v>
      </c>
      <c r="G1046" s="9">
        <v>7</v>
      </c>
      <c r="H1046" s="71" t="s">
        <v>15</v>
      </c>
      <c r="I1046" s="71" t="s">
        <v>2272</v>
      </c>
      <c r="J1046" s="71" t="s">
        <v>16</v>
      </c>
      <c r="K1046" s="71" t="s">
        <v>16</v>
      </c>
      <c r="L1046" s="71" t="s">
        <v>1404</v>
      </c>
      <c r="M1046" s="10">
        <v>3559004</v>
      </c>
    </row>
    <row r="1047" spans="1:13" ht="15" x14ac:dyDescent="0.25">
      <c r="A1047" s="9">
        <v>2017</v>
      </c>
      <c r="B1047" s="70">
        <v>42979</v>
      </c>
      <c r="C1047" s="9">
        <v>3319</v>
      </c>
      <c r="D1047" s="71" t="s">
        <v>1405</v>
      </c>
      <c r="E1047" s="71" t="s">
        <v>1405</v>
      </c>
      <c r="F1047" s="71" t="s">
        <v>23</v>
      </c>
      <c r="G1047" s="9">
        <v>7</v>
      </c>
      <c r="H1047" s="71" t="s">
        <v>19</v>
      </c>
      <c r="I1047" s="71" t="s">
        <v>2272</v>
      </c>
      <c r="J1047" s="71" t="s">
        <v>16</v>
      </c>
      <c r="K1047" s="71" t="s">
        <v>16</v>
      </c>
      <c r="L1047" s="71" t="s">
        <v>931</v>
      </c>
      <c r="M1047" s="10">
        <v>293886</v>
      </c>
    </row>
    <row r="1048" spans="1:13" ht="15" x14ac:dyDescent="0.25">
      <c r="A1048" s="9">
        <v>2017</v>
      </c>
      <c r="B1048" s="70">
        <v>42976</v>
      </c>
      <c r="C1048" s="9">
        <v>3760</v>
      </c>
      <c r="D1048" s="71" t="s">
        <v>1406</v>
      </c>
      <c r="E1048" s="71" t="s">
        <v>1406</v>
      </c>
      <c r="F1048" s="71" t="s">
        <v>14</v>
      </c>
      <c r="G1048" s="9">
        <v>94</v>
      </c>
      <c r="H1048" s="71" t="s">
        <v>19</v>
      </c>
      <c r="I1048" s="71" t="s">
        <v>2270</v>
      </c>
      <c r="J1048" s="71" t="s">
        <v>16</v>
      </c>
      <c r="K1048" s="71" t="s">
        <v>16</v>
      </c>
      <c r="L1048" s="71" t="s">
        <v>1068</v>
      </c>
      <c r="M1048" s="10">
        <v>23477</v>
      </c>
    </row>
    <row r="1049" spans="1:13" ht="15" x14ac:dyDescent="0.25">
      <c r="A1049" s="9">
        <v>2017</v>
      </c>
      <c r="B1049" s="70">
        <v>42971</v>
      </c>
      <c r="C1049" s="9">
        <v>3702</v>
      </c>
      <c r="D1049" s="71" t="s">
        <v>1407</v>
      </c>
      <c r="E1049" s="71" t="s">
        <v>1407</v>
      </c>
      <c r="F1049" s="71" t="s">
        <v>14</v>
      </c>
      <c r="G1049" s="9">
        <v>81</v>
      </c>
      <c r="H1049" s="71" t="s">
        <v>15</v>
      </c>
      <c r="I1049" s="71" t="s">
        <v>2272</v>
      </c>
      <c r="J1049" s="71" t="s">
        <v>16</v>
      </c>
      <c r="K1049" s="71" t="s">
        <v>16</v>
      </c>
      <c r="L1049" s="71" t="s">
        <v>2230</v>
      </c>
      <c r="M1049" s="10">
        <v>33891</v>
      </c>
    </row>
    <row r="1050" spans="1:13" ht="15" x14ac:dyDescent="0.25">
      <c r="A1050" s="9">
        <v>2017</v>
      </c>
      <c r="B1050" s="70">
        <v>42948</v>
      </c>
      <c r="C1050" s="9">
        <v>3523</v>
      </c>
      <c r="D1050" s="71" t="s">
        <v>1408</v>
      </c>
      <c r="E1050" s="71" t="s">
        <v>1408</v>
      </c>
      <c r="F1050" s="71" t="s">
        <v>23</v>
      </c>
      <c r="G1050" s="9">
        <v>7</v>
      </c>
      <c r="H1050" s="71" t="s">
        <v>15</v>
      </c>
      <c r="I1050" s="71" t="s">
        <v>2272</v>
      </c>
      <c r="J1050" s="71" t="s">
        <v>16</v>
      </c>
      <c r="K1050" s="71" t="s">
        <v>16</v>
      </c>
      <c r="L1050" s="71" t="s">
        <v>516</v>
      </c>
      <c r="M1050" s="10">
        <v>59852</v>
      </c>
    </row>
    <row r="1051" spans="1:13" ht="15" x14ac:dyDescent="0.25">
      <c r="A1051" s="9">
        <v>2017</v>
      </c>
      <c r="B1051" s="70">
        <v>42943</v>
      </c>
      <c r="C1051" s="9">
        <v>3708</v>
      </c>
      <c r="D1051" s="71" t="s">
        <v>1409</v>
      </c>
      <c r="E1051" s="71" t="s">
        <v>1409</v>
      </c>
      <c r="F1051" s="71" t="s">
        <v>14</v>
      </c>
      <c r="G1051" s="9">
        <v>79</v>
      </c>
      <c r="H1051" s="71" t="s">
        <v>19</v>
      </c>
      <c r="I1051" s="71" t="s">
        <v>2272</v>
      </c>
      <c r="J1051" s="71" t="s">
        <v>16</v>
      </c>
      <c r="K1051" s="71" t="s">
        <v>16</v>
      </c>
      <c r="L1051" s="71" t="s">
        <v>1410</v>
      </c>
      <c r="M1051" s="10">
        <v>7246</v>
      </c>
    </row>
    <row r="1052" spans="1:13" ht="15" x14ac:dyDescent="0.25">
      <c r="A1052" s="9">
        <v>2017</v>
      </c>
      <c r="B1052" s="70">
        <v>42936</v>
      </c>
      <c r="C1052" s="9">
        <v>3710</v>
      </c>
      <c r="D1052" s="71" t="s">
        <v>1411</v>
      </c>
      <c r="E1052" s="71" t="s">
        <v>1411</v>
      </c>
      <c r="F1052" s="71" t="s">
        <v>14</v>
      </c>
      <c r="G1052" s="9">
        <v>120</v>
      </c>
      <c r="H1052" s="71" t="s">
        <v>15</v>
      </c>
      <c r="I1052" s="71" t="s">
        <v>2272</v>
      </c>
      <c r="J1052" s="71" t="s">
        <v>225</v>
      </c>
      <c r="K1052" s="71" t="s">
        <v>16</v>
      </c>
      <c r="L1052" s="71" t="s">
        <v>1412</v>
      </c>
      <c r="M1052" s="10">
        <v>14881</v>
      </c>
    </row>
    <row r="1053" spans="1:13" ht="15" x14ac:dyDescent="0.25">
      <c r="A1053" s="9">
        <v>2017</v>
      </c>
      <c r="B1053" s="70">
        <v>42936</v>
      </c>
      <c r="C1053" s="9">
        <v>3698</v>
      </c>
      <c r="D1053" s="71" t="s">
        <v>1413</v>
      </c>
      <c r="E1053" s="71" t="s">
        <v>1413</v>
      </c>
      <c r="F1053" s="71" t="s">
        <v>14</v>
      </c>
      <c r="G1053" s="9">
        <v>101</v>
      </c>
      <c r="H1053" s="71" t="s">
        <v>19</v>
      </c>
      <c r="I1053" s="71" t="s">
        <v>2274</v>
      </c>
      <c r="J1053" s="71" t="s">
        <v>16</v>
      </c>
      <c r="K1053" s="71" t="s">
        <v>16</v>
      </c>
      <c r="L1053" s="71" t="s">
        <v>1068</v>
      </c>
      <c r="M1053" s="10">
        <v>24902</v>
      </c>
    </row>
    <row r="1054" spans="1:13" ht="15" x14ac:dyDescent="0.25">
      <c r="A1054" s="9">
        <v>2017</v>
      </c>
      <c r="B1054" s="70">
        <v>42929</v>
      </c>
      <c r="C1054" s="9">
        <v>3689</v>
      </c>
      <c r="D1054" s="71" t="s">
        <v>1414</v>
      </c>
      <c r="E1054" s="71" t="s">
        <v>1414</v>
      </c>
      <c r="F1054" s="71" t="s">
        <v>14</v>
      </c>
      <c r="G1054" s="9">
        <v>101</v>
      </c>
      <c r="H1054" s="71" t="s">
        <v>19</v>
      </c>
      <c r="I1054" s="71" t="s">
        <v>2272</v>
      </c>
      <c r="J1054" s="71" t="s">
        <v>16</v>
      </c>
      <c r="K1054" s="71" t="s">
        <v>16</v>
      </c>
      <c r="L1054" s="71" t="s">
        <v>150</v>
      </c>
      <c r="M1054" s="10">
        <v>33338</v>
      </c>
    </row>
    <row r="1055" spans="1:13" ht="15" x14ac:dyDescent="0.25">
      <c r="A1055" s="9">
        <v>2017</v>
      </c>
      <c r="B1055" s="70">
        <v>42922</v>
      </c>
      <c r="C1055" s="9">
        <v>3694</v>
      </c>
      <c r="D1055" s="71" t="s">
        <v>1415</v>
      </c>
      <c r="E1055" s="71" t="s">
        <v>1415</v>
      </c>
      <c r="F1055" s="71" t="s">
        <v>14</v>
      </c>
      <c r="G1055" s="9">
        <v>97</v>
      </c>
      <c r="H1055" s="71" t="s">
        <v>19</v>
      </c>
      <c r="I1055" s="71" t="s">
        <v>2271</v>
      </c>
      <c r="J1055" s="71" t="s">
        <v>16</v>
      </c>
      <c r="K1055" s="71" t="s">
        <v>16</v>
      </c>
      <c r="L1055" s="71" t="s">
        <v>1068</v>
      </c>
      <c r="M1055" s="10">
        <v>4098</v>
      </c>
    </row>
    <row r="1056" spans="1:13" ht="15" x14ac:dyDescent="0.25">
      <c r="A1056" s="9">
        <v>2017</v>
      </c>
      <c r="B1056" s="70">
        <v>42919</v>
      </c>
      <c r="C1056" s="9">
        <v>3659</v>
      </c>
      <c r="D1056" s="71" t="s">
        <v>1416</v>
      </c>
      <c r="E1056" s="71" t="s">
        <v>1416</v>
      </c>
      <c r="F1056" s="71" t="s">
        <v>14</v>
      </c>
      <c r="G1056" s="9">
        <v>85</v>
      </c>
      <c r="H1056" s="71" t="s">
        <v>19</v>
      </c>
      <c r="I1056" s="71" t="s">
        <v>2271</v>
      </c>
      <c r="J1056" s="71" t="s">
        <v>635</v>
      </c>
      <c r="K1056" s="71" t="s">
        <v>16</v>
      </c>
      <c r="L1056" s="71" t="s">
        <v>1417</v>
      </c>
      <c r="M1056" s="10">
        <v>5040</v>
      </c>
    </row>
    <row r="1057" spans="1:13" ht="15" x14ac:dyDescent="0.25">
      <c r="A1057" s="9">
        <v>2017</v>
      </c>
      <c r="B1057" s="70">
        <v>42917</v>
      </c>
      <c r="C1057" s="9">
        <v>3650</v>
      </c>
      <c r="D1057" s="71" t="s">
        <v>1418</v>
      </c>
      <c r="E1057" s="71" t="s">
        <v>1418</v>
      </c>
      <c r="F1057" s="71" t="s">
        <v>23</v>
      </c>
      <c r="G1057" s="9">
        <v>8</v>
      </c>
      <c r="H1057" s="71" t="s">
        <v>15</v>
      </c>
      <c r="I1057" s="71" t="s">
        <v>2272</v>
      </c>
      <c r="J1057" s="71" t="s">
        <v>16</v>
      </c>
      <c r="K1057" s="71" t="s">
        <v>16</v>
      </c>
      <c r="L1057" s="71" t="s">
        <v>1419</v>
      </c>
      <c r="M1057" s="10">
        <v>339295</v>
      </c>
    </row>
    <row r="1058" spans="1:13" ht="15" x14ac:dyDescent="0.25">
      <c r="A1058" s="9">
        <v>2017</v>
      </c>
      <c r="B1058" s="70">
        <v>42917</v>
      </c>
      <c r="C1058" s="9">
        <v>3469</v>
      </c>
      <c r="D1058" s="71" t="s">
        <v>1420</v>
      </c>
      <c r="E1058" s="71" t="s">
        <v>1420</v>
      </c>
      <c r="F1058" s="71" t="s">
        <v>23</v>
      </c>
      <c r="G1058" s="9">
        <v>7</v>
      </c>
      <c r="H1058" s="71" t="s">
        <v>24</v>
      </c>
      <c r="I1058" s="71" t="s">
        <v>2272</v>
      </c>
      <c r="J1058" s="71" t="s">
        <v>16</v>
      </c>
      <c r="K1058" s="71" t="s">
        <v>16</v>
      </c>
      <c r="L1058" s="71" t="s">
        <v>1421</v>
      </c>
      <c r="M1058" s="10">
        <v>4101425</v>
      </c>
    </row>
    <row r="1059" spans="1:13" ht="15" x14ac:dyDescent="0.25">
      <c r="A1059" s="9">
        <v>2017</v>
      </c>
      <c r="B1059" s="70">
        <v>42899</v>
      </c>
      <c r="C1059" s="9">
        <v>3657</v>
      </c>
      <c r="D1059" s="71" t="s">
        <v>1422</v>
      </c>
      <c r="E1059" s="71" t="s">
        <v>1422</v>
      </c>
      <c r="F1059" s="71" t="s">
        <v>14</v>
      </c>
      <c r="G1059" s="9">
        <v>93</v>
      </c>
      <c r="H1059" s="71" t="s">
        <v>19</v>
      </c>
      <c r="I1059" s="71" t="s">
        <v>2271</v>
      </c>
      <c r="J1059" s="71" t="s">
        <v>16</v>
      </c>
      <c r="K1059" s="71" t="s">
        <v>16</v>
      </c>
      <c r="L1059" s="71" t="s">
        <v>361</v>
      </c>
      <c r="M1059" s="10">
        <v>57177</v>
      </c>
    </row>
    <row r="1060" spans="1:13" ht="15" x14ac:dyDescent="0.25">
      <c r="A1060" s="9">
        <v>2017</v>
      </c>
      <c r="B1060" s="70">
        <v>42893</v>
      </c>
      <c r="C1060" s="9">
        <v>3612</v>
      </c>
      <c r="D1060" s="71" t="s">
        <v>1423</v>
      </c>
      <c r="E1060" s="71" t="s">
        <v>1423</v>
      </c>
      <c r="F1060" s="71" t="s">
        <v>14</v>
      </c>
      <c r="G1060" s="9">
        <v>96</v>
      </c>
      <c r="H1060" s="71" t="s">
        <v>19</v>
      </c>
      <c r="I1060" s="71" t="s">
        <v>2273</v>
      </c>
      <c r="J1060" s="71" t="s">
        <v>16</v>
      </c>
      <c r="K1060" s="71" t="s">
        <v>16</v>
      </c>
      <c r="L1060" s="71" t="s">
        <v>1424</v>
      </c>
      <c r="M1060" s="10">
        <v>1414</v>
      </c>
    </row>
    <row r="1061" spans="1:13" ht="15" x14ac:dyDescent="0.25">
      <c r="A1061" s="9">
        <v>2017</v>
      </c>
      <c r="B1061" s="70">
        <v>42887</v>
      </c>
      <c r="C1061" s="9">
        <v>3611</v>
      </c>
      <c r="D1061" s="71" t="s">
        <v>1425</v>
      </c>
      <c r="E1061" s="71" t="s">
        <v>1425</v>
      </c>
      <c r="F1061" s="71" t="s">
        <v>14</v>
      </c>
      <c r="G1061" s="9">
        <v>99</v>
      </c>
      <c r="H1061" s="71" t="s">
        <v>19</v>
      </c>
      <c r="I1061" s="71" t="s">
        <v>2273</v>
      </c>
      <c r="J1061" s="71" t="s">
        <v>16</v>
      </c>
      <c r="K1061" s="71" t="s">
        <v>16</v>
      </c>
      <c r="L1061" s="71" t="s">
        <v>1064</v>
      </c>
      <c r="M1061" s="10">
        <v>5701</v>
      </c>
    </row>
    <row r="1062" spans="1:13" ht="15" x14ac:dyDescent="0.25">
      <c r="A1062" s="9">
        <v>2017</v>
      </c>
      <c r="B1062" s="70">
        <v>42880</v>
      </c>
      <c r="C1062" s="9">
        <v>3627</v>
      </c>
      <c r="D1062" s="71" t="s">
        <v>1426</v>
      </c>
      <c r="E1062" s="71" t="s">
        <v>1426</v>
      </c>
      <c r="F1062" s="71" t="s">
        <v>14</v>
      </c>
      <c r="G1062" s="9">
        <v>88</v>
      </c>
      <c r="H1062" s="71" t="s">
        <v>19</v>
      </c>
      <c r="I1062" s="71" t="s">
        <v>2272</v>
      </c>
      <c r="J1062" s="71" t="s">
        <v>16</v>
      </c>
      <c r="K1062" s="71" t="s">
        <v>16</v>
      </c>
      <c r="L1062" s="71" t="s">
        <v>2293</v>
      </c>
      <c r="M1062" s="10">
        <v>82940</v>
      </c>
    </row>
    <row r="1063" spans="1:13" ht="15" x14ac:dyDescent="0.25">
      <c r="A1063" s="9">
        <v>2017</v>
      </c>
      <c r="B1063" s="70">
        <v>42873</v>
      </c>
      <c r="C1063" s="9">
        <v>3624</v>
      </c>
      <c r="D1063" s="71" t="s">
        <v>1427</v>
      </c>
      <c r="E1063" s="71" t="s">
        <v>1427</v>
      </c>
      <c r="F1063" s="71" t="s">
        <v>14</v>
      </c>
      <c r="G1063" s="9">
        <v>77</v>
      </c>
      <c r="H1063" s="71" t="s">
        <v>19</v>
      </c>
      <c r="I1063" s="71" t="s">
        <v>2272</v>
      </c>
      <c r="J1063" s="71" t="s">
        <v>16</v>
      </c>
      <c r="K1063" s="71" t="s">
        <v>16</v>
      </c>
      <c r="L1063" s="71" t="s">
        <v>1068</v>
      </c>
      <c r="M1063" s="10">
        <v>7051</v>
      </c>
    </row>
    <row r="1064" spans="1:13" ht="15" x14ac:dyDescent="0.25">
      <c r="A1064" s="9">
        <v>2017</v>
      </c>
      <c r="B1064" s="70">
        <v>42866</v>
      </c>
      <c r="C1064" s="9">
        <v>3576</v>
      </c>
      <c r="D1064" s="71" t="s">
        <v>1428</v>
      </c>
      <c r="E1064" s="71" t="s">
        <v>1428</v>
      </c>
      <c r="F1064" s="71" t="s">
        <v>14</v>
      </c>
      <c r="G1064" s="9">
        <v>84</v>
      </c>
      <c r="H1064" s="71" t="s">
        <v>19</v>
      </c>
      <c r="I1064" s="71" t="s">
        <v>2272</v>
      </c>
      <c r="J1064" s="71" t="s">
        <v>16</v>
      </c>
      <c r="K1064" s="71" t="s">
        <v>16</v>
      </c>
      <c r="L1064" s="71" t="s">
        <v>1429</v>
      </c>
      <c r="M1064" s="10">
        <v>15558</v>
      </c>
    </row>
    <row r="1065" spans="1:13" ht="15" x14ac:dyDescent="0.25">
      <c r="A1065" s="9">
        <v>2017</v>
      </c>
      <c r="B1065" s="70">
        <v>42859</v>
      </c>
      <c r="C1065" s="9">
        <v>3595</v>
      </c>
      <c r="D1065" s="71" t="s">
        <v>1430</v>
      </c>
      <c r="E1065" s="71" t="s">
        <v>1430</v>
      </c>
      <c r="F1065" s="71" t="s">
        <v>14</v>
      </c>
      <c r="G1065" s="9">
        <v>89</v>
      </c>
      <c r="H1065" s="71" t="s">
        <v>19</v>
      </c>
      <c r="I1065" s="71" t="s">
        <v>2272</v>
      </c>
      <c r="J1065" s="71" t="s">
        <v>16</v>
      </c>
      <c r="K1065" s="71" t="s">
        <v>16</v>
      </c>
      <c r="L1065" s="71" t="s">
        <v>150</v>
      </c>
      <c r="M1065" s="10">
        <v>6432</v>
      </c>
    </row>
    <row r="1066" spans="1:13" ht="15" x14ac:dyDescent="0.25">
      <c r="A1066" s="9">
        <v>2017</v>
      </c>
      <c r="B1066" s="70">
        <v>42857</v>
      </c>
      <c r="C1066" s="9">
        <v>3544</v>
      </c>
      <c r="D1066" s="71" t="s">
        <v>1431</v>
      </c>
      <c r="E1066" s="71" t="s">
        <v>1431</v>
      </c>
      <c r="F1066" s="71" t="s">
        <v>23</v>
      </c>
      <c r="G1066" s="9">
        <v>7</v>
      </c>
      <c r="H1066" s="71" t="s">
        <v>24</v>
      </c>
      <c r="I1066" s="71" t="s">
        <v>2272</v>
      </c>
      <c r="J1066" s="71" t="s">
        <v>16</v>
      </c>
      <c r="K1066" s="71" t="s">
        <v>16</v>
      </c>
      <c r="L1066" s="71" t="s">
        <v>1432</v>
      </c>
      <c r="M1066" s="10">
        <v>326836</v>
      </c>
    </row>
    <row r="1067" spans="1:13" ht="15" x14ac:dyDescent="0.25">
      <c r="A1067" s="9">
        <v>2017</v>
      </c>
      <c r="B1067" s="70">
        <v>42856</v>
      </c>
      <c r="C1067" s="9">
        <v>3158</v>
      </c>
      <c r="D1067" s="71" t="s">
        <v>1433</v>
      </c>
      <c r="E1067" s="71" t="s">
        <v>1433</v>
      </c>
      <c r="F1067" s="71" t="s">
        <v>23</v>
      </c>
      <c r="G1067" s="9">
        <v>8</v>
      </c>
      <c r="H1067" s="71" t="s">
        <v>19</v>
      </c>
      <c r="I1067" s="71" t="s">
        <v>2272</v>
      </c>
      <c r="J1067" s="71" t="s">
        <v>16</v>
      </c>
      <c r="K1067" s="71" t="s">
        <v>16</v>
      </c>
      <c r="L1067" s="71" t="s">
        <v>1434</v>
      </c>
      <c r="M1067" s="10">
        <v>4011808</v>
      </c>
    </row>
    <row r="1068" spans="1:13" ht="15" x14ac:dyDescent="0.25">
      <c r="A1068" s="9">
        <v>2017</v>
      </c>
      <c r="B1068" s="70">
        <v>42852</v>
      </c>
      <c r="C1068" s="9">
        <v>3586</v>
      </c>
      <c r="D1068" s="71" t="s">
        <v>1435</v>
      </c>
      <c r="E1068" s="71" t="s">
        <v>1435</v>
      </c>
      <c r="F1068" s="71" t="s">
        <v>14</v>
      </c>
      <c r="G1068" s="9">
        <v>93</v>
      </c>
      <c r="H1068" s="71" t="s">
        <v>19</v>
      </c>
      <c r="I1068" s="71" t="s">
        <v>2272</v>
      </c>
      <c r="J1068" s="71" t="s">
        <v>16</v>
      </c>
      <c r="K1068" s="71" t="s">
        <v>16</v>
      </c>
      <c r="L1068" s="71" t="s">
        <v>2426</v>
      </c>
      <c r="M1068" s="10">
        <v>90415</v>
      </c>
    </row>
    <row r="1069" spans="1:13" ht="15" x14ac:dyDescent="0.25">
      <c r="A1069" s="9">
        <v>2017</v>
      </c>
      <c r="B1069" s="70">
        <v>42851</v>
      </c>
      <c r="C1069" s="9">
        <v>3596</v>
      </c>
      <c r="D1069" s="71" t="s">
        <v>1436</v>
      </c>
      <c r="E1069" s="71" t="s">
        <v>1436</v>
      </c>
      <c r="F1069" s="71" t="s">
        <v>14</v>
      </c>
      <c r="G1069" s="9">
        <v>108</v>
      </c>
      <c r="H1069" s="71" t="s">
        <v>19</v>
      </c>
      <c r="I1069" s="71" t="s">
        <v>2271</v>
      </c>
      <c r="J1069" s="71" t="s">
        <v>1437</v>
      </c>
      <c r="K1069" s="71" t="s">
        <v>2403</v>
      </c>
      <c r="L1069" s="71" t="s">
        <v>1068</v>
      </c>
      <c r="M1069" s="10">
        <v>5804</v>
      </c>
    </row>
    <row r="1070" spans="1:13" ht="15" x14ac:dyDescent="0.25">
      <c r="A1070" s="9">
        <v>2017</v>
      </c>
      <c r="B1070" s="70">
        <v>42842</v>
      </c>
      <c r="C1070" s="9">
        <v>3584</v>
      </c>
      <c r="D1070" s="71" t="s">
        <v>1438</v>
      </c>
      <c r="E1070" s="71" t="s">
        <v>1438</v>
      </c>
      <c r="F1070" s="71" t="s">
        <v>14</v>
      </c>
      <c r="G1070" s="9">
        <v>95</v>
      </c>
      <c r="H1070" s="71" t="s">
        <v>19</v>
      </c>
      <c r="I1070" s="71" t="s">
        <v>2272</v>
      </c>
      <c r="J1070" s="71" t="s">
        <v>16</v>
      </c>
      <c r="K1070" s="71" t="s">
        <v>16</v>
      </c>
      <c r="L1070" s="71" t="s">
        <v>1068</v>
      </c>
      <c r="M1070" s="10">
        <v>13769</v>
      </c>
    </row>
    <row r="1071" spans="1:13" ht="15" x14ac:dyDescent="0.25">
      <c r="A1071" s="9">
        <v>2017</v>
      </c>
      <c r="B1071" s="70">
        <v>42831</v>
      </c>
      <c r="C1071" s="9">
        <v>3577</v>
      </c>
      <c r="D1071" s="71" t="s">
        <v>1439</v>
      </c>
      <c r="E1071" s="71" t="s">
        <v>1439</v>
      </c>
      <c r="F1071" s="71" t="s">
        <v>14</v>
      </c>
      <c r="G1071" s="9">
        <v>98</v>
      </c>
      <c r="H1071" s="71" t="s">
        <v>19</v>
      </c>
      <c r="I1071" s="71" t="s">
        <v>2271</v>
      </c>
      <c r="J1071" s="71" t="s">
        <v>21</v>
      </c>
      <c r="K1071" s="71" t="s">
        <v>16</v>
      </c>
      <c r="L1071" s="71" t="s">
        <v>1440</v>
      </c>
      <c r="M1071" s="10">
        <v>32419</v>
      </c>
    </row>
    <row r="1072" spans="1:13" ht="15" x14ac:dyDescent="0.25">
      <c r="A1072" s="9">
        <v>2017</v>
      </c>
      <c r="B1072" s="70">
        <v>42824</v>
      </c>
      <c r="C1072" s="9">
        <v>3571</v>
      </c>
      <c r="D1072" s="71" t="s">
        <v>1441</v>
      </c>
      <c r="E1072" s="71" t="s">
        <v>1441</v>
      </c>
      <c r="F1072" s="71" t="s">
        <v>14</v>
      </c>
      <c r="G1072" s="9">
        <v>88</v>
      </c>
      <c r="H1072" s="71" t="s">
        <v>19</v>
      </c>
      <c r="I1072" s="71" t="s">
        <v>2272</v>
      </c>
      <c r="J1072" s="71" t="s">
        <v>16</v>
      </c>
      <c r="K1072" s="71" t="s">
        <v>16</v>
      </c>
      <c r="L1072" s="71" t="s">
        <v>1442</v>
      </c>
      <c r="M1072" s="10">
        <v>6347</v>
      </c>
    </row>
    <row r="1073" spans="1:13" ht="15" x14ac:dyDescent="0.25">
      <c r="A1073" s="9">
        <v>2017</v>
      </c>
      <c r="B1073" s="70">
        <v>42824</v>
      </c>
      <c r="C1073" s="9">
        <v>3558</v>
      </c>
      <c r="D1073" s="71" t="s">
        <v>1443</v>
      </c>
      <c r="E1073" s="71" t="s">
        <v>1443</v>
      </c>
      <c r="F1073" s="71" t="s">
        <v>14</v>
      </c>
      <c r="G1073" s="9">
        <v>87</v>
      </c>
      <c r="H1073" s="71" t="s">
        <v>15</v>
      </c>
      <c r="I1073" s="71" t="s">
        <v>2272</v>
      </c>
      <c r="J1073" s="71" t="s">
        <v>1444</v>
      </c>
      <c r="K1073" s="71" t="s">
        <v>2395</v>
      </c>
      <c r="L1073" s="71" t="s">
        <v>876</v>
      </c>
      <c r="M1073" s="10">
        <v>5060</v>
      </c>
    </row>
    <row r="1074" spans="1:13" ht="15" x14ac:dyDescent="0.25">
      <c r="A1074" s="9">
        <v>2017</v>
      </c>
      <c r="B1074" s="70">
        <v>42808</v>
      </c>
      <c r="C1074" s="9">
        <v>3542</v>
      </c>
      <c r="D1074" s="71" t="s">
        <v>1445</v>
      </c>
      <c r="E1074" s="71" t="s">
        <v>1445</v>
      </c>
      <c r="F1074" s="71" t="s">
        <v>14</v>
      </c>
      <c r="G1074" s="9">
        <v>91</v>
      </c>
      <c r="H1074" s="71" t="s">
        <v>19</v>
      </c>
      <c r="I1074" s="71" t="s">
        <v>2272</v>
      </c>
      <c r="J1074" s="71" t="s">
        <v>16</v>
      </c>
      <c r="K1074" s="71" t="s">
        <v>16</v>
      </c>
      <c r="L1074" s="71" t="s">
        <v>758</v>
      </c>
      <c r="M1074" s="10">
        <v>80337</v>
      </c>
    </row>
    <row r="1075" spans="1:13" ht="15" x14ac:dyDescent="0.25">
      <c r="A1075" s="9">
        <v>2017</v>
      </c>
      <c r="B1075" s="70">
        <v>42803</v>
      </c>
      <c r="C1075" s="9">
        <v>3527</v>
      </c>
      <c r="D1075" s="71" t="s">
        <v>1446</v>
      </c>
      <c r="E1075" s="71" t="s">
        <v>1446</v>
      </c>
      <c r="F1075" s="71" t="s">
        <v>14</v>
      </c>
      <c r="G1075" s="9">
        <v>119</v>
      </c>
      <c r="H1075" s="71" t="s">
        <v>19</v>
      </c>
      <c r="I1075" s="71" t="s">
        <v>2273</v>
      </c>
      <c r="J1075" s="71" t="s">
        <v>16</v>
      </c>
      <c r="K1075" s="71" t="s">
        <v>16</v>
      </c>
      <c r="L1075" s="71" t="s">
        <v>1447</v>
      </c>
      <c r="M1075" s="10">
        <v>24013</v>
      </c>
    </row>
    <row r="1076" spans="1:13" ht="15" x14ac:dyDescent="0.25">
      <c r="A1076" s="9">
        <v>2017</v>
      </c>
      <c r="B1076" s="70">
        <v>42795</v>
      </c>
      <c r="C1076" s="9">
        <v>3505</v>
      </c>
      <c r="D1076" s="71" t="s">
        <v>1448</v>
      </c>
      <c r="E1076" s="71" t="s">
        <v>1448</v>
      </c>
      <c r="F1076" s="71" t="s">
        <v>23</v>
      </c>
      <c r="G1076" s="9">
        <v>7</v>
      </c>
      <c r="H1076" s="71" t="s">
        <v>15</v>
      </c>
      <c r="I1076" s="71" t="s">
        <v>2272</v>
      </c>
      <c r="J1076" s="71" t="s">
        <v>16</v>
      </c>
      <c r="K1076" s="71" t="s">
        <v>16</v>
      </c>
      <c r="L1076" s="71" t="s">
        <v>1039</v>
      </c>
      <c r="M1076" s="10">
        <v>1703058</v>
      </c>
    </row>
    <row r="1077" spans="1:13" ht="15" x14ac:dyDescent="0.25">
      <c r="A1077" s="9">
        <v>2017</v>
      </c>
      <c r="B1077" s="70">
        <v>42795</v>
      </c>
      <c r="C1077" s="9">
        <v>3256</v>
      </c>
      <c r="D1077" s="71" t="s">
        <v>1449</v>
      </c>
      <c r="E1077" s="71" t="s">
        <v>1449</v>
      </c>
      <c r="F1077" s="71" t="s">
        <v>14</v>
      </c>
      <c r="G1077" s="9">
        <v>79</v>
      </c>
      <c r="H1077" s="71" t="s">
        <v>19</v>
      </c>
      <c r="I1077" s="71" t="s">
        <v>2272</v>
      </c>
      <c r="J1077" s="71" t="s">
        <v>1450</v>
      </c>
      <c r="K1077" s="71" t="s">
        <v>2408</v>
      </c>
      <c r="L1077" s="71" t="s">
        <v>1300</v>
      </c>
      <c r="M1077" s="10">
        <v>4332</v>
      </c>
    </row>
    <row r="1078" spans="1:13" ht="15" x14ac:dyDescent="0.25">
      <c r="A1078" s="124">
        <v>2017</v>
      </c>
      <c r="B1078" s="70">
        <v>42795</v>
      </c>
      <c r="C1078" s="124">
        <v>2776</v>
      </c>
      <c r="D1078" s="71" t="s">
        <v>1451</v>
      </c>
      <c r="E1078" s="71" t="s">
        <v>1451</v>
      </c>
      <c r="F1078" s="71" t="s">
        <v>23</v>
      </c>
      <c r="G1078" s="124">
        <v>7</v>
      </c>
      <c r="H1078" s="71" t="s">
        <v>15</v>
      </c>
      <c r="I1078" s="71" t="s">
        <v>2272</v>
      </c>
      <c r="J1078" s="71" t="s">
        <v>16</v>
      </c>
      <c r="K1078" s="71" t="s">
        <v>16</v>
      </c>
      <c r="L1078" s="71" t="s">
        <v>1452</v>
      </c>
      <c r="M1078" s="10">
        <v>4754237</v>
      </c>
    </row>
    <row r="1079" spans="1:13" ht="15" x14ac:dyDescent="0.25">
      <c r="A1079" s="9">
        <v>2017</v>
      </c>
      <c r="B1079" s="70">
        <v>42752</v>
      </c>
      <c r="C1079" s="9">
        <v>3461</v>
      </c>
      <c r="D1079" s="71" t="s">
        <v>1453</v>
      </c>
      <c r="E1079" s="71" t="s">
        <v>1453</v>
      </c>
      <c r="F1079" s="71" t="s">
        <v>14</v>
      </c>
      <c r="G1079" s="9">
        <v>93</v>
      </c>
      <c r="H1079" s="71" t="s">
        <v>19</v>
      </c>
      <c r="I1079" s="71" t="s">
        <v>2272</v>
      </c>
      <c r="J1079" s="71" t="s">
        <v>16</v>
      </c>
      <c r="K1079" s="71" t="s">
        <v>16</v>
      </c>
      <c r="L1079" s="71" t="s">
        <v>1068</v>
      </c>
      <c r="M1079" s="10">
        <v>93629</v>
      </c>
    </row>
    <row r="1080" spans="1:13" ht="15" x14ac:dyDescent="0.25">
      <c r="A1080" s="9">
        <v>2017</v>
      </c>
      <c r="B1080" s="70">
        <v>42751</v>
      </c>
      <c r="C1080" s="9">
        <v>3192</v>
      </c>
      <c r="D1080" s="71" t="s">
        <v>1454</v>
      </c>
      <c r="E1080" s="71" t="s">
        <v>1454</v>
      </c>
      <c r="F1080" s="71" t="s">
        <v>23</v>
      </c>
      <c r="G1080" s="9">
        <v>7</v>
      </c>
      <c r="H1080" s="71" t="s">
        <v>15</v>
      </c>
      <c r="I1080" s="71" t="s">
        <v>2272</v>
      </c>
      <c r="J1080" s="71" t="s">
        <v>16</v>
      </c>
      <c r="K1080" s="71" t="s">
        <v>16</v>
      </c>
      <c r="L1080" s="71" t="s">
        <v>616</v>
      </c>
      <c r="M1080" s="10">
        <v>298556</v>
      </c>
    </row>
    <row r="1081" spans="1:13" ht="15" x14ac:dyDescent="0.25">
      <c r="A1081" s="9">
        <v>2017</v>
      </c>
      <c r="B1081" s="70">
        <v>42742</v>
      </c>
      <c r="C1081" s="9">
        <v>3454</v>
      </c>
      <c r="D1081" s="71" t="s">
        <v>1455</v>
      </c>
      <c r="E1081" s="71" t="s">
        <v>1455</v>
      </c>
      <c r="F1081" s="71" t="s">
        <v>14</v>
      </c>
      <c r="G1081" s="9">
        <v>80</v>
      </c>
      <c r="H1081" s="71" t="s">
        <v>19</v>
      </c>
      <c r="I1081" s="71" t="s">
        <v>2271</v>
      </c>
      <c r="J1081" s="71" t="s">
        <v>524</v>
      </c>
      <c r="K1081" s="71" t="s">
        <v>16</v>
      </c>
      <c r="L1081" s="71" t="s">
        <v>2299</v>
      </c>
      <c r="M1081" s="10">
        <v>117</v>
      </c>
    </row>
    <row r="1082" spans="1:13" ht="15" x14ac:dyDescent="0.25">
      <c r="A1082" s="9">
        <v>2017</v>
      </c>
      <c r="B1082" s="70">
        <v>42740</v>
      </c>
      <c r="C1082" s="9">
        <v>3466</v>
      </c>
      <c r="D1082" s="71" t="s">
        <v>1456</v>
      </c>
      <c r="E1082" s="71" t="s">
        <v>1456</v>
      </c>
      <c r="F1082" s="71" t="s">
        <v>14</v>
      </c>
      <c r="G1082" s="9">
        <v>92</v>
      </c>
      <c r="H1082" s="71" t="s">
        <v>19</v>
      </c>
      <c r="I1082" s="71" t="s">
        <v>2272</v>
      </c>
      <c r="J1082" s="71" t="s">
        <v>16</v>
      </c>
      <c r="K1082" s="71" t="s">
        <v>16</v>
      </c>
      <c r="L1082" s="71" t="s">
        <v>28</v>
      </c>
      <c r="M1082" s="10">
        <v>382959</v>
      </c>
    </row>
    <row r="1083" spans="1:13" ht="15" x14ac:dyDescent="0.25">
      <c r="A1083" s="9">
        <v>2017</v>
      </c>
      <c r="B1083" s="70">
        <v>42736</v>
      </c>
      <c r="C1083" s="9">
        <v>2808</v>
      </c>
      <c r="D1083" s="71" t="s">
        <v>1457</v>
      </c>
      <c r="E1083" s="71" t="s">
        <v>1457</v>
      </c>
      <c r="F1083" s="71" t="s">
        <v>23</v>
      </c>
      <c r="G1083" s="9">
        <v>7</v>
      </c>
      <c r="H1083" s="71" t="s">
        <v>15</v>
      </c>
      <c r="I1083" s="71" t="s">
        <v>2272</v>
      </c>
      <c r="J1083" s="71" t="s">
        <v>16</v>
      </c>
      <c r="K1083" s="71" t="s">
        <v>16</v>
      </c>
      <c r="L1083" s="71" t="s">
        <v>1429</v>
      </c>
      <c r="M1083" s="10">
        <v>4006506</v>
      </c>
    </row>
    <row r="1084" spans="1:13" ht="15" x14ac:dyDescent="0.25">
      <c r="A1084" s="9">
        <v>2016</v>
      </c>
      <c r="B1084" s="70">
        <v>42730</v>
      </c>
      <c r="C1084" s="9">
        <v>3467</v>
      </c>
      <c r="D1084" s="71" t="s">
        <v>1458</v>
      </c>
      <c r="E1084" s="71" t="s">
        <v>1458</v>
      </c>
      <c r="F1084" s="71" t="s">
        <v>23</v>
      </c>
      <c r="G1084" s="9">
        <v>7</v>
      </c>
      <c r="H1084" s="71" t="s">
        <v>19</v>
      </c>
      <c r="I1084" s="71" t="s">
        <v>2272</v>
      </c>
      <c r="J1084" s="71" t="s">
        <v>16</v>
      </c>
      <c r="K1084" s="71" t="s">
        <v>16</v>
      </c>
      <c r="L1084" s="71" t="s">
        <v>61</v>
      </c>
      <c r="M1084" s="10">
        <v>786849</v>
      </c>
    </row>
    <row r="1085" spans="1:13" ht="15" x14ac:dyDescent="0.25">
      <c r="A1085" s="9">
        <v>2016</v>
      </c>
      <c r="B1085" s="70">
        <v>42723</v>
      </c>
      <c r="C1085" s="9">
        <v>3458</v>
      </c>
      <c r="D1085" s="71" t="s">
        <v>1459</v>
      </c>
      <c r="E1085" s="71" t="s">
        <v>1460</v>
      </c>
      <c r="F1085" s="71" t="s">
        <v>14</v>
      </c>
      <c r="G1085" s="9">
        <v>98</v>
      </c>
      <c r="H1085" s="71" t="s">
        <v>19</v>
      </c>
      <c r="I1085" s="71" t="s">
        <v>2272</v>
      </c>
      <c r="J1085" s="71" t="s">
        <v>16</v>
      </c>
      <c r="K1085" s="71" t="s">
        <v>16</v>
      </c>
      <c r="L1085" s="71" t="s">
        <v>2293</v>
      </c>
      <c r="M1085" s="10">
        <v>1692019</v>
      </c>
    </row>
    <row r="1086" spans="1:13" ht="15" x14ac:dyDescent="0.25">
      <c r="A1086" s="9">
        <v>2016</v>
      </c>
      <c r="B1086" s="70">
        <v>42721</v>
      </c>
      <c r="C1086" s="9">
        <v>3098</v>
      </c>
      <c r="D1086" s="71" t="s">
        <v>1461</v>
      </c>
      <c r="E1086" s="71" t="s">
        <v>1461</v>
      </c>
      <c r="F1086" s="71" t="s">
        <v>23</v>
      </c>
      <c r="G1086" s="9">
        <v>7</v>
      </c>
      <c r="H1086" s="71" t="s">
        <v>15</v>
      </c>
      <c r="I1086" s="71" t="s">
        <v>2272</v>
      </c>
      <c r="J1086" s="71" t="s">
        <v>16</v>
      </c>
      <c r="K1086" s="71" t="s">
        <v>16</v>
      </c>
      <c r="L1086" s="71" t="s">
        <v>1462</v>
      </c>
      <c r="M1086" s="10">
        <v>1016849</v>
      </c>
    </row>
    <row r="1087" spans="1:13" ht="15" x14ac:dyDescent="0.25">
      <c r="A1087" s="9">
        <v>2016</v>
      </c>
      <c r="B1087" s="70">
        <v>42705</v>
      </c>
      <c r="C1087" s="9">
        <v>3425</v>
      </c>
      <c r="D1087" s="71" t="s">
        <v>1463</v>
      </c>
      <c r="E1087" s="71" t="s">
        <v>1463</v>
      </c>
      <c r="F1087" s="71" t="s">
        <v>14</v>
      </c>
      <c r="G1087" s="9">
        <v>91</v>
      </c>
      <c r="H1087" s="71" t="s">
        <v>19</v>
      </c>
      <c r="I1087" s="71" t="s">
        <v>2271</v>
      </c>
      <c r="J1087" s="71" t="s">
        <v>16</v>
      </c>
      <c r="K1087" s="71" t="s">
        <v>16</v>
      </c>
      <c r="L1087" s="71" t="s">
        <v>1464</v>
      </c>
      <c r="M1087" s="10">
        <v>9745</v>
      </c>
    </row>
    <row r="1088" spans="1:13" ht="15" x14ac:dyDescent="0.25">
      <c r="A1088" s="9">
        <v>2016</v>
      </c>
      <c r="B1088" s="70">
        <v>42705</v>
      </c>
      <c r="C1088" s="9">
        <v>3278</v>
      </c>
      <c r="D1088" s="71" t="s">
        <v>1465</v>
      </c>
      <c r="E1088" s="71" t="s">
        <v>1465</v>
      </c>
      <c r="F1088" s="71" t="s">
        <v>23</v>
      </c>
      <c r="G1088" s="9">
        <v>7</v>
      </c>
      <c r="H1088" s="71" t="s">
        <v>15</v>
      </c>
      <c r="I1088" s="71" t="s">
        <v>2272</v>
      </c>
      <c r="J1088" s="71" t="s">
        <v>16</v>
      </c>
      <c r="K1088" s="71" t="s">
        <v>16</v>
      </c>
      <c r="L1088" s="71" t="s">
        <v>516</v>
      </c>
      <c r="M1088" s="10">
        <v>338404</v>
      </c>
    </row>
    <row r="1089" spans="1:13" ht="15" x14ac:dyDescent="0.25">
      <c r="A1089" s="9">
        <v>2016</v>
      </c>
      <c r="B1089" s="70">
        <v>42705</v>
      </c>
      <c r="C1089" s="9">
        <v>3392</v>
      </c>
      <c r="D1089" s="71" t="s">
        <v>1466</v>
      </c>
      <c r="E1089" s="71" t="s">
        <v>1466</v>
      </c>
      <c r="F1089" s="71" t="s">
        <v>14</v>
      </c>
      <c r="G1089" s="9">
        <v>73</v>
      </c>
      <c r="H1089" s="71" t="s">
        <v>19</v>
      </c>
      <c r="I1089" s="71" t="s">
        <v>2271</v>
      </c>
      <c r="J1089" s="71" t="s">
        <v>16</v>
      </c>
      <c r="K1089" s="71" t="s">
        <v>16</v>
      </c>
      <c r="L1089" s="71" t="s">
        <v>1467</v>
      </c>
      <c r="M1089" s="10">
        <v>6179</v>
      </c>
    </row>
    <row r="1090" spans="1:13" ht="15" x14ac:dyDescent="0.25">
      <c r="A1090" s="9">
        <v>2016</v>
      </c>
      <c r="B1090" s="70">
        <v>42705</v>
      </c>
      <c r="C1090" s="9">
        <v>3415</v>
      </c>
      <c r="D1090" s="71" t="s">
        <v>1468</v>
      </c>
      <c r="E1090" s="71" t="s">
        <v>1468</v>
      </c>
      <c r="F1090" s="71" t="s">
        <v>14</v>
      </c>
      <c r="G1090" s="9">
        <v>75</v>
      </c>
      <c r="H1090" s="71" t="s">
        <v>19</v>
      </c>
      <c r="I1090" s="71" t="s">
        <v>2272</v>
      </c>
      <c r="J1090" s="71" t="s">
        <v>16</v>
      </c>
      <c r="K1090" s="71" t="s">
        <v>16</v>
      </c>
      <c r="L1090" s="71" t="s">
        <v>1469</v>
      </c>
      <c r="M1090" s="10">
        <v>2689</v>
      </c>
    </row>
    <row r="1091" spans="1:13" ht="15" x14ac:dyDescent="0.25">
      <c r="A1091" s="9">
        <v>2016</v>
      </c>
      <c r="B1091" s="70">
        <v>42705</v>
      </c>
      <c r="C1091" s="9">
        <v>3430</v>
      </c>
      <c r="D1091" s="71" t="s">
        <v>1470</v>
      </c>
      <c r="E1091" s="71" t="s">
        <v>1470</v>
      </c>
      <c r="F1091" s="71" t="s">
        <v>14</v>
      </c>
      <c r="G1091" s="9">
        <v>70</v>
      </c>
      <c r="H1091" s="71" t="s">
        <v>15</v>
      </c>
      <c r="I1091" s="71" t="s">
        <v>2272</v>
      </c>
      <c r="J1091" s="71" t="s">
        <v>16</v>
      </c>
      <c r="K1091" s="71" t="s">
        <v>16</v>
      </c>
      <c r="L1091" s="71" t="s">
        <v>1471</v>
      </c>
      <c r="M1091" s="10">
        <v>578</v>
      </c>
    </row>
    <row r="1092" spans="1:13" ht="15" x14ac:dyDescent="0.25">
      <c r="A1092" s="9">
        <v>2016</v>
      </c>
      <c r="B1092" s="70">
        <v>42684</v>
      </c>
      <c r="C1092" s="9">
        <v>3394</v>
      </c>
      <c r="D1092" s="71" t="s">
        <v>1472</v>
      </c>
      <c r="E1092" s="71" t="s">
        <v>1472</v>
      </c>
      <c r="F1092" s="71" t="s">
        <v>14</v>
      </c>
      <c r="G1092" s="9">
        <v>87</v>
      </c>
      <c r="H1092" s="71" t="s">
        <v>19</v>
      </c>
      <c r="I1092" s="71" t="s">
        <v>2274</v>
      </c>
      <c r="J1092" s="71" t="s">
        <v>16</v>
      </c>
      <c r="K1092" s="71" t="s">
        <v>16</v>
      </c>
      <c r="L1092" s="71" t="s">
        <v>1473</v>
      </c>
      <c r="M1092" s="10">
        <v>388</v>
      </c>
    </row>
    <row r="1093" spans="1:13" ht="15" x14ac:dyDescent="0.25">
      <c r="A1093" s="9">
        <v>2016</v>
      </c>
      <c r="B1093" s="70">
        <v>42682</v>
      </c>
      <c r="C1093" s="9">
        <v>3398</v>
      </c>
      <c r="D1093" s="71" t="s">
        <v>1474</v>
      </c>
      <c r="E1093" s="71" t="s">
        <v>1474</v>
      </c>
      <c r="F1093" s="71" t="s">
        <v>14</v>
      </c>
      <c r="G1093" s="9">
        <v>95</v>
      </c>
      <c r="H1093" s="71" t="s">
        <v>19</v>
      </c>
      <c r="I1093" s="71" t="s">
        <v>2270</v>
      </c>
      <c r="J1093" s="71" t="s">
        <v>16</v>
      </c>
      <c r="K1093" s="71" t="s">
        <v>16</v>
      </c>
      <c r="L1093" s="71" t="s">
        <v>758</v>
      </c>
      <c r="M1093" s="10">
        <v>735786</v>
      </c>
    </row>
    <row r="1094" spans="1:13" ht="15" x14ac:dyDescent="0.25">
      <c r="A1094" s="9">
        <v>2016</v>
      </c>
      <c r="B1094" s="70">
        <v>42681</v>
      </c>
      <c r="C1094" s="9">
        <v>3261</v>
      </c>
      <c r="D1094" s="71" t="s">
        <v>1475</v>
      </c>
      <c r="E1094" s="71" t="s">
        <v>1475</v>
      </c>
      <c r="F1094" s="71" t="s">
        <v>23</v>
      </c>
      <c r="G1094" s="9">
        <v>8</v>
      </c>
      <c r="H1094" s="71" t="s">
        <v>19</v>
      </c>
      <c r="I1094" s="71" t="s">
        <v>2272</v>
      </c>
      <c r="J1094" s="71" t="s">
        <v>16</v>
      </c>
      <c r="K1094" s="71" t="s">
        <v>16</v>
      </c>
      <c r="L1094" s="71" t="s">
        <v>61</v>
      </c>
      <c r="M1094" s="10">
        <v>798871</v>
      </c>
    </row>
    <row r="1095" spans="1:13" ht="15" x14ac:dyDescent="0.25">
      <c r="A1095" s="9">
        <v>2016</v>
      </c>
      <c r="B1095" s="70">
        <v>42676</v>
      </c>
      <c r="C1095" s="9">
        <v>2954</v>
      </c>
      <c r="D1095" s="71" t="s">
        <v>1476</v>
      </c>
      <c r="E1095" s="71" t="s">
        <v>1476</v>
      </c>
      <c r="F1095" s="71" t="s">
        <v>23</v>
      </c>
      <c r="G1095" s="9">
        <v>7</v>
      </c>
      <c r="H1095" s="71" t="s">
        <v>15</v>
      </c>
      <c r="I1095" s="71" t="s">
        <v>2272</v>
      </c>
      <c r="J1095" s="71" t="s">
        <v>16</v>
      </c>
      <c r="K1095" s="71" t="s">
        <v>16</v>
      </c>
      <c r="L1095" s="71" t="s">
        <v>2229</v>
      </c>
      <c r="M1095" s="10">
        <v>1204593</v>
      </c>
    </row>
    <row r="1096" spans="1:13" ht="15" x14ac:dyDescent="0.25">
      <c r="A1096" s="9">
        <v>2016</v>
      </c>
      <c r="B1096" s="70">
        <v>42675</v>
      </c>
      <c r="C1096" s="9">
        <v>3304</v>
      </c>
      <c r="D1096" s="71" t="s">
        <v>1477</v>
      </c>
      <c r="E1096" s="71" t="s">
        <v>1477</v>
      </c>
      <c r="F1096" s="71" t="s">
        <v>23</v>
      </c>
      <c r="G1096" s="9">
        <v>7</v>
      </c>
      <c r="H1096" s="71" t="s">
        <v>15</v>
      </c>
      <c r="I1096" s="71" t="s">
        <v>2272</v>
      </c>
      <c r="J1096" s="71" t="s">
        <v>16</v>
      </c>
      <c r="K1096" s="71" t="s">
        <v>16</v>
      </c>
      <c r="L1096" s="71" t="s">
        <v>1478</v>
      </c>
      <c r="M1096" s="10">
        <v>854356</v>
      </c>
    </row>
    <row r="1097" spans="1:13" ht="15" x14ac:dyDescent="0.25">
      <c r="A1097" s="9">
        <v>2016</v>
      </c>
      <c r="B1097" s="70">
        <v>42675</v>
      </c>
      <c r="C1097" s="9">
        <v>3032</v>
      </c>
      <c r="D1097" s="71" t="s">
        <v>1479</v>
      </c>
      <c r="E1097" s="71" t="s">
        <v>1479</v>
      </c>
      <c r="F1097" s="71" t="s">
        <v>23</v>
      </c>
      <c r="G1097" s="9">
        <v>7</v>
      </c>
      <c r="H1097" s="71" t="s">
        <v>19</v>
      </c>
      <c r="I1097" s="71" t="s">
        <v>2272</v>
      </c>
      <c r="J1097" s="71" t="s">
        <v>16</v>
      </c>
      <c r="K1097" s="71" t="s">
        <v>16</v>
      </c>
      <c r="L1097" s="71" t="s">
        <v>1480</v>
      </c>
      <c r="M1097" s="10">
        <v>3486199</v>
      </c>
    </row>
    <row r="1098" spans="1:13" ht="15" x14ac:dyDescent="0.25">
      <c r="A1098" s="9">
        <v>2016</v>
      </c>
      <c r="B1098" s="70">
        <v>42674</v>
      </c>
      <c r="C1098" s="9">
        <v>3195</v>
      </c>
      <c r="D1098" s="71" t="s">
        <v>1481</v>
      </c>
      <c r="E1098" s="71" t="s">
        <v>1481</v>
      </c>
      <c r="F1098" s="71" t="s">
        <v>23</v>
      </c>
      <c r="G1098" s="9">
        <v>7</v>
      </c>
      <c r="H1098" s="71" t="s">
        <v>15</v>
      </c>
      <c r="I1098" s="71" t="s">
        <v>2272</v>
      </c>
      <c r="J1098" s="71" t="s">
        <v>16</v>
      </c>
      <c r="K1098" s="71" t="s">
        <v>16</v>
      </c>
      <c r="L1098" s="71" t="s">
        <v>616</v>
      </c>
      <c r="M1098" s="10">
        <v>233349</v>
      </c>
    </row>
    <row r="1099" spans="1:13" ht="15" x14ac:dyDescent="0.25">
      <c r="A1099" s="9">
        <v>2016</v>
      </c>
      <c r="B1099" s="70">
        <v>42660</v>
      </c>
      <c r="C1099" s="9">
        <v>3097</v>
      </c>
      <c r="D1099" s="71" t="s">
        <v>1482</v>
      </c>
      <c r="E1099" s="71" t="s">
        <v>1482</v>
      </c>
      <c r="F1099" s="71" t="s">
        <v>23</v>
      </c>
      <c r="G1099" s="9">
        <v>7</v>
      </c>
      <c r="H1099" s="71" t="s">
        <v>15</v>
      </c>
      <c r="I1099" s="71" t="s">
        <v>2272</v>
      </c>
      <c r="J1099" s="71" t="s">
        <v>16</v>
      </c>
      <c r="K1099" s="71" t="s">
        <v>16</v>
      </c>
      <c r="L1099" s="71" t="s">
        <v>1462</v>
      </c>
      <c r="M1099" s="10">
        <v>774839</v>
      </c>
    </row>
    <row r="1100" spans="1:13" ht="15" x14ac:dyDescent="0.25">
      <c r="A1100" s="9">
        <v>2016</v>
      </c>
      <c r="B1100" s="70">
        <v>42657</v>
      </c>
      <c r="C1100" s="9">
        <v>3356</v>
      </c>
      <c r="D1100" s="71" t="s">
        <v>1483</v>
      </c>
      <c r="E1100" s="71" t="s">
        <v>1483</v>
      </c>
      <c r="F1100" s="71" t="s">
        <v>14</v>
      </c>
      <c r="G1100" s="9">
        <v>78</v>
      </c>
      <c r="H1100" s="71" t="s">
        <v>15</v>
      </c>
      <c r="I1100" s="71" t="s">
        <v>2272</v>
      </c>
      <c r="J1100" s="71" t="s">
        <v>468</v>
      </c>
      <c r="K1100" s="71" t="s">
        <v>2371</v>
      </c>
      <c r="L1100" s="71" t="s">
        <v>1484</v>
      </c>
      <c r="M1100" s="10">
        <v>23996</v>
      </c>
    </row>
    <row r="1101" spans="1:13" ht="15" x14ac:dyDescent="0.25">
      <c r="A1101" s="9">
        <v>2016</v>
      </c>
      <c r="B1101" s="70">
        <v>42656</v>
      </c>
      <c r="C1101" s="9">
        <v>3290</v>
      </c>
      <c r="D1101" s="71" t="s">
        <v>1485</v>
      </c>
      <c r="E1101" s="71" t="s">
        <v>1486</v>
      </c>
      <c r="F1101" s="71" t="s">
        <v>14</v>
      </c>
      <c r="G1101" s="9">
        <v>101</v>
      </c>
      <c r="H1101" s="71" t="s">
        <v>19</v>
      </c>
      <c r="I1101" s="71" t="s">
        <v>2271</v>
      </c>
      <c r="J1101" s="71" t="s">
        <v>16</v>
      </c>
      <c r="K1101" s="71" t="s">
        <v>16</v>
      </c>
      <c r="L1101" s="71" t="s">
        <v>1442</v>
      </c>
      <c r="M1101" s="10">
        <v>4608</v>
      </c>
    </row>
    <row r="1102" spans="1:13" ht="15" x14ac:dyDescent="0.25">
      <c r="A1102" s="9">
        <v>2016</v>
      </c>
      <c r="B1102" s="70">
        <v>42652</v>
      </c>
      <c r="C1102" s="9">
        <v>3341</v>
      </c>
      <c r="D1102" s="71" t="s">
        <v>1487</v>
      </c>
      <c r="E1102" s="71" t="s">
        <v>1487</v>
      </c>
      <c r="F1102" s="71" t="s">
        <v>14</v>
      </c>
      <c r="G1102" s="9">
        <v>115</v>
      </c>
      <c r="H1102" s="71" t="s">
        <v>19</v>
      </c>
      <c r="I1102" s="71" t="s">
        <v>2271</v>
      </c>
      <c r="J1102" s="71" t="s">
        <v>16</v>
      </c>
      <c r="K1102" s="71" t="s">
        <v>16</v>
      </c>
      <c r="L1102" s="71" t="s">
        <v>1480</v>
      </c>
      <c r="M1102" s="10">
        <v>9777</v>
      </c>
    </row>
    <row r="1103" spans="1:13" ht="15" x14ac:dyDescent="0.25">
      <c r="A1103" s="9">
        <v>2016</v>
      </c>
      <c r="B1103" s="70">
        <v>42649</v>
      </c>
      <c r="C1103" s="9">
        <v>3335</v>
      </c>
      <c r="D1103" s="71" t="s">
        <v>1488</v>
      </c>
      <c r="E1103" s="71" t="s">
        <v>1488</v>
      </c>
      <c r="F1103" s="71" t="s">
        <v>14</v>
      </c>
      <c r="G1103" s="9">
        <v>70</v>
      </c>
      <c r="H1103" s="71" t="s">
        <v>15</v>
      </c>
      <c r="I1103" s="71" t="s">
        <v>2272</v>
      </c>
      <c r="J1103" s="71" t="s">
        <v>16</v>
      </c>
      <c r="K1103" s="71" t="s">
        <v>16</v>
      </c>
      <c r="L1103" s="71" t="s">
        <v>1489</v>
      </c>
      <c r="M1103" s="10">
        <v>670</v>
      </c>
    </row>
    <row r="1104" spans="1:13" ht="15" x14ac:dyDescent="0.25">
      <c r="A1104" s="9">
        <v>2016</v>
      </c>
      <c r="B1104" s="70">
        <v>42649</v>
      </c>
      <c r="C1104" s="9">
        <v>3322</v>
      </c>
      <c r="D1104" s="71" t="s">
        <v>1490</v>
      </c>
      <c r="E1104" s="71" t="s">
        <v>1490</v>
      </c>
      <c r="F1104" s="71" t="s">
        <v>14</v>
      </c>
      <c r="G1104" s="9">
        <v>87</v>
      </c>
      <c r="H1104" s="71" t="s">
        <v>19</v>
      </c>
      <c r="I1104" s="71" t="s">
        <v>2270</v>
      </c>
      <c r="J1104" s="71" t="s">
        <v>16</v>
      </c>
      <c r="K1104" s="71" t="s">
        <v>16</v>
      </c>
      <c r="L1104" s="71" t="s">
        <v>2293</v>
      </c>
      <c r="M1104" s="10">
        <v>1152999</v>
      </c>
    </row>
    <row r="1105" spans="1:13" ht="15" x14ac:dyDescent="0.25">
      <c r="A1105" s="9">
        <v>2016</v>
      </c>
      <c r="B1105" s="70">
        <v>42644</v>
      </c>
      <c r="C1105" s="9">
        <v>3252</v>
      </c>
      <c r="D1105" s="71" t="s">
        <v>1491</v>
      </c>
      <c r="E1105" s="71" t="s">
        <v>1491</v>
      </c>
      <c r="F1105" s="71" t="s">
        <v>23</v>
      </c>
      <c r="G1105" s="9">
        <v>8</v>
      </c>
      <c r="H1105" s="71" t="s">
        <v>15</v>
      </c>
      <c r="I1105" s="71" t="s">
        <v>2272</v>
      </c>
      <c r="J1105" s="71" t="s">
        <v>16</v>
      </c>
      <c r="K1105" s="71" t="s">
        <v>16</v>
      </c>
      <c r="L1105" s="71" t="s">
        <v>1419</v>
      </c>
      <c r="M1105" s="10">
        <v>1560108</v>
      </c>
    </row>
    <row r="1106" spans="1:13" ht="15" x14ac:dyDescent="0.25">
      <c r="A1106" s="9">
        <v>2016</v>
      </c>
      <c r="B1106" s="70">
        <v>42642</v>
      </c>
      <c r="C1106" s="9">
        <v>3301</v>
      </c>
      <c r="D1106" s="71" t="s">
        <v>1492</v>
      </c>
      <c r="E1106" s="71" t="s">
        <v>1492</v>
      </c>
      <c r="F1106" s="71" t="s">
        <v>14</v>
      </c>
      <c r="G1106" s="9">
        <v>107</v>
      </c>
      <c r="H1106" s="71" t="s">
        <v>19</v>
      </c>
      <c r="I1106" s="71" t="s">
        <v>2271</v>
      </c>
      <c r="J1106" s="71" t="s">
        <v>1493</v>
      </c>
      <c r="K1106" s="71" t="s">
        <v>16</v>
      </c>
      <c r="L1106" s="71" t="s">
        <v>569</v>
      </c>
      <c r="M1106" s="10">
        <v>3645</v>
      </c>
    </row>
    <row r="1107" spans="1:13" ht="15" x14ac:dyDescent="0.25">
      <c r="A1107" s="9">
        <v>2016</v>
      </c>
      <c r="B1107" s="70">
        <v>42635</v>
      </c>
      <c r="C1107" s="9">
        <v>3308</v>
      </c>
      <c r="D1107" s="71" t="s">
        <v>1494</v>
      </c>
      <c r="E1107" s="71" t="s">
        <v>1494</v>
      </c>
      <c r="F1107" s="71" t="s">
        <v>14</v>
      </c>
      <c r="G1107" s="9">
        <v>96</v>
      </c>
      <c r="H1107" s="71" t="s">
        <v>19</v>
      </c>
      <c r="I1107" s="71" t="s">
        <v>2272</v>
      </c>
      <c r="J1107" s="71" t="s">
        <v>16</v>
      </c>
      <c r="K1107" s="71" t="s">
        <v>16</v>
      </c>
      <c r="L1107" s="71" t="s">
        <v>2397</v>
      </c>
      <c r="M1107" s="10">
        <v>14919</v>
      </c>
    </row>
    <row r="1108" spans="1:13" ht="15" x14ac:dyDescent="0.25">
      <c r="A1108" s="9">
        <v>2016</v>
      </c>
      <c r="B1108" s="70">
        <v>42628</v>
      </c>
      <c r="C1108" s="9">
        <v>3271</v>
      </c>
      <c r="D1108" s="71" t="s">
        <v>1495</v>
      </c>
      <c r="E1108" s="71" t="s">
        <v>1495</v>
      </c>
      <c r="F1108" s="71" t="s">
        <v>14</v>
      </c>
      <c r="G1108" s="9">
        <v>82</v>
      </c>
      <c r="H1108" s="71" t="s">
        <v>19</v>
      </c>
      <c r="I1108" s="71" t="s">
        <v>2274</v>
      </c>
      <c r="J1108" s="71" t="s">
        <v>16</v>
      </c>
      <c r="K1108" s="71" t="s">
        <v>16</v>
      </c>
      <c r="L1108" s="71" t="s">
        <v>324</v>
      </c>
      <c r="M1108" s="10">
        <v>25073</v>
      </c>
    </row>
    <row r="1109" spans="1:13" ht="15" x14ac:dyDescent="0.25">
      <c r="A1109" s="9">
        <v>2016</v>
      </c>
      <c r="B1109" s="70">
        <v>42615</v>
      </c>
      <c r="C1109" s="9">
        <v>3247</v>
      </c>
      <c r="D1109" s="71" t="s">
        <v>1496</v>
      </c>
      <c r="E1109" s="71" t="s">
        <v>1496</v>
      </c>
      <c r="F1109" s="71" t="s">
        <v>14</v>
      </c>
      <c r="G1109" s="9">
        <v>70</v>
      </c>
      <c r="H1109" s="71" t="s">
        <v>15</v>
      </c>
      <c r="I1109" s="71" t="s">
        <v>2270</v>
      </c>
      <c r="J1109" s="71" t="s">
        <v>16</v>
      </c>
      <c r="K1109" s="71" t="s">
        <v>16</v>
      </c>
      <c r="L1109" s="71" t="s">
        <v>2416</v>
      </c>
      <c r="M1109" s="10">
        <v>771</v>
      </c>
    </row>
    <row r="1110" spans="1:13" ht="15" x14ac:dyDescent="0.25">
      <c r="A1110" s="9">
        <v>2016</v>
      </c>
      <c r="B1110" s="70">
        <v>42614</v>
      </c>
      <c r="C1110" s="9">
        <v>3233</v>
      </c>
      <c r="D1110" s="71" t="s">
        <v>1497</v>
      </c>
      <c r="E1110" s="71" t="s">
        <v>1497</v>
      </c>
      <c r="F1110" s="71" t="s">
        <v>14</v>
      </c>
      <c r="G1110" s="9">
        <v>115</v>
      </c>
      <c r="H1110" s="71" t="s">
        <v>19</v>
      </c>
      <c r="I1110" s="71" t="s">
        <v>2274</v>
      </c>
      <c r="J1110" s="71" t="s">
        <v>1498</v>
      </c>
      <c r="K1110" s="71" t="s">
        <v>2377</v>
      </c>
      <c r="L1110" s="71" t="s">
        <v>1499</v>
      </c>
      <c r="M1110" s="10">
        <v>126</v>
      </c>
    </row>
    <row r="1111" spans="1:13" ht="15" x14ac:dyDescent="0.25">
      <c r="A1111" s="9">
        <v>2016</v>
      </c>
      <c r="B1111" s="70">
        <v>42614</v>
      </c>
      <c r="C1111" s="9">
        <v>3274</v>
      </c>
      <c r="D1111" s="71" t="s">
        <v>1500</v>
      </c>
      <c r="E1111" s="71" t="s">
        <v>1500</v>
      </c>
      <c r="F1111" s="71" t="s">
        <v>14</v>
      </c>
      <c r="G1111" s="9">
        <v>88</v>
      </c>
      <c r="H1111" s="71" t="s">
        <v>19</v>
      </c>
      <c r="I1111" s="71" t="s">
        <v>2271</v>
      </c>
      <c r="J1111" s="71" t="s">
        <v>16</v>
      </c>
      <c r="K1111" s="71" t="s">
        <v>16</v>
      </c>
      <c r="L1111" s="71" t="s">
        <v>291</v>
      </c>
      <c r="M1111" s="10">
        <v>5912</v>
      </c>
    </row>
    <row r="1112" spans="1:13" ht="15" x14ac:dyDescent="0.25">
      <c r="A1112" s="9">
        <v>2016</v>
      </c>
      <c r="B1112" s="70">
        <v>42614</v>
      </c>
      <c r="C1112" s="9">
        <v>3246</v>
      </c>
      <c r="D1112" s="71" t="s">
        <v>1501</v>
      </c>
      <c r="E1112" s="71" t="s">
        <v>1501</v>
      </c>
      <c r="F1112" s="71" t="s">
        <v>14</v>
      </c>
      <c r="G1112" s="9">
        <v>88</v>
      </c>
      <c r="H1112" s="71" t="s">
        <v>19</v>
      </c>
      <c r="I1112" s="71" t="s">
        <v>2271</v>
      </c>
      <c r="J1112" s="71" t="s">
        <v>16</v>
      </c>
      <c r="K1112" s="71" t="s">
        <v>16</v>
      </c>
      <c r="L1112" s="71" t="s">
        <v>2293</v>
      </c>
      <c r="M1112" s="10">
        <v>59411</v>
      </c>
    </row>
    <row r="1113" spans="1:13" ht="15" x14ac:dyDescent="0.25">
      <c r="A1113" s="9">
        <v>2016</v>
      </c>
      <c r="B1113" s="70">
        <v>42614</v>
      </c>
      <c r="C1113" s="9">
        <v>2609</v>
      </c>
      <c r="D1113" s="71" t="s">
        <v>1502</v>
      </c>
      <c r="E1113" s="71" t="s">
        <v>1502</v>
      </c>
      <c r="F1113" s="71" t="s">
        <v>23</v>
      </c>
      <c r="G1113" s="9">
        <v>7</v>
      </c>
      <c r="H1113" s="71" t="s">
        <v>19</v>
      </c>
      <c r="I1113" s="71" t="s">
        <v>2272</v>
      </c>
      <c r="J1113" s="71" t="s">
        <v>16</v>
      </c>
      <c r="K1113" s="71" t="s">
        <v>16</v>
      </c>
      <c r="L1113" s="71" t="s">
        <v>1503</v>
      </c>
      <c r="M1113" s="10">
        <v>3298276</v>
      </c>
    </row>
    <row r="1114" spans="1:13" ht="15" x14ac:dyDescent="0.25">
      <c r="A1114" s="9">
        <v>2016</v>
      </c>
      <c r="B1114" s="70">
        <v>42614</v>
      </c>
      <c r="C1114" s="9">
        <v>3196</v>
      </c>
      <c r="D1114" s="71" t="s">
        <v>1504</v>
      </c>
      <c r="E1114" s="71" t="s">
        <v>1504</v>
      </c>
      <c r="F1114" s="71" t="s">
        <v>23</v>
      </c>
      <c r="G1114" s="9">
        <v>7</v>
      </c>
      <c r="H1114" s="71" t="s">
        <v>15</v>
      </c>
      <c r="I1114" s="71" t="s">
        <v>2272</v>
      </c>
      <c r="J1114" s="71" t="s">
        <v>16</v>
      </c>
      <c r="K1114" s="71" t="s">
        <v>16</v>
      </c>
      <c r="L1114" s="71" t="s">
        <v>616</v>
      </c>
      <c r="M1114" s="10">
        <v>463717</v>
      </c>
    </row>
    <row r="1115" spans="1:13" ht="15" x14ac:dyDescent="0.25">
      <c r="A1115" s="9">
        <v>2016</v>
      </c>
      <c r="B1115" s="70">
        <v>42614</v>
      </c>
      <c r="C1115" s="9">
        <v>3160</v>
      </c>
      <c r="D1115" s="71" t="s">
        <v>1505</v>
      </c>
      <c r="E1115" s="71" t="s">
        <v>1505</v>
      </c>
      <c r="F1115" s="71" t="s">
        <v>23</v>
      </c>
      <c r="G1115" s="9">
        <v>8</v>
      </c>
      <c r="H1115" s="71" t="s">
        <v>19</v>
      </c>
      <c r="I1115" s="71" t="s">
        <v>2272</v>
      </c>
      <c r="J1115" s="71" t="s">
        <v>16</v>
      </c>
      <c r="K1115" s="71" t="s">
        <v>16</v>
      </c>
      <c r="L1115" s="71" t="s">
        <v>1506</v>
      </c>
      <c r="M1115" s="10">
        <v>880352</v>
      </c>
    </row>
    <row r="1116" spans="1:13" ht="15" x14ac:dyDescent="0.25">
      <c r="A1116" s="9">
        <v>2016</v>
      </c>
      <c r="B1116" s="70">
        <v>42611</v>
      </c>
      <c r="C1116" s="9">
        <v>3260</v>
      </c>
      <c r="D1116" s="71" t="s">
        <v>1507</v>
      </c>
      <c r="E1116" s="71" t="s">
        <v>1507</v>
      </c>
      <c r="F1116" s="71" t="s">
        <v>23</v>
      </c>
      <c r="G1116" s="9">
        <v>8</v>
      </c>
      <c r="H1116" s="71" t="s">
        <v>19</v>
      </c>
      <c r="I1116" s="71" t="s">
        <v>2272</v>
      </c>
      <c r="J1116" s="71" t="s">
        <v>16</v>
      </c>
      <c r="K1116" s="71" t="s">
        <v>16</v>
      </c>
      <c r="L1116" s="71" t="s">
        <v>61</v>
      </c>
      <c r="M1116" s="10">
        <v>72215</v>
      </c>
    </row>
    <row r="1117" spans="1:13" ht="15" x14ac:dyDescent="0.25">
      <c r="A1117" s="9">
        <v>2016</v>
      </c>
      <c r="B1117" s="70">
        <v>42600</v>
      </c>
      <c r="C1117" s="9">
        <v>3232</v>
      </c>
      <c r="D1117" s="71" t="s">
        <v>1508</v>
      </c>
      <c r="E1117" s="71" t="s">
        <v>1508</v>
      </c>
      <c r="F1117" s="71" t="s">
        <v>14</v>
      </c>
      <c r="G1117" s="9">
        <v>101</v>
      </c>
      <c r="H1117" s="71" t="s">
        <v>19</v>
      </c>
      <c r="I1117" s="71" t="s">
        <v>2274</v>
      </c>
      <c r="J1117" s="71" t="s">
        <v>548</v>
      </c>
      <c r="K1117" s="71" t="s">
        <v>2384</v>
      </c>
      <c r="L1117" s="71" t="s">
        <v>891</v>
      </c>
      <c r="M1117" s="10">
        <v>18884</v>
      </c>
    </row>
    <row r="1118" spans="1:13" ht="15" x14ac:dyDescent="0.25">
      <c r="A1118" s="9">
        <v>2016</v>
      </c>
      <c r="B1118" s="70">
        <v>42599</v>
      </c>
      <c r="C1118" s="9">
        <v>200423</v>
      </c>
      <c r="D1118" s="71" t="s">
        <v>1509</v>
      </c>
      <c r="E1118" s="71" t="s">
        <v>1509</v>
      </c>
      <c r="F1118" s="71" t="s">
        <v>14</v>
      </c>
      <c r="G1118" s="9">
        <v>85</v>
      </c>
      <c r="H1118" s="71" t="s">
        <v>15</v>
      </c>
      <c r="I1118" s="71" t="s">
        <v>2272</v>
      </c>
      <c r="J1118" s="71" t="s">
        <v>16</v>
      </c>
      <c r="K1118" s="71" t="s">
        <v>16</v>
      </c>
      <c r="L1118" s="71" t="s">
        <v>1510</v>
      </c>
      <c r="M1118" s="10">
        <v>360</v>
      </c>
    </row>
    <row r="1119" spans="1:13" ht="15" x14ac:dyDescent="0.25">
      <c r="A1119" s="9">
        <v>2016</v>
      </c>
      <c r="B1119" s="70">
        <v>42598</v>
      </c>
      <c r="C1119" s="9">
        <v>3178</v>
      </c>
      <c r="D1119" s="71" t="s">
        <v>1511</v>
      </c>
      <c r="E1119" s="71" t="s">
        <v>1511</v>
      </c>
      <c r="F1119" s="71" t="s">
        <v>23</v>
      </c>
      <c r="G1119" s="9">
        <v>8</v>
      </c>
      <c r="H1119" s="71" t="s">
        <v>19</v>
      </c>
      <c r="I1119" s="71" t="s">
        <v>2272</v>
      </c>
      <c r="J1119" s="71" t="s">
        <v>16</v>
      </c>
      <c r="K1119" s="71" t="s">
        <v>16</v>
      </c>
      <c r="L1119" s="71" t="s">
        <v>1512</v>
      </c>
      <c r="M1119" s="10">
        <v>93145</v>
      </c>
    </row>
    <row r="1120" spans="1:13" ht="15" x14ac:dyDescent="0.25">
      <c r="A1120" s="9">
        <v>2016</v>
      </c>
      <c r="B1120" s="70">
        <v>42586</v>
      </c>
      <c r="C1120" s="9">
        <v>3203</v>
      </c>
      <c r="D1120" s="71" t="s">
        <v>1513</v>
      </c>
      <c r="E1120" s="71" t="s">
        <v>1513</v>
      </c>
      <c r="F1120" s="71" t="s">
        <v>14</v>
      </c>
      <c r="G1120" s="9">
        <v>86</v>
      </c>
      <c r="H1120" s="71" t="s">
        <v>19</v>
      </c>
      <c r="I1120" s="71" t="s">
        <v>2271</v>
      </c>
      <c r="J1120" s="71" t="s">
        <v>16</v>
      </c>
      <c r="K1120" s="71" t="s">
        <v>16</v>
      </c>
      <c r="L1120" s="71" t="s">
        <v>1068</v>
      </c>
      <c r="M1120" s="10">
        <v>20436</v>
      </c>
    </row>
    <row r="1121" spans="1:13" ht="15" x14ac:dyDescent="0.25">
      <c r="A1121" s="9">
        <v>2016</v>
      </c>
      <c r="B1121" s="70">
        <v>42583</v>
      </c>
      <c r="C1121" s="9">
        <v>3166</v>
      </c>
      <c r="D1121" s="71" t="s">
        <v>1514</v>
      </c>
      <c r="E1121" s="71" t="s">
        <v>1514</v>
      </c>
      <c r="F1121" s="71" t="s">
        <v>23</v>
      </c>
      <c r="G1121" s="9">
        <v>7</v>
      </c>
      <c r="H1121" s="71" t="s">
        <v>15</v>
      </c>
      <c r="I1121" s="71" t="s">
        <v>2272</v>
      </c>
      <c r="J1121" s="71" t="s">
        <v>16</v>
      </c>
      <c r="K1121" s="71" t="s">
        <v>16</v>
      </c>
      <c r="L1121" s="71" t="s">
        <v>1515</v>
      </c>
      <c r="M1121" s="10">
        <v>621957</v>
      </c>
    </row>
    <row r="1122" spans="1:13" ht="15" x14ac:dyDescent="0.25">
      <c r="A1122" s="9">
        <v>2016</v>
      </c>
      <c r="B1122" s="70">
        <v>42577</v>
      </c>
      <c r="C1122" s="9">
        <v>3189</v>
      </c>
      <c r="D1122" s="71" t="s">
        <v>1516</v>
      </c>
      <c r="E1122" s="71" t="s">
        <v>1516</v>
      </c>
      <c r="F1122" s="71" t="s">
        <v>14</v>
      </c>
      <c r="G1122" s="9">
        <v>85</v>
      </c>
      <c r="H1122" s="71" t="s">
        <v>15</v>
      </c>
      <c r="I1122" s="71" t="s">
        <v>2272</v>
      </c>
      <c r="J1122" s="71" t="s">
        <v>137</v>
      </c>
      <c r="K1122" s="71" t="s">
        <v>16</v>
      </c>
      <c r="L1122" s="71" t="s">
        <v>619</v>
      </c>
      <c r="M1122" s="10">
        <v>1289</v>
      </c>
    </row>
    <row r="1123" spans="1:13" ht="15" x14ac:dyDescent="0.25">
      <c r="A1123" s="9">
        <v>2016</v>
      </c>
      <c r="B1123" s="70">
        <v>42556</v>
      </c>
      <c r="C1123" s="9">
        <v>3143</v>
      </c>
      <c r="D1123" s="71" t="s">
        <v>1517</v>
      </c>
      <c r="E1123" s="71" t="s">
        <v>1517</v>
      </c>
      <c r="F1123" s="71" t="s">
        <v>23</v>
      </c>
      <c r="G1123" s="9">
        <v>7</v>
      </c>
      <c r="H1123" s="71" t="s">
        <v>15</v>
      </c>
      <c r="I1123" s="71" t="s">
        <v>2272</v>
      </c>
      <c r="J1123" s="71" t="s">
        <v>16</v>
      </c>
      <c r="K1123" s="71" t="s">
        <v>16</v>
      </c>
      <c r="L1123" s="71" t="s">
        <v>1343</v>
      </c>
      <c r="M1123" s="10">
        <v>1336460</v>
      </c>
    </row>
    <row r="1124" spans="1:13" ht="15" x14ac:dyDescent="0.25">
      <c r="A1124" s="9">
        <v>2016</v>
      </c>
      <c r="B1124" s="70">
        <v>42552</v>
      </c>
      <c r="C1124" s="9">
        <v>3116</v>
      </c>
      <c r="D1124" s="71" t="s">
        <v>1518</v>
      </c>
      <c r="E1124" s="71" t="s">
        <v>1518</v>
      </c>
      <c r="F1124" s="71" t="s">
        <v>23</v>
      </c>
      <c r="G1124" s="9">
        <v>7</v>
      </c>
      <c r="H1124" s="71" t="s">
        <v>19</v>
      </c>
      <c r="I1124" s="71" t="s">
        <v>2272</v>
      </c>
      <c r="J1124" s="71" t="s">
        <v>16</v>
      </c>
      <c r="K1124" s="71" t="s">
        <v>16</v>
      </c>
      <c r="L1124" s="71" t="s">
        <v>1506</v>
      </c>
      <c r="M1124" s="10">
        <v>1438995</v>
      </c>
    </row>
    <row r="1125" spans="1:13" ht="15" x14ac:dyDescent="0.25">
      <c r="A1125" s="9">
        <v>2016</v>
      </c>
      <c r="B1125" s="70">
        <v>42552</v>
      </c>
      <c r="C1125" s="9">
        <v>2895</v>
      </c>
      <c r="D1125" s="71" t="s">
        <v>1519</v>
      </c>
      <c r="E1125" s="71" t="s">
        <v>1519</v>
      </c>
      <c r="F1125" s="71" t="s">
        <v>23</v>
      </c>
      <c r="G1125" s="9">
        <v>7</v>
      </c>
      <c r="H1125" s="71" t="s">
        <v>15</v>
      </c>
      <c r="I1125" s="71" t="s">
        <v>2272</v>
      </c>
      <c r="J1125" s="71" t="s">
        <v>16</v>
      </c>
      <c r="K1125" s="71" t="s">
        <v>16</v>
      </c>
      <c r="L1125" s="71" t="s">
        <v>1520</v>
      </c>
      <c r="M1125" s="10">
        <v>4731533</v>
      </c>
    </row>
    <row r="1126" spans="1:13" ht="15" x14ac:dyDescent="0.25">
      <c r="A1126" s="9">
        <v>2016</v>
      </c>
      <c r="B1126" s="70">
        <v>42552</v>
      </c>
      <c r="C1126" s="9">
        <v>2694</v>
      </c>
      <c r="D1126" s="71" t="s">
        <v>1521</v>
      </c>
      <c r="E1126" s="71" t="s">
        <v>1521</v>
      </c>
      <c r="F1126" s="71" t="s">
        <v>23</v>
      </c>
      <c r="G1126" s="9">
        <v>7</v>
      </c>
      <c r="H1126" s="71" t="s">
        <v>15</v>
      </c>
      <c r="I1126" s="71" t="s">
        <v>2272</v>
      </c>
      <c r="J1126" s="71" t="s">
        <v>16</v>
      </c>
      <c r="K1126" s="71" t="s">
        <v>16</v>
      </c>
      <c r="L1126" s="71" t="s">
        <v>1522</v>
      </c>
      <c r="M1126" s="10">
        <v>329916</v>
      </c>
    </row>
    <row r="1127" spans="1:13" ht="15" x14ac:dyDescent="0.25">
      <c r="A1127" s="9">
        <v>2016</v>
      </c>
      <c r="B1127" s="70">
        <v>42552</v>
      </c>
      <c r="C1127" s="9">
        <v>3130</v>
      </c>
      <c r="D1127" s="71" t="s">
        <v>1523</v>
      </c>
      <c r="E1127" s="71" t="s">
        <v>1523</v>
      </c>
      <c r="F1127" s="71" t="s">
        <v>23</v>
      </c>
      <c r="G1127" s="9">
        <v>7</v>
      </c>
      <c r="H1127" s="71" t="s">
        <v>15</v>
      </c>
      <c r="I1127" s="71" t="s">
        <v>2272</v>
      </c>
      <c r="J1127" s="71" t="s">
        <v>16</v>
      </c>
      <c r="K1127" s="71" t="s">
        <v>16</v>
      </c>
      <c r="L1127" s="71" t="s">
        <v>1343</v>
      </c>
      <c r="M1127" s="10">
        <v>1124280</v>
      </c>
    </row>
    <row r="1128" spans="1:13" ht="15" x14ac:dyDescent="0.25">
      <c r="A1128" s="9">
        <v>2016</v>
      </c>
      <c r="B1128" s="70">
        <v>42530</v>
      </c>
      <c r="C1128" s="9">
        <v>3125</v>
      </c>
      <c r="D1128" s="71" t="s">
        <v>1524</v>
      </c>
      <c r="E1128" s="71" t="s">
        <v>1524</v>
      </c>
      <c r="F1128" s="71" t="s">
        <v>14</v>
      </c>
      <c r="G1128" s="9">
        <v>96</v>
      </c>
      <c r="H1128" s="71" t="s">
        <v>19</v>
      </c>
      <c r="I1128" s="71" t="s">
        <v>2274</v>
      </c>
      <c r="J1128" s="71" t="s">
        <v>16</v>
      </c>
      <c r="K1128" s="71" t="s">
        <v>16</v>
      </c>
      <c r="L1128" s="71" t="s">
        <v>2243</v>
      </c>
      <c r="M1128" s="10">
        <v>181</v>
      </c>
    </row>
    <row r="1129" spans="1:13" ht="15" x14ac:dyDescent="0.25">
      <c r="A1129" s="9">
        <v>2016</v>
      </c>
      <c r="B1129" s="70">
        <v>42522</v>
      </c>
      <c r="C1129" s="9">
        <v>2981</v>
      </c>
      <c r="D1129" s="71" t="s">
        <v>1525</v>
      </c>
      <c r="E1129" s="71" t="s">
        <v>1525</v>
      </c>
      <c r="F1129" s="71" t="s">
        <v>23</v>
      </c>
      <c r="G1129" s="9">
        <v>7</v>
      </c>
      <c r="H1129" s="71" t="s">
        <v>15</v>
      </c>
      <c r="I1129" s="71" t="s">
        <v>2272</v>
      </c>
      <c r="J1129" s="71" t="s">
        <v>16</v>
      </c>
      <c r="K1129" s="71" t="s">
        <v>16</v>
      </c>
      <c r="L1129" s="71" t="s">
        <v>1526</v>
      </c>
      <c r="M1129" s="10">
        <v>1056413</v>
      </c>
    </row>
    <row r="1130" spans="1:13" ht="15" x14ac:dyDescent="0.25">
      <c r="A1130" s="9">
        <v>2016</v>
      </c>
      <c r="B1130" s="70">
        <v>42522</v>
      </c>
      <c r="C1130" s="9">
        <v>3115</v>
      </c>
      <c r="D1130" s="71" t="s">
        <v>1527</v>
      </c>
      <c r="E1130" s="71" t="s">
        <v>1527</v>
      </c>
      <c r="F1130" s="71" t="s">
        <v>14</v>
      </c>
      <c r="G1130" s="9">
        <v>109</v>
      </c>
      <c r="H1130" s="71" t="s">
        <v>19</v>
      </c>
      <c r="I1130" s="71" t="s">
        <v>2271</v>
      </c>
      <c r="J1130" s="71" t="s">
        <v>1528</v>
      </c>
      <c r="K1130" s="71" t="s">
        <v>2374</v>
      </c>
      <c r="L1130" s="71" t="s">
        <v>150</v>
      </c>
      <c r="M1130" s="10">
        <v>4370</v>
      </c>
    </row>
    <row r="1131" spans="1:13" ht="15" x14ac:dyDescent="0.25">
      <c r="A1131" s="9">
        <v>2016</v>
      </c>
      <c r="B1131" s="70">
        <v>42516</v>
      </c>
      <c r="C1131" s="9">
        <v>3137</v>
      </c>
      <c r="D1131" s="71" t="s">
        <v>1529</v>
      </c>
      <c r="E1131" s="71" t="s">
        <v>1529</v>
      </c>
      <c r="F1131" s="71" t="s">
        <v>14</v>
      </c>
      <c r="G1131" s="9">
        <v>93</v>
      </c>
      <c r="H1131" s="71" t="s">
        <v>19</v>
      </c>
      <c r="I1131" s="71" t="s">
        <v>2270</v>
      </c>
      <c r="J1131" s="71" t="s">
        <v>16</v>
      </c>
      <c r="K1131" s="71" t="s">
        <v>16</v>
      </c>
      <c r="L1131" s="71" t="s">
        <v>2293</v>
      </c>
      <c r="M1131" s="10">
        <v>109918</v>
      </c>
    </row>
    <row r="1132" spans="1:13" ht="15" x14ac:dyDescent="0.25">
      <c r="A1132" s="9">
        <v>2016</v>
      </c>
      <c r="B1132" s="70">
        <v>42509</v>
      </c>
      <c r="C1132" s="9">
        <v>3119</v>
      </c>
      <c r="D1132" s="71" t="s">
        <v>1530</v>
      </c>
      <c r="E1132" s="71" t="s">
        <v>1531</v>
      </c>
      <c r="F1132" s="71" t="s">
        <v>14</v>
      </c>
      <c r="G1132" s="9">
        <v>73</v>
      </c>
      <c r="H1132" s="71" t="s">
        <v>15</v>
      </c>
      <c r="I1132" s="71" t="s">
        <v>2272</v>
      </c>
      <c r="J1132" s="71" t="s">
        <v>1532</v>
      </c>
      <c r="K1132" s="71" t="s">
        <v>16</v>
      </c>
      <c r="L1132" s="71" t="s">
        <v>1533</v>
      </c>
      <c r="M1132" s="10">
        <v>3590</v>
      </c>
    </row>
    <row r="1133" spans="1:13" ht="15" x14ac:dyDescent="0.25">
      <c r="A1133" s="9">
        <v>2016</v>
      </c>
      <c r="B1133" s="70">
        <v>42507</v>
      </c>
      <c r="C1133" s="9">
        <v>3105</v>
      </c>
      <c r="D1133" s="71" t="s">
        <v>1534</v>
      </c>
      <c r="E1133" s="71" t="s">
        <v>1534</v>
      </c>
      <c r="F1133" s="71" t="s">
        <v>14</v>
      </c>
      <c r="G1133" s="9">
        <v>98</v>
      </c>
      <c r="H1133" s="71" t="s">
        <v>19</v>
      </c>
      <c r="I1133" s="71" t="s">
        <v>2271</v>
      </c>
      <c r="J1133" s="71" t="s">
        <v>16</v>
      </c>
      <c r="K1133" s="71" t="s">
        <v>16</v>
      </c>
      <c r="L1133" s="71" t="s">
        <v>150</v>
      </c>
      <c r="M1133" s="10">
        <v>5612</v>
      </c>
    </row>
    <row r="1134" spans="1:13" ht="15" x14ac:dyDescent="0.25">
      <c r="A1134" s="9">
        <v>2016</v>
      </c>
      <c r="B1134" s="70">
        <v>42502</v>
      </c>
      <c r="C1134" s="9">
        <v>3129</v>
      </c>
      <c r="D1134" s="71" t="s">
        <v>1535</v>
      </c>
      <c r="E1134" s="71" t="s">
        <v>1535</v>
      </c>
      <c r="F1134" s="71" t="s">
        <v>14</v>
      </c>
      <c r="G1134" s="9">
        <v>97</v>
      </c>
      <c r="H1134" s="71" t="s">
        <v>15</v>
      </c>
      <c r="I1134" s="71" t="s">
        <v>2272</v>
      </c>
      <c r="J1134" s="71" t="s">
        <v>1536</v>
      </c>
      <c r="K1134" s="71" t="s">
        <v>2378</v>
      </c>
      <c r="L1134" s="71" t="s">
        <v>2245</v>
      </c>
      <c r="M1134" s="10">
        <v>915</v>
      </c>
    </row>
    <row r="1135" spans="1:13" ht="15" x14ac:dyDescent="0.25">
      <c r="A1135" s="9">
        <v>2016</v>
      </c>
      <c r="B1135" s="70">
        <v>42495</v>
      </c>
      <c r="C1135" s="9">
        <v>3091</v>
      </c>
      <c r="D1135" s="71" t="s">
        <v>1537</v>
      </c>
      <c r="E1135" s="71" t="s">
        <v>1537</v>
      </c>
      <c r="F1135" s="71" t="s">
        <v>14</v>
      </c>
      <c r="G1135" s="9">
        <v>88</v>
      </c>
      <c r="H1135" s="71" t="s">
        <v>19</v>
      </c>
      <c r="I1135" s="71" t="s">
        <v>2274</v>
      </c>
      <c r="J1135" s="71" t="s">
        <v>16</v>
      </c>
      <c r="K1135" s="71" t="s">
        <v>16</v>
      </c>
      <c r="L1135" s="71" t="s">
        <v>1538</v>
      </c>
      <c r="M1135" s="10">
        <v>8650</v>
      </c>
    </row>
    <row r="1136" spans="1:13" ht="15" x14ac:dyDescent="0.25">
      <c r="A1136" s="9">
        <v>2016</v>
      </c>
      <c r="B1136" s="70">
        <v>42492</v>
      </c>
      <c r="C1136" s="9">
        <v>2938</v>
      </c>
      <c r="D1136" s="71" t="s">
        <v>1539</v>
      </c>
      <c r="E1136" s="71" t="s">
        <v>1539</v>
      </c>
      <c r="F1136" s="71" t="s">
        <v>23</v>
      </c>
      <c r="G1136" s="9">
        <v>7</v>
      </c>
      <c r="H1136" s="71" t="s">
        <v>15</v>
      </c>
      <c r="I1136" s="71" t="s">
        <v>2272</v>
      </c>
      <c r="J1136" s="71" t="s">
        <v>16</v>
      </c>
      <c r="K1136" s="71" t="s">
        <v>16</v>
      </c>
      <c r="L1136" s="71" t="s">
        <v>751</v>
      </c>
      <c r="M1136" s="10">
        <v>1088475</v>
      </c>
    </row>
    <row r="1137" spans="1:13" ht="15" x14ac:dyDescent="0.25">
      <c r="A1137" s="9">
        <v>2016</v>
      </c>
      <c r="B1137" s="70">
        <v>42491</v>
      </c>
      <c r="C1137" s="9">
        <v>2682</v>
      </c>
      <c r="D1137" s="71" t="s">
        <v>1540</v>
      </c>
      <c r="E1137" s="71" t="s">
        <v>1540</v>
      </c>
      <c r="F1137" s="71" t="s">
        <v>23</v>
      </c>
      <c r="G1137" s="9">
        <v>7</v>
      </c>
      <c r="H1137" s="71" t="s">
        <v>19</v>
      </c>
      <c r="I1137" s="71" t="s">
        <v>2272</v>
      </c>
      <c r="J1137" s="71" t="s">
        <v>16</v>
      </c>
      <c r="K1137" s="71" t="s">
        <v>16</v>
      </c>
      <c r="L1137" s="71" t="s">
        <v>1541</v>
      </c>
      <c r="M1137" s="10">
        <v>4820981</v>
      </c>
    </row>
    <row r="1138" spans="1:13" ht="15" x14ac:dyDescent="0.25">
      <c r="A1138" s="9">
        <v>2016</v>
      </c>
      <c r="B1138" s="70">
        <v>42491</v>
      </c>
      <c r="C1138" s="9">
        <v>3056</v>
      </c>
      <c r="D1138" s="71" t="s">
        <v>1542</v>
      </c>
      <c r="E1138" s="71" t="s">
        <v>1542</v>
      </c>
      <c r="F1138" s="71" t="s">
        <v>23</v>
      </c>
      <c r="G1138" s="9">
        <v>9</v>
      </c>
      <c r="H1138" s="71" t="s">
        <v>19</v>
      </c>
      <c r="I1138" s="71" t="s">
        <v>2272</v>
      </c>
      <c r="J1138" s="71" t="s">
        <v>16</v>
      </c>
      <c r="K1138" s="71" t="s">
        <v>16</v>
      </c>
      <c r="L1138" s="71" t="s">
        <v>1543</v>
      </c>
      <c r="M1138" s="10">
        <v>1346146</v>
      </c>
    </row>
    <row r="1139" spans="1:13" ht="15" x14ac:dyDescent="0.25">
      <c r="A1139" s="9">
        <v>2016</v>
      </c>
      <c r="B1139" s="70">
        <v>42481</v>
      </c>
      <c r="C1139" s="9">
        <v>3099</v>
      </c>
      <c r="D1139" s="71" t="s">
        <v>1544</v>
      </c>
      <c r="E1139" s="71" t="s">
        <v>1544</v>
      </c>
      <c r="F1139" s="71" t="s">
        <v>14</v>
      </c>
      <c r="G1139" s="9">
        <v>90</v>
      </c>
      <c r="H1139" s="71" t="s">
        <v>19</v>
      </c>
      <c r="I1139" s="71" t="s">
        <v>2271</v>
      </c>
      <c r="J1139" s="71" t="s">
        <v>16</v>
      </c>
      <c r="K1139" s="71" t="s">
        <v>16</v>
      </c>
      <c r="L1139" s="71" t="s">
        <v>1545</v>
      </c>
      <c r="M1139" s="10">
        <v>6914</v>
      </c>
    </row>
    <row r="1140" spans="1:13" ht="15" x14ac:dyDescent="0.25">
      <c r="A1140" s="9">
        <v>2016</v>
      </c>
      <c r="B1140" s="70">
        <v>42481</v>
      </c>
      <c r="C1140" s="9">
        <v>3050</v>
      </c>
      <c r="D1140" s="71" t="s">
        <v>1546</v>
      </c>
      <c r="E1140" s="71" t="s">
        <v>1546</v>
      </c>
      <c r="F1140" s="71" t="s">
        <v>14</v>
      </c>
      <c r="G1140" s="9">
        <v>70</v>
      </c>
      <c r="H1140" s="71" t="s">
        <v>15</v>
      </c>
      <c r="I1140" s="71" t="s">
        <v>2270</v>
      </c>
      <c r="J1140" s="71" t="s">
        <v>16</v>
      </c>
      <c r="K1140" s="71" t="s">
        <v>16</v>
      </c>
      <c r="L1140" s="71" t="s">
        <v>335</v>
      </c>
      <c r="M1140" s="10">
        <v>3084</v>
      </c>
    </row>
    <row r="1141" spans="1:13" ht="15" x14ac:dyDescent="0.25">
      <c r="A1141" s="9">
        <v>2016</v>
      </c>
      <c r="B1141" s="70">
        <v>42472</v>
      </c>
      <c r="C1141" s="9">
        <v>3087</v>
      </c>
      <c r="D1141" s="71" t="s">
        <v>1547</v>
      </c>
      <c r="E1141" s="71" t="s">
        <v>1547</v>
      </c>
      <c r="F1141" s="71" t="s">
        <v>14</v>
      </c>
      <c r="G1141" s="9">
        <v>103</v>
      </c>
      <c r="H1141" s="71" t="s">
        <v>19</v>
      </c>
      <c r="I1141" s="71" t="s">
        <v>2270</v>
      </c>
      <c r="J1141" s="71" t="s">
        <v>317</v>
      </c>
      <c r="K1141" s="71" t="s">
        <v>2370</v>
      </c>
      <c r="L1141" s="71" t="s">
        <v>1068</v>
      </c>
      <c r="M1141" s="10">
        <v>139034</v>
      </c>
    </row>
    <row r="1142" spans="1:13" ht="15" x14ac:dyDescent="0.25">
      <c r="A1142" s="9">
        <v>2016</v>
      </c>
      <c r="B1142" s="70">
        <v>42472</v>
      </c>
      <c r="C1142" s="9">
        <v>3070</v>
      </c>
      <c r="D1142" s="71" t="s">
        <v>1548</v>
      </c>
      <c r="E1142" s="71" t="s">
        <v>1548</v>
      </c>
      <c r="F1142" s="71" t="s">
        <v>14</v>
      </c>
      <c r="G1142" s="9">
        <v>82</v>
      </c>
      <c r="H1142" s="71" t="s">
        <v>19</v>
      </c>
      <c r="I1142" s="71" t="s">
        <v>2270</v>
      </c>
      <c r="J1142" s="71" t="s">
        <v>1549</v>
      </c>
      <c r="K1142" s="71" t="s">
        <v>2376</v>
      </c>
      <c r="L1142" s="71" t="s">
        <v>150</v>
      </c>
      <c r="M1142" s="10">
        <v>6104</v>
      </c>
    </row>
    <row r="1143" spans="1:13" ht="15" x14ac:dyDescent="0.25">
      <c r="A1143" s="9">
        <v>2016</v>
      </c>
      <c r="B1143" s="70">
        <v>42468</v>
      </c>
      <c r="C1143" s="9">
        <v>2714</v>
      </c>
      <c r="D1143" s="71" t="s">
        <v>1550</v>
      </c>
      <c r="E1143" s="71" t="s">
        <v>1550</v>
      </c>
      <c r="F1143" s="71" t="s">
        <v>14</v>
      </c>
      <c r="G1143" s="9">
        <v>207</v>
      </c>
      <c r="H1143" s="71" t="s">
        <v>15</v>
      </c>
      <c r="I1143" s="71" t="s">
        <v>2274</v>
      </c>
      <c r="J1143" s="71" t="s">
        <v>16</v>
      </c>
      <c r="K1143" s="71" t="s">
        <v>16</v>
      </c>
      <c r="L1143" s="71" t="s">
        <v>1551</v>
      </c>
      <c r="M1143" s="10">
        <v>12310</v>
      </c>
    </row>
    <row r="1144" spans="1:13" ht="15" x14ac:dyDescent="0.25">
      <c r="A1144" s="9">
        <v>2016</v>
      </c>
      <c r="B1144" s="70">
        <v>42461</v>
      </c>
      <c r="C1144" s="9">
        <v>3036</v>
      </c>
      <c r="D1144" s="71" t="s">
        <v>1552</v>
      </c>
      <c r="E1144" s="71" t="s">
        <v>1552</v>
      </c>
      <c r="F1144" s="71" t="s">
        <v>23</v>
      </c>
      <c r="G1144" s="9">
        <v>7</v>
      </c>
      <c r="H1144" s="71" t="s">
        <v>15</v>
      </c>
      <c r="I1144" s="71" t="s">
        <v>2272</v>
      </c>
      <c r="J1144" s="71" t="s">
        <v>16</v>
      </c>
      <c r="K1144" s="71" t="s">
        <v>16</v>
      </c>
      <c r="L1144" s="71" t="s">
        <v>1515</v>
      </c>
      <c r="M1144" s="10">
        <v>866556</v>
      </c>
    </row>
    <row r="1145" spans="1:13" ht="15" x14ac:dyDescent="0.25">
      <c r="A1145" s="9">
        <v>2016</v>
      </c>
      <c r="B1145" s="70">
        <v>42461</v>
      </c>
      <c r="C1145" s="9">
        <v>1951</v>
      </c>
      <c r="D1145" s="71" t="s">
        <v>1553</v>
      </c>
      <c r="E1145" s="71" t="s">
        <v>1553</v>
      </c>
      <c r="F1145" s="71" t="s">
        <v>23</v>
      </c>
      <c r="G1145" s="9">
        <v>8</v>
      </c>
      <c r="H1145" s="71" t="s">
        <v>24</v>
      </c>
      <c r="I1145" s="71" t="s">
        <v>2272</v>
      </c>
      <c r="J1145" s="71" t="s">
        <v>16</v>
      </c>
      <c r="K1145" s="71" t="s">
        <v>16</v>
      </c>
      <c r="L1145" s="71" t="s">
        <v>1432</v>
      </c>
      <c r="M1145" s="10">
        <v>2640</v>
      </c>
    </row>
    <row r="1146" spans="1:13" ht="15" x14ac:dyDescent="0.25">
      <c r="A1146" s="9">
        <v>2016</v>
      </c>
      <c r="B1146" s="70">
        <v>42460</v>
      </c>
      <c r="C1146" s="9">
        <v>3038</v>
      </c>
      <c r="D1146" s="71" t="s">
        <v>1554</v>
      </c>
      <c r="E1146" s="71" t="s">
        <v>1554</v>
      </c>
      <c r="F1146" s="71" t="s">
        <v>14</v>
      </c>
      <c r="G1146" s="9">
        <v>70</v>
      </c>
      <c r="H1146" s="71" t="s">
        <v>15</v>
      </c>
      <c r="I1146" s="71" t="s">
        <v>2271</v>
      </c>
      <c r="J1146" s="71" t="s">
        <v>524</v>
      </c>
      <c r="K1146" s="71" t="s">
        <v>16</v>
      </c>
      <c r="L1146" s="71" t="s">
        <v>2416</v>
      </c>
      <c r="M1146" s="10">
        <v>2525</v>
      </c>
    </row>
    <row r="1147" spans="1:13" ht="15" x14ac:dyDescent="0.25">
      <c r="A1147" s="9">
        <v>2016</v>
      </c>
      <c r="B1147" s="70">
        <v>42458</v>
      </c>
      <c r="C1147" s="9">
        <v>3027</v>
      </c>
      <c r="D1147" s="71" t="s">
        <v>1555</v>
      </c>
      <c r="E1147" s="71" t="s">
        <v>1555</v>
      </c>
      <c r="F1147" s="71" t="s">
        <v>14</v>
      </c>
      <c r="G1147" s="9">
        <v>96</v>
      </c>
      <c r="H1147" s="71" t="s">
        <v>19</v>
      </c>
      <c r="I1147" s="71" t="s">
        <v>2271</v>
      </c>
      <c r="J1147" s="71" t="s">
        <v>468</v>
      </c>
      <c r="K1147" s="71" t="s">
        <v>2371</v>
      </c>
      <c r="L1147" s="71" t="s">
        <v>1068</v>
      </c>
      <c r="M1147" s="10">
        <v>17962</v>
      </c>
    </row>
    <row r="1148" spans="1:13" ht="15" x14ac:dyDescent="0.25">
      <c r="A1148" s="9">
        <v>2016</v>
      </c>
      <c r="B1148" s="70">
        <v>42457</v>
      </c>
      <c r="C1148" s="9">
        <v>2675</v>
      </c>
      <c r="D1148" s="71" t="s">
        <v>1556</v>
      </c>
      <c r="E1148" s="71" t="s">
        <v>1556</v>
      </c>
      <c r="F1148" s="71" t="s">
        <v>23</v>
      </c>
      <c r="G1148" s="9">
        <v>7</v>
      </c>
      <c r="H1148" s="71" t="s">
        <v>15</v>
      </c>
      <c r="I1148" s="71" t="s">
        <v>2272</v>
      </c>
      <c r="J1148" s="71" t="s">
        <v>16</v>
      </c>
      <c r="K1148" s="71" t="s">
        <v>16</v>
      </c>
      <c r="L1148" s="71" t="s">
        <v>1557</v>
      </c>
      <c r="M1148" s="10">
        <v>86583</v>
      </c>
    </row>
    <row r="1149" spans="1:13" ht="15" x14ac:dyDescent="0.25">
      <c r="A1149" s="9">
        <v>2016</v>
      </c>
      <c r="B1149" s="70">
        <v>42448</v>
      </c>
      <c r="C1149" s="9">
        <v>200406</v>
      </c>
      <c r="D1149" s="71" t="s">
        <v>1558</v>
      </c>
      <c r="E1149" s="71" t="s">
        <v>1559</v>
      </c>
      <c r="F1149" s="71" t="s">
        <v>14</v>
      </c>
      <c r="G1149" s="9">
        <v>115</v>
      </c>
      <c r="H1149" s="71" t="s">
        <v>19</v>
      </c>
      <c r="I1149" s="71" t="s">
        <v>2273</v>
      </c>
      <c r="J1149" s="71" t="s">
        <v>16</v>
      </c>
      <c r="K1149" s="71" t="s">
        <v>16</v>
      </c>
      <c r="L1149" s="71" t="s">
        <v>1560</v>
      </c>
      <c r="M1149" s="10">
        <v>172</v>
      </c>
    </row>
    <row r="1150" spans="1:13" ht="15" x14ac:dyDescent="0.25">
      <c r="A1150" s="9">
        <v>2016</v>
      </c>
      <c r="B1150" s="70">
        <v>42446</v>
      </c>
      <c r="C1150" s="9">
        <v>3045</v>
      </c>
      <c r="D1150" s="71" t="s">
        <v>1561</v>
      </c>
      <c r="E1150" s="71" t="s">
        <v>1561</v>
      </c>
      <c r="F1150" s="71" t="s">
        <v>14</v>
      </c>
      <c r="G1150" s="9">
        <v>90</v>
      </c>
      <c r="H1150" s="71" t="s">
        <v>19</v>
      </c>
      <c r="I1150" s="71" t="s">
        <v>2271</v>
      </c>
      <c r="J1150" s="71" t="s">
        <v>590</v>
      </c>
      <c r="K1150" s="71" t="s">
        <v>16</v>
      </c>
      <c r="L1150" s="71" t="s">
        <v>1562</v>
      </c>
      <c r="M1150" s="10">
        <v>44499</v>
      </c>
    </row>
    <row r="1151" spans="1:13" ht="15" x14ac:dyDescent="0.25">
      <c r="A1151" s="9">
        <v>2016</v>
      </c>
      <c r="B1151" s="70">
        <v>42439</v>
      </c>
      <c r="C1151" s="9">
        <v>2964</v>
      </c>
      <c r="D1151" s="71" t="s">
        <v>1563</v>
      </c>
      <c r="E1151" s="71" t="s">
        <v>1563</v>
      </c>
      <c r="F1151" s="71" t="s">
        <v>14</v>
      </c>
      <c r="G1151" s="9">
        <v>100</v>
      </c>
      <c r="H1151" s="71" t="s">
        <v>19</v>
      </c>
      <c r="I1151" s="71" t="s">
        <v>2274</v>
      </c>
      <c r="J1151" s="71" t="s">
        <v>803</v>
      </c>
      <c r="K1151" s="71" t="s">
        <v>2396</v>
      </c>
      <c r="L1151" s="71" t="s">
        <v>1533</v>
      </c>
      <c r="M1151" s="10">
        <v>6811</v>
      </c>
    </row>
    <row r="1152" spans="1:13" ht="15" x14ac:dyDescent="0.25">
      <c r="A1152" s="9">
        <v>2016</v>
      </c>
      <c r="B1152" s="70">
        <v>42430</v>
      </c>
      <c r="C1152" s="9">
        <v>2665</v>
      </c>
      <c r="D1152" s="71" t="s">
        <v>1564</v>
      </c>
      <c r="E1152" s="71" t="s">
        <v>1564</v>
      </c>
      <c r="F1152" s="71" t="s">
        <v>14</v>
      </c>
      <c r="G1152" s="9">
        <v>105</v>
      </c>
      <c r="H1152" s="71" t="s">
        <v>19</v>
      </c>
      <c r="I1152" s="71" t="s">
        <v>2271</v>
      </c>
      <c r="J1152" s="71" t="s">
        <v>16</v>
      </c>
      <c r="K1152" s="71" t="s">
        <v>16</v>
      </c>
      <c r="L1152" s="71" t="s">
        <v>1068</v>
      </c>
      <c r="M1152" s="10">
        <v>39981</v>
      </c>
    </row>
    <row r="1153" spans="1:13" ht="15" x14ac:dyDescent="0.25">
      <c r="A1153" s="9">
        <v>2016</v>
      </c>
      <c r="B1153" s="70">
        <v>42430</v>
      </c>
      <c r="C1153" s="9">
        <v>2747</v>
      </c>
      <c r="D1153" s="71" t="s">
        <v>1565</v>
      </c>
      <c r="E1153" s="71" t="s">
        <v>1565</v>
      </c>
      <c r="F1153" s="71" t="s">
        <v>23</v>
      </c>
      <c r="G1153" s="9">
        <v>7</v>
      </c>
      <c r="H1153" s="71" t="s">
        <v>15</v>
      </c>
      <c r="I1153" s="71" t="s">
        <v>2272</v>
      </c>
      <c r="J1153" s="71" t="s">
        <v>16</v>
      </c>
      <c r="K1153" s="71" t="s">
        <v>16</v>
      </c>
      <c r="L1153" s="71" t="s">
        <v>1566</v>
      </c>
      <c r="M1153" s="10">
        <v>4355843</v>
      </c>
    </row>
    <row r="1154" spans="1:13" ht="15" x14ac:dyDescent="0.25">
      <c r="A1154" s="9">
        <v>2016</v>
      </c>
      <c r="B1154" s="70">
        <v>42401</v>
      </c>
      <c r="C1154" s="9">
        <v>2628</v>
      </c>
      <c r="D1154" s="71" t="s">
        <v>1567</v>
      </c>
      <c r="E1154" s="71" t="s">
        <v>1567</v>
      </c>
      <c r="F1154" s="71" t="s">
        <v>23</v>
      </c>
      <c r="G1154" s="9">
        <v>7</v>
      </c>
      <c r="H1154" s="71" t="s">
        <v>15</v>
      </c>
      <c r="I1154" s="71" t="s">
        <v>2272</v>
      </c>
      <c r="J1154" s="71" t="s">
        <v>16</v>
      </c>
      <c r="K1154" s="71" t="s">
        <v>16</v>
      </c>
      <c r="L1154" s="71" t="s">
        <v>1515</v>
      </c>
      <c r="M1154" s="10">
        <v>686456</v>
      </c>
    </row>
    <row r="1155" spans="1:13" ht="15" x14ac:dyDescent="0.25">
      <c r="A1155" s="9">
        <v>2016</v>
      </c>
      <c r="B1155" s="70">
        <v>42397</v>
      </c>
      <c r="C1155" s="9">
        <v>3005</v>
      </c>
      <c r="D1155" s="71" t="s">
        <v>1568</v>
      </c>
      <c r="E1155" s="71" t="s">
        <v>1569</v>
      </c>
      <c r="F1155" s="71" t="s">
        <v>14</v>
      </c>
      <c r="G1155" s="9">
        <v>77</v>
      </c>
      <c r="H1155" s="71" t="s">
        <v>19</v>
      </c>
      <c r="I1155" s="71" t="s">
        <v>2271</v>
      </c>
      <c r="J1155" s="71" t="s">
        <v>21</v>
      </c>
      <c r="K1155" s="71" t="s">
        <v>16</v>
      </c>
      <c r="L1155" s="71" t="s">
        <v>1570</v>
      </c>
      <c r="M1155" s="10">
        <v>17410</v>
      </c>
    </row>
    <row r="1156" spans="1:13" ht="15" x14ac:dyDescent="0.25">
      <c r="A1156" s="9">
        <v>2016</v>
      </c>
      <c r="B1156" s="70">
        <v>42376</v>
      </c>
      <c r="C1156" s="9">
        <v>2985</v>
      </c>
      <c r="D1156" s="71" t="s">
        <v>1571</v>
      </c>
      <c r="E1156" s="71" t="s">
        <v>1572</v>
      </c>
      <c r="F1156" s="71" t="s">
        <v>14</v>
      </c>
      <c r="G1156" s="9">
        <v>95</v>
      </c>
      <c r="H1156" s="71" t="s">
        <v>19</v>
      </c>
      <c r="I1156" s="71" t="s">
        <v>2270</v>
      </c>
      <c r="J1156" s="71" t="s">
        <v>16</v>
      </c>
      <c r="K1156" s="71" t="s">
        <v>16</v>
      </c>
      <c r="L1156" s="71" t="s">
        <v>1573</v>
      </c>
      <c r="M1156" s="10">
        <v>638157</v>
      </c>
    </row>
    <row r="1157" spans="1:13" ht="15" x14ac:dyDescent="0.25">
      <c r="A1157" s="9">
        <v>2016</v>
      </c>
      <c r="B1157" s="70">
        <v>42373</v>
      </c>
      <c r="C1157" s="9">
        <v>565</v>
      </c>
      <c r="D1157" s="71" t="s">
        <v>1574</v>
      </c>
      <c r="E1157" s="71" t="s">
        <v>1574</v>
      </c>
      <c r="F1157" s="71" t="s">
        <v>23</v>
      </c>
      <c r="G1157" s="9">
        <v>7</v>
      </c>
      <c r="H1157" s="71" t="s">
        <v>19</v>
      </c>
      <c r="I1157" s="71" t="s">
        <v>2274</v>
      </c>
      <c r="J1157" s="71" t="s">
        <v>16</v>
      </c>
      <c r="K1157" s="71" t="s">
        <v>16</v>
      </c>
      <c r="L1157" s="71" t="s">
        <v>516</v>
      </c>
      <c r="M1157" s="10">
        <v>54719</v>
      </c>
    </row>
    <row r="1158" spans="1:13" ht="15" x14ac:dyDescent="0.25">
      <c r="A1158" s="9">
        <v>2016</v>
      </c>
      <c r="B1158" s="70">
        <v>42370</v>
      </c>
      <c r="C1158" s="9">
        <v>2718</v>
      </c>
      <c r="D1158" s="71" t="s">
        <v>1575</v>
      </c>
      <c r="E1158" s="71" t="s">
        <v>1575</v>
      </c>
      <c r="F1158" s="71" t="s">
        <v>23</v>
      </c>
      <c r="G1158" s="9">
        <v>8</v>
      </c>
      <c r="H1158" s="71" t="s">
        <v>19</v>
      </c>
      <c r="I1158" s="71" t="s">
        <v>2272</v>
      </c>
      <c r="J1158" s="71" t="s">
        <v>16</v>
      </c>
      <c r="K1158" s="71" t="s">
        <v>16</v>
      </c>
      <c r="L1158" s="71" t="s">
        <v>2265</v>
      </c>
      <c r="M1158" s="10">
        <v>4221312</v>
      </c>
    </row>
    <row r="1159" spans="1:13" ht="15" x14ac:dyDescent="0.25">
      <c r="A1159" s="9">
        <v>2016</v>
      </c>
      <c r="B1159" s="70">
        <v>42370</v>
      </c>
      <c r="C1159" s="9">
        <v>2758</v>
      </c>
      <c r="D1159" s="71" t="s">
        <v>1576</v>
      </c>
      <c r="E1159" s="71" t="s">
        <v>1576</v>
      </c>
      <c r="F1159" s="71" t="s">
        <v>23</v>
      </c>
      <c r="G1159" s="9">
        <v>7</v>
      </c>
      <c r="H1159" s="71" t="s">
        <v>15</v>
      </c>
      <c r="I1159" s="71" t="s">
        <v>2272</v>
      </c>
      <c r="J1159" s="71" t="s">
        <v>16</v>
      </c>
      <c r="K1159" s="71" t="s">
        <v>16</v>
      </c>
      <c r="L1159" s="71" t="s">
        <v>1032</v>
      </c>
      <c r="M1159" s="10">
        <v>43392</v>
      </c>
    </row>
    <row r="1160" spans="1:13" ht="15" x14ac:dyDescent="0.25">
      <c r="A1160" s="9">
        <v>2015</v>
      </c>
      <c r="B1160" s="70">
        <v>42366</v>
      </c>
      <c r="C1160" s="9">
        <v>2695</v>
      </c>
      <c r="D1160" s="71" t="s">
        <v>1577</v>
      </c>
      <c r="E1160" s="71" t="s">
        <v>1577</v>
      </c>
      <c r="F1160" s="71" t="s">
        <v>23</v>
      </c>
      <c r="G1160" s="9">
        <v>7</v>
      </c>
      <c r="H1160" s="71" t="s">
        <v>15</v>
      </c>
      <c r="I1160" s="71" t="s">
        <v>2272</v>
      </c>
      <c r="J1160" s="71" t="s">
        <v>16</v>
      </c>
      <c r="K1160" s="71" t="s">
        <v>16</v>
      </c>
      <c r="L1160" s="71" t="s">
        <v>1578</v>
      </c>
      <c r="M1160" s="10">
        <v>975843</v>
      </c>
    </row>
    <row r="1161" spans="1:13" ht="15" x14ac:dyDescent="0.25">
      <c r="A1161" s="9">
        <v>2015</v>
      </c>
      <c r="B1161" s="70">
        <v>42362</v>
      </c>
      <c r="C1161" s="9">
        <v>2995</v>
      </c>
      <c r="D1161" s="71" t="s">
        <v>1579</v>
      </c>
      <c r="E1161" s="71" t="s">
        <v>1579</v>
      </c>
      <c r="F1161" s="71" t="s">
        <v>14</v>
      </c>
      <c r="G1161" s="9">
        <v>90</v>
      </c>
      <c r="H1161" s="71" t="s">
        <v>19</v>
      </c>
      <c r="I1161" s="71" t="s">
        <v>2270</v>
      </c>
      <c r="J1161" s="71" t="s">
        <v>16</v>
      </c>
      <c r="K1161" s="71" t="s">
        <v>16</v>
      </c>
      <c r="L1161" s="71" t="s">
        <v>2293</v>
      </c>
      <c r="M1161" s="10">
        <v>1271092</v>
      </c>
    </row>
    <row r="1162" spans="1:13" ht="15" x14ac:dyDescent="0.25">
      <c r="A1162" s="9">
        <v>2015</v>
      </c>
      <c r="B1162" s="70">
        <v>42348</v>
      </c>
      <c r="C1162" s="9">
        <v>2908</v>
      </c>
      <c r="D1162" s="71" t="s">
        <v>1580</v>
      </c>
      <c r="E1162" s="71" t="s">
        <v>1580</v>
      </c>
      <c r="F1162" s="71" t="s">
        <v>14</v>
      </c>
      <c r="G1162" s="9">
        <v>87</v>
      </c>
      <c r="H1162" s="71" t="s">
        <v>19</v>
      </c>
      <c r="I1162" s="71" t="s">
        <v>2270</v>
      </c>
      <c r="J1162" s="71" t="s">
        <v>16</v>
      </c>
      <c r="K1162" s="71" t="s">
        <v>16</v>
      </c>
      <c r="L1162" s="71" t="s">
        <v>1581</v>
      </c>
      <c r="M1162" s="10">
        <v>1327</v>
      </c>
    </row>
    <row r="1163" spans="1:13" ht="15" x14ac:dyDescent="0.25">
      <c r="A1163" s="9">
        <v>2015</v>
      </c>
      <c r="B1163" s="70">
        <v>42341</v>
      </c>
      <c r="C1163" s="9">
        <v>2937</v>
      </c>
      <c r="D1163" s="71" t="s">
        <v>1582</v>
      </c>
      <c r="E1163" s="71" t="s">
        <v>1582</v>
      </c>
      <c r="F1163" s="71" t="s">
        <v>14</v>
      </c>
      <c r="G1163" s="9">
        <v>79</v>
      </c>
      <c r="H1163" s="71" t="s">
        <v>15</v>
      </c>
      <c r="I1163" s="71" t="s">
        <v>2272</v>
      </c>
      <c r="J1163" s="71" t="s">
        <v>1583</v>
      </c>
      <c r="K1163" s="71" t="s">
        <v>16</v>
      </c>
      <c r="L1163" s="71" t="s">
        <v>1584</v>
      </c>
      <c r="M1163" s="10">
        <v>663</v>
      </c>
    </row>
    <row r="1164" spans="1:13" ht="15" x14ac:dyDescent="0.25">
      <c r="A1164" s="9">
        <v>2015</v>
      </c>
      <c r="B1164" s="70">
        <v>42339</v>
      </c>
      <c r="C1164" s="9">
        <v>2674</v>
      </c>
      <c r="D1164" s="71" t="s">
        <v>1585</v>
      </c>
      <c r="E1164" s="71" t="s">
        <v>1585</v>
      </c>
      <c r="F1164" s="71" t="s">
        <v>23</v>
      </c>
      <c r="G1164" s="9">
        <v>7</v>
      </c>
      <c r="H1164" s="71" t="s">
        <v>15</v>
      </c>
      <c r="I1164" s="71" t="s">
        <v>2272</v>
      </c>
      <c r="J1164" s="71" t="s">
        <v>16</v>
      </c>
      <c r="K1164" s="71" t="s">
        <v>16</v>
      </c>
      <c r="L1164" s="71" t="s">
        <v>396</v>
      </c>
      <c r="M1164" s="10">
        <v>882324</v>
      </c>
    </row>
    <row r="1165" spans="1:13" ht="15" x14ac:dyDescent="0.25">
      <c r="A1165" s="9">
        <v>2015</v>
      </c>
      <c r="B1165" s="70">
        <v>42334</v>
      </c>
      <c r="C1165" s="9">
        <v>2924</v>
      </c>
      <c r="D1165" s="71" t="s">
        <v>1586</v>
      </c>
      <c r="E1165" s="71" t="s">
        <v>1587</v>
      </c>
      <c r="F1165" s="71" t="s">
        <v>14</v>
      </c>
      <c r="G1165" s="9">
        <v>81</v>
      </c>
      <c r="H1165" s="71" t="s">
        <v>19</v>
      </c>
      <c r="I1165" s="71" t="s">
        <v>2274</v>
      </c>
      <c r="J1165" s="71" t="s">
        <v>16</v>
      </c>
      <c r="K1165" s="71" t="s">
        <v>16</v>
      </c>
      <c r="L1165" s="71" t="s">
        <v>2299</v>
      </c>
      <c r="M1165" s="10">
        <v>3829</v>
      </c>
    </row>
    <row r="1166" spans="1:13" ht="15" x14ac:dyDescent="0.25">
      <c r="A1166" s="9">
        <v>2015</v>
      </c>
      <c r="B1166" s="70">
        <v>42332</v>
      </c>
      <c r="C1166" s="9">
        <v>2952</v>
      </c>
      <c r="D1166" s="71" t="s">
        <v>1588</v>
      </c>
      <c r="E1166" s="71" t="s">
        <v>1588</v>
      </c>
      <c r="F1166" s="71" t="s">
        <v>14</v>
      </c>
      <c r="G1166" s="9">
        <v>95</v>
      </c>
      <c r="H1166" s="71" t="s">
        <v>19</v>
      </c>
      <c r="I1166" s="71" t="s">
        <v>2271</v>
      </c>
      <c r="J1166" s="71" t="s">
        <v>1589</v>
      </c>
      <c r="K1166" s="71" t="s">
        <v>2370</v>
      </c>
      <c r="L1166" s="71" t="s">
        <v>150</v>
      </c>
      <c r="M1166" s="10">
        <v>1848</v>
      </c>
    </row>
    <row r="1167" spans="1:13" ht="15" x14ac:dyDescent="0.25">
      <c r="A1167" s="9">
        <v>2015</v>
      </c>
      <c r="B1167" s="70">
        <v>42318</v>
      </c>
      <c r="C1167" s="9">
        <v>2806</v>
      </c>
      <c r="D1167" s="71" t="s">
        <v>1590</v>
      </c>
      <c r="E1167" s="71" t="s">
        <v>1590</v>
      </c>
      <c r="F1167" s="71" t="s">
        <v>14</v>
      </c>
      <c r="G1167" s="9">
        <v>91</v>
      </c>
      <c r="H1167" s="71" t="s">
        <v>19</v>
      </c>
      <c r="I1167" s="71" t="s">
        <v>2271</v>
      </c>
      <c r="J1167" s="71" t="s">
        <v>1591</v>
      </c>
      <c r="K1167" s="71" t="s">
        <v>16</v>
      </c>
      <c r="L1167" s="71" t="s">
        <v>2427</v>
      </c>
      <c r="M1167" s="10">
        <v>9785</v>
      </c>
    </row>
    <row r="1168" spans="1:13" ht="15" x14ac:dyDescent="0.25">
      <c r="A1168" s="9">
        <v>2015</v>
      </c>
      <c r="B1168" s="70">
        <v>42316</v>
      </c>
      <c r="C1168" s="9">
        <v>2904</v>
      </c>
      <c r="D1168" s="71" t="s">
        <v>1592</v>
      </c>
      <c r="E1168" s="71" t="s">
        <v>1592</v>
      </c>
      <c r="F1168" s="71" t="s">
        <v>14</v>
      </c>
      <c r="G1168" s="9">
        <v>120</v>
      </c>
      <c r="H1168" s="71" t="s">
        <v>15</v>
      </c>
      <c r="I1168" s="71" t="s">
        <v>2270</v>
      </c>
      <c r="J1168" s="71" t="s">
        <v>16</v>
      </c>
      <c r="K1168" s="71" t="s">
        <v>16</v>
      </c>
      <c r="L1168" s="71" t="s">
        <v>1184</v>
      </c>
      <c r="M1168" s="10">
        <v>813</v>
      </c>
    </row>
    <row r="1169" spans="1:13" ht="15" x14ac:dyDescent="0.25">
      <c r="A1169" s="9">
        <v>2015</v>
      </c>
      <c r="B1169" s="70">
        <v>42313</v>
      </c>
      <c r="C1169" s="9">
        <v>2907</v>
      </c>
      <c r="D1169" s="71" t="s">
        <v>1593</v>
      </c>
      <c r="E1169" s="71" t="s">
        <v>1593</v>
      </c>
      <c r="F1169" s="71" t="s">
        <v>14</v>
      </c>
      <c r="G1169" s="9">
        <v>81</v>
      </c>
      <c r="H1169" s="71" t="s">
        <v>19</v>
      </c>
      <c r="I1169" s="71" t="s">
        <v>2273</v>
      </c>
      <c r="J1169" s="71" t="s">
        <v>16</v>
      </c>
      <c r="K1169" s="71" t="s">
        <v>16</v>
      </c>
      <c r="L1169" s="71" t="s">
        <v>1251</v>
      </c>
      <c r="M1169" s="10">
        <v>10435</v>
      </c>
    </row>
    <row r="1170" spans="1:13" ht="15" x14ac:dyDescent="0.25">
      <c r="A1170" s="9">
        <v>2015</v>
      </c>
      <c r="B1170" s="70">
        <v>42310</v>
      </c>
      <c r="C1170" s="9">
        <v>2783</v>
      </c>
      <c r="D1170" s="71" t="s">
        <v>1594</v>
      </c>
      <c r="E1170" s="71" t="s">
        <v>1594</v>
      </c>
      <c r="F1170" s="71" t="s">
        <v>23</v>
      </c>
      <c r="G1170" s="9">
        <v>7</v>
      </c>
      <c r="H1170" s="71" t="s">
        <v>15</v>
      </c>
      <c r="I1170" s="71" t="s">
        <v>2272</v>
      </c>
      <c r="J1170" s="71" t="s">
        <v>16</v>
      </c>
      <c r="K1170" s="71" t="s">
        <v>16</v>
      </c>
      <c r="L1170" s="71" t="s">
        <v>1110</v>
      </c>
      <c r="M1170" s="10">
        <v>3558729</v>
      </c>
    </row>
    <row r="1171" spans="1:13" ht="15" x14ac:dyDescent="0.25">
      <c r="A1171" s="9">
        <v>2015</v>
      </c>
      <c r="B1171" s="70">
        <v>42309</v>
      </c>
      <c r="C1171" s="9">
        <v>2777</v>
      </c>
      <c r="D1171" s="71" t="s">
        <v>1595</v>
      </c>
      <c r="E1171" s="71" t="s">
        <v>1595</v>
      </c>
      <c r="F1171" s="71" t="s">
        <v>23</v>
      </c>
      <c r="G1171" s="9">
        <v>8</v>
      </c>
      <c r="H1171" s="71" t="s">
        <v>15</v>
      </c>
      <c r="I1171" s="71" t="s">
        <v>2272</v>
      </c>
      <c r="J1171" s="71" t="s">
        <v>16</v>
      </c>
      <c r="K1171" s="71" t="s">
        <v>16</v>
      </c>
      <c r="L1171" s="71" t="s">
        <v>1512</v>
      </c>
      <c r="M1171" s="10">
        <v>96144</v>
      </c>
    </row>
    <row r="1172" spans="1:13" ht="15" x14ac:dyDescent="0.25">
      <c r="A1172" s="9">
        <v>2015</v>
      </c>
      <c r="B1172" s="70">
        <v>42300</v>
      </c>
      <c r="C1172" s="9">
        <v>2858</v>
      </c>
      <c r="D1172" s="71" t="s">
        <v>1596</v>
      </c>
      <c r="E1172" s="71" t="s">
        <v>1596</v>
      </c>
      <c r="F1172" s="71" t="s">
        <v>14</v>
      </c>
      <c r="G1172" s="9">
        <v>79</v>
      </c>
      <c r="H1172" s="71" t="s">
        <v>19</v>
      </c>
      <c r="I1172" s="71" t="s">
        <v>2271</v>
      </c>
      <c r="J1172" s="71" t="s">
        <v>590</v>
      </c>
      <c r="K1172" s="71" t="s">
        <v>16</v>
      </c>
      <c r="L1172" s="71" t="s">
        <v>1390</v>
      </c>
      <c r="M1172" s="10">
        <v>2953</v>
      </c>
    </row>
    <row r="1173" spans="1:13" ht="15" x14ac:dyDescent="0.25">
      <c r="A1173" s="9">
        <v>2015</v>
      </c>
      <c r="B1173" s="70">
        <v>42299</v>
      </c>
      <c r="C1173" s="9">
        <v>2877</v>
      </c>
      <c r="D1173" s="71" t="s">
        <v>1597</v>
      </c>
      <c r="E1173" s="71" t="s">
        <v>1597</v>
      </c>
      <c r="F1173" s="71" t="s">
        <v>14</v>
      </c>
      <c r="G1173" s="9">
        <v>90</v>
      </c>
      <c r="H1173" s="71" t="s">
        <v>19</v>
      </c>
      <c r="I1173" s="71" t="s">
        <v>2271</v>
      </c>
      <c r="J1173" s="71" t="s">
        <v>16</v>
      </c>
      <c r="K1173" s="71" t="s">
        <v>16</v>
      </c>
      <c r="L1173" s="71" t="s">
        <v>150</v>
      </c>
      <c r="M1173" s="10">
        <v>2586</v>
      </c>
    </row>
    <row r="1174" spans="1:13" ht="15" x14ac:dyDescent="0.25">
      <c r="A1174" s="9">
        <v>2015</v>
      </c>
      <c r="B1174" s="70">
        <v>42297</v>
      </c>
      <c r="C1174" s="9">
        <v>2668</v>
      </c>
      <c r="D1174" s="71" t="s">
        <v>1598</v>
      </c>
      <c r="E1174" s="71" t="s">
        <v>1598</v>
      </c>
      <c r="F1174" s="71" t="s">
        <v>14</v>
      </c>
      <c r="G1174" s="9">
        <v>104</v>
      </c>
      <c r="H1174" s="71" t="s">
        <v>19</v>
      </c>
      <c r="I1174" s="71" t="s">
        <v>2274</v>
      </c>
      <c r="J1174" s="71" t="s">
        <v>16</v>
      </c>
      <c r="K1174" s="71" t="s">
        <v>16</v>
      </c>
      <c r="L1174" s="71" t="s">
        <v>2299</v>
      </c>
      <c r="M1174" s="10">
        <v>61724</v>
      </c>
    </row>
    <row r="1175" spans="1:13" ht="15" x14ac:dyDescent="0.25">
      <c r="A1175" s="9">
        <v>2015</v>
      </c>
      <c r="B1175" s="70">
        <v>42284</v>
      </c>
      <c r="C1175" s="9">
        <v>2864</v>
      </c>
      <c r="D1175" s="71" t="s">
        <v>1599</v>
      </c>
      <c r="E1175" s="71" t="s">
        <v>1599</v>
      </c>
      <c r="F1175" s="71" t="s">
        <v>14</v>
      </c>
      <c r="G1175" s="9">
        <v>79</v>
      </c>
      <c r="H1175" s="71" t="s">
        <v>15</v>
      </c>
      <c r="I1175" s="71" t="s">
        <v>2272</v>
      </c>
      <c r="J1175" s="71" t="s">
        <v>50</v>
      </c>
      <c r="K1175" s="71" t="s">
        <v>16</v>
      </c>
      <c r="L1175" s="71" t="s">
        <v>1600</v>
      </c>
      <c r="M1175" s="10">
        <v>1163</v>
      </c>
    </row>
    <row r="1176" spans="1:13" ht="15" x14ac:dyDescent="0.25">
      <c r="A1176" s="9">
        <v>2015</v>
      </c>
      <c r="B1176" s="70">
        <v>42278</v>
      </c>
      <c r="C1176" s="9">
        <v>2846</v>
      </c>
      <c r="D1176" s="71" t="s">
        <v>1601</v>
      </c>
      <c r="E1176" s="71" t="s">
        <v>1601</v>
      </c>
      <c r="F1176" s="71" t="s">
        <v>14</v>
      </c>
      <c r="G1176" s="9">
        <v>95</v>
      </c>
      <c r="H1176" s="71" t="s">
        <v>19</v>
      </c>
      <c r="I1176" s="71" t="s">
        <v>2270</v>
      </c>
      <c r="J1176" s="71" t="s">
        <v>16</v>
      </c>
      <c r="K1176" s="71" t="s">
        <v>16</v>
      </c>
      <c r="L1176" s="71" t="s">
        <v>1573</v>
      </c>
      <c r="M1176" s="10">
        <v>177154</v>
      </c>
    </row>
    <row r="1177" spans="1:13" ht="15" x14ac:dyDescent="0.25">
      <c r="A1177" s="9">
        <v>2015</v>
      </c>
      <c r="B1177" s="70">
        <v>42278</v>
      </c>
      <c r="C1177" s="9">
        <v>2721</v>
      </c>
      <c r="D1177" s="71" t="s">
        <v>1602</v>
      </c>
      <c r="E1177" s="71" t="s">
        <v>1602</v>
      </c>
      <c r="F1177" s="71" t="s">
        <v>14</v>
      </c>
      <c r="G1177" s="9">
        <v>101</v>
      </c>
      <c r="H1177" s="71" t="s">
        <v>19</v>
      </c>
      <c r="I1177" s="71" t="s">
        <v>2271</v>
      </c>
      <c r="J1177" s="71" t="s">
        <v>16</v>
      </c>
      <c r="K1177" s="71" t="s">
        <v>16</v>
      </c>
      <c r="L1177" s="71" t="s">
        <v>550</v>
      </c>
      <c r="M1177" s="10">
        <v>20919</v>
      </c>
    </row>
    <row r="1178" spans="1:13" ht="15" x14ac:dyDescent="0.25">
      <c r="A1178" s="9">
        <v>2015</v>
      </c>
      <c r="B1178" s="70">
        <v>42264</v>
      </c>
      <c r="C1178" s="9">
        <v>2839</v>
      </c>
      <c r="D1178" s="71" t="s">
        <v>1603</v>
      </c>
      <c r="E1178" s="71" t="s">
        <v>1603</v>
      </c>
      <c r="F1178" s="71" t="s">
        <v>14</v>
      </c>
      <c r="G1178" s="9">
        <v>90</v>
      </c>
      <c r="H1178" s="71" t="s">
        <v>19</v>
      </c>
      <c r="I1178" s="71" t="s">
        <v>2272</v>
      </c>
      <c r="J1178" s="71" t="s">
        <v>16</v>
      </c>
      <c r="K1178" s="71" t="s">
        <v>16</v>
      </c>
      <c r="L1178" s="71" t="s">
        <v>758</v>
      </c>
      <c r="M1178" s="10">
        <v>301899</v>
      </c>
    </row>
    <row r="1179" spans="1:13" ht="15" x14ac:dyDescent="0.25">
      <c r="A1179" s="9">
        <v>2015</v>
      </c>
      <c r="B1179" s="70">
        <v>42264</v>
      </c>
      <c r="C1179" s="9">
        <v>2784</v>
      </c>
      <c r="D1179" s="71" t="s">
        <v>1604</v>
      </c>
      <c r="E1179" s="71" t="s">
        <v>1604</v>
      </c>
      <c r="F1179" s="71" t="s">
        <v>14</v>
      </c>
      <c r="G1179" s="9">
        <v>75</v>
      </c>
      <c r="H1179" s="71" t="s">
        <v>15</v>
      </c>
      <c r="I1179" s="71" t="s">
        <v>2272</v>
      </c>
      <c r="J1179" s="71" t="s">
        <v>16</v>
      </c>
      <c r="K1179" s="71" t="s">
        <v>16</v>
      </c>
      <c r="L1179" s="71" t="s">
        <v>1605</v>
      </c>
      <c r="M1179" s="10">
        <v>5465</v>
      </c>
    </row>
    <row r="1180" spans="1:13" ht="15" x14ac:dyDescent="0.25">
      <c r="A1180" s="9">
        <v>2015</v>
      </c>
      <c r="B1180" s="70">
        <v>42248</v>
      </c>
      <c r="C1180" s="9">
        <v>2380</v>
      </c>
      <c r="D1180" s="71" t="s">
        <v>1606</v>
      </c>
      <c r="E1180" s="71" t="s">
        <v>1606</v>
      </c>
      <c r="F1180" s="71" t="s">
        <v>23</v>
      </c>
      <c r="G1180" s="9">
        <v>7</v>
      </c>
      <c r="H1180" s="71" t="s">
        <v>15</v>
      </c>
      <c r="I1180" s="71" t="s">
        <v>2272</v>
      </c>
      <c r="J1180" s="71" t="s">
        <v>16</v>
      </c>
      <c r="K1180" s="71" t="s">
        <v>16</v>
      </c>
      <c r="L1180" s="71" t="s">
        <v>1607</v>
      </c>
      <c r="M1180" s="10">
        <v>4056444</v>
      </c>
    </row>
    <row r="1181" spans="1:13" ht="15" x14ac:dyDescent="0.25">
      <c r="A1181" s="9">
        <v>2015</v>
      </c>
      <c r="B1181" s="70">
        <v>42248</v>
      </c>
      <c r="C1181" s="9">
        <v>2484</v>
      </c>
      <c r="D1181" s="71" t="s">
        <v>1608</v>
      </c>
      <c r="E1181" s="71" t="s">
        <v>1608</v>
      </c>
      <c r="F1181" s="71" t="s">
        <v>23</v>
      </c>
      <c r="G1181" s="9">
        <v>8</v>
      </c>
      <c r="H1181" s="71" t="s">
        <v>19</v>
      </c>
      <c r="I1181" s="71" t="s">
        <v>2272</v>
      </c>
      <c r="J1181" s="71" t="s">
        <v>16</v>
      </c>
      <c r="K1181" s="71" t="s">
        <v>16</v>
      </c>
      <c r="L1181" s="71" t="s">
        <v>61</v>
      </c>
      <c r="M1181" s="10">
        <v>101717</v>
      </c>
    </row>
    <row r="1182" spans="1:13" ht="15" x14ac:dyDescent="0.25">
      <c r="A1182" s="9">
        <v>2015</v>
      </c>
      <c r="B1182" s="70">
        <v>42243</v>
      </c>
      <c r="C1182" s="9">
        <v>2567</v>
      </c>
      <c r="D1182" s="71" t="s">
        <v>1609</v>
      </c>
      <c r="E1182" s="71" t="s">
        <v>1609</v>
      </c>
      <c r="F1182" s="71" t="s">
        <v>14</v>
      </c>
      <c r="G1182" s="9">
        <v>78</v>
      </c>
      <c r="H1182" s="71" t="s">
        <v>15</v>
      </c>
      <c r="I1182" s="71" t="s">
        <v>2272</v>
      </c>
      <c r="J1182" s="71" t="s">
        <v>1610</v>
      </c>
      <c r="K1182" s="71" t="s">
        <v>2408</v>
      </c>
      <c r="L1182" s="71" t="s">
        <v>591</v>
      </c>
      <c r="M1182" s="10">
        <v>1940</v>
      </c>
    </row>
    <row r="1183" spans="1:13" ht="15" x14ac:dyDescent="0.25">
      <c r="A1183" s="9">
        <v>2015</v>
      </c>
      <c r="B1183" s="70">
        <v>42243</v>
      </c>
      <c r="C1183" s="9">
        <v>2775</v>
      </c>
      <c r="D1183" s="71" t="s">
        <v>1611</v>
      </c>
      <c r="E1183" s="71" t="s">
        <v>1611</v>
      </c>
      <c r="F1183" s="71" t="s">
        <v>14</v>
      </c>
      <c r="G1183" s="9">
        <v>90</v>
      </c>
      <c r="H1183" s="71" t="s">
        <v>19</v>
      </c>
      <c r="I1183" s="71" t="s">
        <v>2272</v>
      </c>
      <c r="J1183" s="71" t="s">
        <v>16</v>
      </c>
      <c r="K1183" s="71" t="s">
        <v>16</v>
      </c>
      <c r="L1183" s="71" t="s">
        <v>2293</v>
      </c>
      <c r="M1183" s="10">
        <v>57874</v>
      </c>
    </row>
    <row r="1184" spans="1:13" ht="15" x14ac:dyDescent="0.25">
      <c r="A1184" s="9">
        <v>2015</v>
      </c>
      <c r="B1184" s="70">
        <v>42232</v>
      </c>
      <c r="C1184" s="9">
        <v>2422</v>
      </c>
      <c r="D1184" s="71" t="s">
        <v>1612</v>
      </c>
      <c r="E1184" s="71" t="s">
        <v>1612</v>
      </c>
      <c r="F1184" s="71" t="s">
        <v>23</v>
      </c>
      <c r="G1184" s="9">
        <v>7</v>
      </c>
      <c r="H1184" s="71" t="s">
        <v>15</v>
      </c>
      <c r="I1184" s="71" t="s">
        <v>2272</v>
      </c>
      <c r="J1184" s="71" t="s">
        <v>16</v>
      </c>
      <c r="K1184" s="71" t="s">
        <v>16</v>
      </c>
      <c r="L1184" s="71" t="s">
        <v>216</v>
      </c>
      <c r="M1184" s="10">
        <v>632477</v>
      </c>
    </row>
    <row r="1185" spans="1:13" ht="15" x14ac:dyDescent="0.25">
      <c r="A1185" s="9">
        <v>2015</v>
      </c>
      <c r="B1185" s="70">
        <v>42222</v>
      </c>
      <c r="C1185" s="9">
        <v>2713</v>
      </c>
      <c r="D1185" s="71" t="s">
        <v>1613</v>
      </c>
      <c r="E1185" s="71" t="s">
        <v>1613</v>
      </c>
      <c r="F1185" s="71" t="s">
        <v>14</v>
      </c>
      <c r="G1185" s="9">
        <v>85</v>
      </c>
      <c r="H1185" s="71" t="s">
        <v>19</v>
      </c>
      <c r="I1185" s="71" t="s">
        <v>2271</v>
      </c>
      <c r="J1185" s="71" t="s">
        <v>16</v>
      </c>
      <c r="K1185" s="71" t="s">
        <v>16</v>
      </c>
      <c r="L1185" s="71" t="s">
        <v>17</v>
      </c>
      <c r="M1185" s="10">
        <v>13563</v>
      </c>
    </row>
    <row r="1186" spans="1:13" ht="15" x14ac:dyDescent="0.25">
      <c r="A1186" s="9">
        <v>2015</v>
      </c>
      <c r="B1186" s="70">
        <v>42217</v>
      </c>
      <c r="C1186" s="9">
        <v>2676</v>
      </c>
      <c r="D1186" s="71" t="s">
        <v>1614</v>
      </c>
      <c r="E1186" s="71" t="s">
        <v>1615</v>
      </c>
      <c r="F1186" s="71" t="s">
        <v>23</v>
      </c>
      <c r="G1186" s="9">
        <v>7</v>
      </c>
      <c r="H1186" s="71" t="s">
        <v>15</v>
      </c>
      <c r="I1186" s="71" t="s">
        <v>2272</v>
      </c>
      <c r="J1186" s="71" t="s">
        <v>16</v>
      </c>
      <c r="K1186" s="71" t="s">
        <v>16</v>
      </c>
      <c r="L1186" s="71" t="s">
        <v>1616</v>
      </c>
      <c r="M1186" s="10">
        <v>418200</v>
      </c>
    </row>
    <row r="1187" spans="1:13" ht="15" x14ac:dyDescent="0.25">
      <c r="A1187" s="9">
        <v>2015</v>
      </c>
      <c r="B1187" s="70">
        <v>42201</v>
      </c>
      <c r="C1187" s="9">
        <v>2570</v>
      </c>
      <c r="D1187" s="71" t="s">
        <v>1617</v>
      </c>
      <c r="E1187" s="71" t="s">
        <v>1617</v>
      </c>
      <c r="F1187" s="71" t="s">
        <v>14</v>
      </c>
      <c r="G1187" s="9">
        <v>69</v>
      </c>
      <c r="H1187" s="71" t="s">
        <v>15</v>
      </c>
      <c r="I1187" s="71" t="s">
        <v>2272</v>
      </c>
      <c r="J1187" s="71" t="s">
        <v>317</v>
      </c>
      <c r="K1187" s="71" t="s">
        <v>2370</v>
      </c>
      <c r="L1187" s="71" t="s">
        <v>2233</v>
      </c>
      <c r="M1187" s="10">
        <v>28</v>
      </c>
    </row>
    <row r="1188" spans="1:13" ht="15" x14ac:dyDescent="0.25">
      <c r="A1188" s="9">
        <v>2015</v>
      </c>
      <c r="B1188" s="70">
        <v>42201</v>
      </c>
      <c r="C1188" s="9">
        <v>2687</v>
      </c>
      <c r="D1188" s="71" t="s">
        <v>1618</v>
      </c>
      <c r="E1188" s="71" t="s">
        <v>1618</v>
      </c>
      <c r="F1188" s="71" t="s">
        <v>14</v>
      </c>
      <c r="G1188" s="9">
        <v>79</v>
      </c>
      <c r="H1188" s="71" t="s">
        <v>19</v>
      </c>
      <c r="I1188" s="71" t="s">
        <v>2270</v>
      </c>
      <c r="J1188" s="71" t="s">
        <v>16</v>
      </c>
      <c r="K1188" s="71" t="s">
        <v>16</v>
      </c>
      <c r="L1188" s="71" t="s">
        <v>17</v>
      </c>
      <c r="M1188" s="10">
        <v>124508</v>
      </c>
    </row>
    <row r="1189" spans="1:13" ht="15" x14ac:dyDescent="0.25">
      <c r="A1189" s="9">
        <v>2015</v>
      </c>
      <c r="B1189" s="70">
        <v>42201</v>
      </c>
      <c r="C1189" s="9">
        <v>2716</v>
      </c>
      <c r="D1189" s="71" t="s">
        <v>1619</v>
      </c>
      <c r="E1189" s="71" t="s">
        <v>1619</v>
      </c>
      <c r="F1189" s="71" t="s">
        <v>14</v>
      </c>
      <c r="G1189" s="9">
        <v>98</v>
      </c>
      <c r="H1189" s="71" t="s">
        <v>19</v>
      </c>
      <c r="I1189" s="71" t="s">
        <v>2270</v>
      </c>
      <c r="J1189" s="71" t="s">
        <v>1620</v>
      </c>
      <c r="K1189" s="71" t="s">
        <v>16</v>
      </c>
      <c r="L1189" s="71" t="s">
        <v>150</v>
      </c>
      <c r="M1189" s="10">
        <v>55501</v>
      </c>
    </row>
    <row r="1190" spans="1:13" ht="15" x14ac:dyDescent="0.25">
      <c r="A1190" s="9">
        <v>2015</v>
      </c>
      <c r="B1190" s="70">
        <v>42201</v>
      </c>
      <c r="C1190" s="9">
        <v>2569</v>
      </c>
      <c r="D1190" s="71" t="s">
        <v>1621</v>
      </c>
      <c r="E1190" s="71" t="s">
        <v>1621</v>
      </c>
      <c r="F1190" s="71" t="s">
        <v>14</v>
      </c>
      <c r="G1190" s="9">
        <v>60</v>
      </c>
      <c r="H1190" s="71" t="s">
        <v>19</v>
      </c>
      <c r="I1190" s="71" t="s">
        <v>2274</v>
      </c>
      <c r="J1190" s="71" t="s">
        <v>16</v>
      </c>
      <c r="K1190" s="71" t="s">
        <v>16</v>
      </c>
      <c r="L1190" s="71" t="s">
        <v>2233</v>
      </c>
      <c r="M1190" s="10">
        <v>131</v>
      </c>
    </row>
    <row r="1191" spans="1:13" ht="15" x14ac:dyDescent="0.25">
      <c r="A1191" s="9">
        <v>2015</v>
      </c>
      <c r="B1191" s="70">
        <v>42201</v>
      </c>
      <c r="C1191" s="9">
        <v>2607</v>
      </c>
      <c r="D1191" s="71" t="s">
        <v>1622</v>
      </c>
      <c r="E1191" s="71" t="s">
        <v>1622</v>
      </c>
      <c r="F1191" s="71" t="s">
        <v>14</v>
      </c>
      <c r="G1191" s="9">
        <v>87</v>
      </c>
      <c r="H1191" s="71" t="s">
        <v>19</v>
      </c>
      <c r="I1191" s="71" t="s">
        <v>2274</v>
      </c>
      <c r="J1191" s="71" t="s">
        <v>1623</v>
      </c>
      <c r="K1191" s="71" t="s">
        <v>2403</v>
      </c>
      <c r="L1191" s="71" t="s">
        <v>569</v>
      </c>
      <c r="M1191" s="10">
        <v>128</v>
      </c>
    </row>
    <row r="1192" spans="1:13" ht="15" x14ac:dyDescent="0.25">
      <c r="A1192" s="9">
        <v>2015</v>
      </c>
      <c r="B1192" s="70">
        <v>42191</v>
      </c>
      <c r="C1192" s="9">
        <v>2338</v>
      </c>
      <c r="D1192" s="71" t="s">
        <v>1624</v>
      </c>
      <c r="E1192" s="71" t="s">
        <v>1624</v>
      </c>
      <c r="F1192" s="71" t="s">
        <v>23</v>
      </c>
      <c r="G1192" s="9">
        <v>7</v>
      </c>
      <c r="H1192" s="71" t="s">
        <v>15</v>
      </c>
      <c r="I1192" s="71" t="s">
        <v>2272</v>
      </c>
      <c r="J1192" s="71" t="s">
        <v>16</v>
      </c>
      <c r="K1192" s="71" t="s">
        <v>16</v>
      </c>
      <c r="L1192" s="71" t="s">
        <v>616</v>
      </c>
      <c r="M1192" s="10">
        <v>4039290</v>
      </c>
    </row>
    <row r="1193" spans="1:13" ht="15" x14ac:dyDescent="0.25">
      <c r="A1193" s="9">
        <v>2015</v>
      </c>
      <c r="B1193" s="70">
        <v>42186</v>
      </c>
      <c r="C1193" s="9">
        <v>1680</v>
      </c>
      <c r="D1193" s="71" t="s">
        <v>1625</v>
      </c>
      <c r="E1193" s="71" t="s">
        <v>1625</v>
      </c>
      <c r="F1193" s="71" t="s">
        <v>23</v>
      </c>
      <c r="G1193" s="9">
        <v>7</v>
      </c>
      <c r="H1193" s="71" t="s">
        <v>15</v>
      </c>
      <c r="I1193" s="71" t="s">
        <v>2272</v>
      </c>
      <c r="J1193" s="71" t="s">
        <v>16</v>
      </c>
      <c r="K1193" s="71" t="s">
        <v>16</v>
      </c>
      <c r="L1193" s="71" t="s">
        <v>1626</v>
      </c>
      <c r="M1193" s="10">
        <v>1299610</v>
      </c>
    </row>
    <row r="1194" spans="1:13" ht="15" x14ac:dyDescent="0.25">
      <c r="A1194" s="9">
        <v>2015</v>
      </c>
      <c r="B1194" s="70">
        <v>42180</v>
      </c>
      <c r="C1194" s="9">
        <v>2704</v>
      </c>
      <c r="D1194" s="71" t="s">
        <v>1627</v>
      </c>
      <c r="E1194" s="71" t="s">
        <v>1627</v>
      </c>
      <c r="F1194" s="71" t="s">
        <v>14</v>
      </c>
      <c r="G1194" s="9">
        <v>73</v>
      </c>
      <c r="H1194" s="71" t="s">
        <v>15</v>
      </c>
      <c r="I1194" s="71" t="s">
        <v>2270</v>
      </c>
      <c r="J1194" s="71" t="s">
        <v>16</v>
      </c>
      <c r="K1194" s="71" t="s">
        <v>16</v>
      </c>
      <c r="L1194" s="71" t="s">
        <v>1213</v>
      </c>
      <c r="M1194" s="10">
        <v>25751</v>
      </c>
    </row>
    <row r="1195" spans="1:13" ht="15" x14ac:dyDescent="0.25">
      <c r="A1195" s="9">
        <v>2015</v>
      </c>
      <c r="B1195" s="70">
        <v>42166</v>
      </c>
      <c r="C1195" s="9">
        <v>2529</v>
      </c>
      <c r="D1195" s="71" t="s">
        <v>1628</v>
      </c>
      <c r="E1195" s="71" t="s">
        <v>1628</v>
      </c>
      <c r="F1195" s="71" t="s">
        <v>23</v>
      </c>
      <c r="G1195" s="9">
        <v>7</v>
      </c>
      <c r="H1195" s="71" t="s">
        <v>15</v>
      </c>
      <c r="I1195" s="71" t="s">
        <v>2272</v>
      </c>
      <c r="J1195" s="71" t="s">
        <v>16</v>
      </c>
      <c r="K1195" s="71" t="s">
        <v>16</v>
      </c>
      <c r="L1195" s="71" t="s">
        <v>516</v>
      </c>
      <c r="M1195" s="10">
        <v>1209312</v>
      </c>
    </row>
    <row r="1196" spans="1:13" ht="15" x14ac:dyDescent="0.25">
      <c r="A1196" s="9">
        <v>2015</v>
      </c>
      <c r="B1196" s="70">
        <v>42166</v>
      </c>
      <c r="C1196" s="9">
        <v>2365</v>
      </c>
      <c r="D1196" s="71" t="s">
        <v>1629</v>
      </c>
      <c r="E1196" s="71" t="s">
        <v>1629</v>
      </c>
      <c r="F1196" s="71" t="s">
        <v>14</v>
      </c>
      <c r="G1196" s="9">
        <v>106</v>
      </c>
      <c r="H1196" s="71" t="s">
        <v>19</v>
      </c>
      <c r="I1196" s="71" t="s">
        <v>2271</v>
      </c>
      <c r="J1196" s="71" t="s">
        <v>16</v>
      </c>
      <c r="K1196" s="71" t="s">
        <v>16</v>
      </c>
      <c r="L1196" s="71" t="s">
        <v>1630</v>
      </c>
      <c r="M1196" s="10">
        <v>4858</v>
      </c>
    </row>
    <row r="1197" spans="1:13" ht="15" x14ac:dyDescent="0.25">
      <c r="A1197" s="9">
        <v>2015</v>
      </c>
      <c r="B1197" s="70">
        <v>42159</v>
      </c>
      <c r="C1197" s="9">
        <v>2686</v>
      </c>
      <c r="D1197" s="71" t="s">
        <v>1631</v>
      </c>
      <c r="E1197" s="71" t="s">
        <v>1631</v>
      </c>
      <c r="F1197" s="71" t="s">
        <v>14</v>
      </c>
      <c r="G1197" s="9">
        <v>85</v>
      </c>
      <c r="H1197" s="71" t="s">
        <v>19</v>
      </c>
      <c r="I1197" s="71" t="s">
        <v>2272</v>
      </c>
      <c r="J1197" s="71" t="s">
        <v>16</v>
      </c>
      <c r="K1197" s="71" t="s">
        <v>16</v>
      </c>
      <c r="L1197" s="71" t="s">
        <v>1068</v>
      </c>
      <c r="M1197" s="10">
        <v>58725</v>
      </c>
    </row>
    <row r="1198" spans="1:13" ht="15" x14ac:dyDescent="0.25">
      <c r="A1198" s="9">
        <v>2015</v>
      </c>
      <c r="B1198" s="70">
        <v>42159</v>
      </c>
      <c r="C1198" s="9">
        <v>2684</v>
      </c>
      <c r="D1198" s="71" t="s">
        <v>1632</v>
      </c>
      <c r="E1198" s="71" t="s">
        <v>1632</v>
      </c>
      <c r="F1198" s="71" t="s">
        <v>14</v>
      </c>
      <c r="G1198" s="9">
        <v>90</v>
      </c>
      <c r="H1198" s="71" t="s">
        <v>24</v>
      </c>
      <c r="I1198" s="71" t="s">
        <v>2272</v>
      </c>
      <c r="J1198" s="71" t="s">
        <v>16</v>
      </c>
      <c r="K1198" s="71" t="s">
        <v>16</v>
      </c>
      <c r="L1198" s="71" t="s">
        <v>2293</v>
      </c>
      <c r="M1198" s="10">
        <v>63612</v>
      </c>
    </row>
    <row r="1199" spans="1:13" ht="15" x14ac:dyDescent="0.25">
      <c r="A1199" s="9">
        <v>2015</v>
      </c>
      <c r="B1199" s="70">
        <v>42156</v>
      </c>
      <c r="C1199" s="9">
        <v>2591</v>
      </c>
      <c r="D1199" s="71" t="s">
        <v>1633</v>
      </c>
      <c r="E1199" s="71" t="s">
        <v>1633</v>
      </c>
      <c r="F1199" s="71" t="s">
        <v>23</v>
      </c>
      <c r="G1199" s="9">
        <v>8</v>
      </c>
      <c r="H1199" s="71" t="s">
        <v>15</v>
      </c>
      <c r="I1199" s="71" t="s">
        <v>2272</v>
      </c>
      <c r="J1199" s="71" t="s">
        <v>16</v>
      </c>
      <c r="K1199" s="71" t="s">
        <v>16</v>
      </c>
      <c r="L1199" s="71" t="s">
        <v>61</v>
      </c>
      <c r="M1199" s="10">
        <v>1324227</v>
      </c>
    </row>
    <row r="1200" spans="1:13" ht="15" x14ac:dyDescent="0.25">
      <c r="A1200" s="9">
        <v>2015</v>
      </c>
      <c r="B1200" s="70">
        <v>42152</v>
      </c>
      <c r="C1200" s="9">
        <v>2650</v>
      </c>
      <c r="D1200" s="71" t="s">
        <v>1634</v>
      </c>
      <c r="E1200" s="71" t="s">
        <v>1634</v>
      </c>
      <c r="F1200" s="71" t="s">
        <v>14</v>
      </c>
      <c r="G1200" s="9">
        <v>93</v>
      </c>
      <c r="H1200" s="71" t="s">
        <v>19</v>
      </c>
      <c r="I1200" s="71" t="s">
        <v>2272</v>
      </c>
      <c r="J1200" s="71" t="s">
        <v>16</v>
      </c>
      <c r="K1200" s="71" t="s">
        <v>16</v>
      </c>
      <c r="L1200" s="71" t="s">
        <v>1635</v>
      </c>
      <c r="M1200" s="10">
        <v>6737</v>
      </c>
    </row>
    <row r="1201" spans="1:13" ht="15" x14ac:dyDescent="0.25">
      <c r="A1201" s="9">
        <v>2015</v>
      </c>
      <c r="B1201" s="70">
        <v>42145</v>
      </c>
      <c r="C1201" s="9">
        <v>2641</v>
      </c>
      <c r="D1201" s="71" t="s">
        <v>1636</v>
      </c>
      <c r="E1201" s="71" t="s">
        <v>1636</v>
      </c>
      <c r="F1201" s="71" t="s">
        <v>14</v>
      </c>
      <c r="G1201" s="9">
        <v>86</v>
      </c>
      <c r="H1201" s="71" t="s">
        <v>19</v>
      </c>
      <c r="I1201" s="71" t="s">
        <v>2270</v>
      </c>
      <c r="J1201" s="71" t="s">
        <v>225</v>
      </c>
      <c r="K1201" s="71" t="s">
        <v>16</v>
      </c>
      <c r="L1201" s="71" t="s">
        <v>2433</v>
      </c>
      <c r="M1201" s="10">
        <v>25229</v>
      </c>
    </row>
    <row r="1202" spans="1:13" ht="15" x14ac:dyDescent="0.25">
      <c r="A1202" s="9">
        <v>2015</v>
      </c>
      <c r="B1202" s="70">
        <v>42144</v>
      </c>
      <c r="C1202" s="9">
        <v>2644</v>
      </c>
      <c r="D1202" s="71" t="s">
        <v>1637</v>
      </c>
      <c r="E1202" s="71" t="s">
        <v>1638</v>
      </c>
      <c r="F1202" s="71" t="s">
        <v>14</v>
      </c>
      <c r="G1202" s="9">
        <v>120</v>
      </c>
      <c r="H1202" s="71" t="s">
        <v>19</v>
      </c>
      <c r="I1202" s="71" t="s">
        <v>2270</v>
      </c>
      <c r="J1202" s="71" t="s">
        <v>1639</v>
      </c>
      <c r="K1202" s="71" t="s">
        <v>2370</v>
      </c>
      <c r="L1202" s="71" t="s">
        <v>1068</v>
      </c>
      <c r="M1202" s="10">
        <v>455165</v>
      </c>
    </row>
    <row r="1203" spans="1:13" ht="15" x14ac:dyDescent="0.25">
      <c r="A1203" s="9">
        <v>2015</v>
      </c>
      <c r="B1203" s="70">
        <v>42138</v>
      </c>
      <c r="C1203" s="9">
        <v>2460</v>
      </c>
      <c r="D1203" s="71" t="s">
        <v>1640</v>
      </c>
      <c r="E1203" s="71" t="s">
        <v>1640</v>
      </c>
      <c r="F1203" s="71" t="s">
        <v>14</v>
      </c>
      <c r="G1203" s="9">
        <v>77</v>
      </c>
      <c r="H1203" s="71" t="s">
        <v>15</v>
      </c>
      <c r="I1203" s="71" t="s">
        <v>2272</v>
      </c>
      <c r="J1203" s="71" t="s">
        <v>299</v>
      </c>
      <c r="K1203" s="71" t="s">
        <v>16</v>
      </c>
      <c r="L1203" s="71" t="s">
        <v>1566</v>
      </c>
      <c r="M1203" s="10">
        <v>3026</v>
      </c>
    </row>
    <row r="1204" spans="1:13" ht="15" x14ac:dyDescent="0.25">
      <c r="A1204" s="9">
        <v>2015</v>
      </c>
      <c r="B1204" s="70">
        <v>42131</v>
      </c>
      <c r="C1204" s="9">
        <v>2623</v>
      </c>
      <c r="D1204" s="71" t="s">
        <v>1641</v>
      </c>
      <c r="E1204" s="71" t="s">
        <v>1641</v>
      </c>
      <c r="F1204" s="71" t="s">
        <v>14</v>
      </c>
      <c r="G1204" s="9">
        <v>92</v>
      </c>
      <c r="H1204" s="71" t="s">
        <v>19</v>
      </c>
      <c r="I1204" s="71" t="s">
        <v>2271</v>
      </c>
      <c r="J1204" s="71" t="s">
        <v>16</v>
      </c>
      <c r="K1204" s="71" t="s">
        <v>16</v>
      </c>
      <c r="L1204" s="71" t="s">
        <v>2299</v>
      </c>
      <c r="M1204" s="10">
        <v>28169</v>
      </c>
    </row>
    <row r="1205" spans="1:13" ht="15" x14ac:dyDescent="0.25">
      <c r="A1205" s="9">
        <v>2015</v>
      </c>
      <c r="B1205" s="70">
        <v>42125</v>
      </c>
      <c r="C1205" s="9">
        <v>2506</v>
      </c>
      <c r="D1205" s="71" t="s">
        <v>1642</v>
      </c>
      <c r="E1205" s="71" t="s">
        <v>1642</v>
      </c>
      <c r="F1205" s="71" t="s">
        <v>23</v>
      </c>
      <c r="G1205" s="9">
        <v>7</v>
      </c>
      <c r="H1205" s="71" t="s">
        <v>15</v>
      </c>
      <c r="I1205" s="71" t="s">
        <v>2272</v>
      </c>
      <c r="J1205" s="71" t="s">
        <v>16</v>
      </c>
      <c r="K1205" s="71" t="s">
        <v>16</v>
      </c>
      <c r="L1205" s="71" t="s">
        <v>616</v>
      </c>
      <c r="M1205" s="10">
        <v>1309396</v>
      </c>
    </row>
    <row r="1206" spans="1:13" ht="15" x14ac:dyDescent="0.25">
      <c r="A1206" s="9">
        <v>2015</v>
      </c>
      <c r="B1206" s="70">
        <v>42125</v>
      </c>
      <c r="C1206" s="9">
        <v>2468</v>
      </c>
      <c r="D1206" s="71" t="s">
        <v>1643</v>
      </c>
      <c r="E1206" s="71" t="s">
        <v>1643</v>
      </c>
      <c r="F1206" s="71" t="s">
        <v>23</v>
      </c>
      <c r="G1206" s="9">
        <v>8</v>
      </c>
      <c r="H1206" s="71" t="s">
        <v>19</v>
      </c>
      <c r="I1206" s="71" t="s">
        <v>2272</v>
      </c>
      <c r="J1206" s="71" t="s">
        <v>16</v>
      </c>
      <c r="K1206" s="71" t="s">
        <v>16</v>
      </c>
      <c r="L1206" s="71" t="s">
        <v>1644</v>
      </c>
      <c r="M1206" s="10">
        <v>5278170</v>
      </c>
    </row>
    <row r="1207" spans="1:13" ht="25.5" x14ac:dyDescent="0.25">
      <c r="A1207" s="1">
        <v>2015</v>
      </c>
      <c r="B1207" s="107">
        <v>42125</v>
      </c>
      <c r="C1207" s="111">
        <v>2568</v>
      </c>
      <c r="D1207" s="108" t="s">
        <v>1645</v>
      </c>
      <c r="E1207" s="108" t="s">
        <v>1645</v>
      </c>
      <c r="F1207" s="109" t="s">
        <v>23</v>
      </c>
      <c r="G1207" s="1">
        <v>7</v>
      </c>
      <c r="H1207" s="109" t="s">
        <v>15</v>
      </c>
      <c r="I1207" s="108" t="s">
        <v>2272</v>
      </c>
      <c r="J1207" s="109" t="s">
        <v>16</v>
      </c>
      <c r="K1207" s="109" t="s">
        <v>16</v>
      </c>
      <c r="L1207" s="109" t="s">
        <v>1646</v>
      </c>
      <c r="M1207" s="7">
        <v>100751</v>
      </c>
    </row>
    <row r="1208" spans="1:13" ht="15" x14ac:dyDescent="0.25">
      <c r="A1208" s="9">
        <v>2015</v>
      </c>
      <c r="B1208" s="70">
        <v>42124</v>
      </c>
      <c r="C1208" s="9">
        <v>2615</v>
      </c>
      <c r="D1208" s="71" t="s">
        <v>1647</v>
      </c>
      <c r="E1208" s="71" t="s">
        <v>1647</v>
      </c>
      <c r="F1208" s="71" t="s">
        <v>14</v>
      </c>
      <c r="G1208" s="9">
        <v>90</v>
      </c>
      <c r="H1208" s="71" t="s">
        <v>19</v>
      </c>
      <c r="I1208" s="71" t="s">
        <v>2271</v>
      </c>
      <c r="J1208" s="71" t="s">
        <v>16</v>
      </c>
      <c r="K1208" s="71" t="s">
        <v>16</v>
      </c>
      <c r="L1208" s="71" t="s">
        <v>2293</v>
      </c>
      <c r="M1208" s="10">
        <v>1890</v>
      </c>
    </row>
    <row r="1209" spans="1:13" ht="15" x14ac:dyDescent="0.25">
      <c r="A1209" s="9">
        <v>2015</v>
      </c>
      <c r="B1209" s="70">
        <v>42117</v>
      </c>
      <c r="C1209" s="9">
        <v>2581</v>
      </c>
      <c r="D1209" s="71" t="s">
        <v>1648</v>
      </c>
      <c r="E1209" s="71" t="s">
        <v>1648</v>
      </c>
      <c r="F1209" s="71" t="s">
        <v>14</v>
      </c>
      <c r="G1209" s="9">
        <v>107</v>
      </c>
      <c r="H1209" s="71" t="s">
        <v>19</v>
      </c>
      <c r="I1209" s="71" t="s">
        <v>2270</v>
      </c>
      <c r="J1209" s="71" t="s">
        <v>1649</v>
      </c>
      <c r="K1209" s="71" t="s">
        <v>16</v>
      </c>
      <c r="L1209" s="71" t="s">
        <v>1068</v>
      </c>
      <c r="M1209" s="10">
        <v>26493</v>
      </c>
    </row>
    <row r="1210" spans="1:13" ht="15" x14ac:dyDescent="0.25">
      <c r="A1210" s="9">
        <v>2015</v>
      </c>
      <c r="B1210" s="70">
        <v>42110</v>
      </c>
      <c r="C1210" s="9">
        <v>2349</v>
      </c>
      <c r="D1210" s="71" t="s">
        <v>1650</v>
      </c>
      <c r="E1210" s="71" t="s">
        <v>1650</v>
      </c>
      <c r="F1210" s="71" t="s">
        <v>14</v>
      </c>
      <c r="G1210" s="9">
        <v>110</v>
      </c>
      <c r="H1210" s="71" t="s">
        <v>19</v>
      </c>
      <c r="I1210" s="71" t="s">
        <v>2271</v>
      </c>
      <c r="J1210" s="71" t="s">
        <v>1651</v>
      </c>
      <c r="K1210" s="71" t="s">
        <v>16</v>
      </c>
      <c r="L1210" s="71" t="s">
        <v>1652</v>
      </c>
      <c r="M1210" s="10">
        <v>5443</v>
      </c>
    </row>
    <row r="1211" spans="1:13" ht="15" x14ac:dyDescent="0.25">
      <c r="A1211" s="9">
        <v>2015</v>
      </c>
      <c r="B1211" s="70">
        <v>42107</v>
      </c>
      <c r="C1211" s="9">
        <v>2528</v>
      </c>
      <c r="D1211" s="71" t="s">
        <v>1653</v>
      </c>
      <c r="E1211" s="71" t="s">
        <v>1653</v>
      </c>
      <c r="F1211" s="71" t="s">
        <v>23</v>
      </c>
      <c r="G1211" s="9">
        <v>7</v>
      </c>
      <c r="H1211" s="71" t="s">
        <v>15</v>
      </c>
      <c r="I1211" s="71" t="s">
        <v>2272</v>
      </c>
      <c r="J1211" s="71" t="s">
        <v>16</v>
      </c>
      <c r="K1211" s="71" t="s">
        <v>16</v>
      </c>
      <c r="L1211" s="71" t="s">
        <v>516</v>
      </c>
      <c r="M1211" s="10">
        <v>1374784</v>
      </c>
    </row>
    <row r="1212" spans="1:13" ht="15" x14ac:dyDescent="0.25">
      <c r="A1212" s="9">
        <v>2015</v>
      </c>
      <c r="B1212" s="70">
        <v>42103</v>
      </c>
      <c r="C1212" s="9">
        <v>2514</v>
      </c>
      <c r="D1212" s="71" t="s">
        <v>1654</v>
      </c>
      <c r="E1212" s="71" t="s">
        <v>1654</v>
      </c>
      <c r="F1212" s="71" t="s">
        <v>14</v>
      </c>
      <c r="G1212" s="9">
        <v>100</v>
      </c>
      <c r="H1212" s="71" t="s">
        <v>19</v>
      </c>
      <c r="I1212" s="71" t="s">
        <v>2271</v>
      </c>
      <c r="J1212" s="71" t="s">
        <v>16</v>
      </c>
      <c r="K1212" s="71" t="s">
        <v>16</v>
      </c>
      <c r="L1212" s="71" t="s">
        <v>1655</v>
      </c>
      <c r="M1212" s="10">
        <v>4381</v>
      </c>
    </row>
    <row r="1213" spans="1:13" ht="15" x14ac:dyDescent="0.25">
      <c r="A1213" s="9">
        <v>2015</v>
      </c>
      <c r="B1213" s="70">
        <v>42065</v>
      </c>
      <c r="C1213" s="9">
        <v>2502</v>
      </c>
      <c r="D1213" s="71" t="s">
        <v>1656</v>
      </c>
      <c r="E1213" s="71" t="s">
        <v>1656</v>
      </c>
      <c r="F1213" s="71" t="s">
        <v>23</v>
      </c>
      <c r="G1213" s="9">
        <v>8</v>
      </c>
      <c r="H1213" s="71" t="s">
        <v>19</v>
      </c>
      <c r="I1213" s="71" t="s">
        <v>2272</v>
      </c>
      <c r="J1213" s="71" t="s">
        <v>16</v>
      </c>
      <c r="K1213" s="71" t="s">
        <v>16</v>
      </c>
      <c r="L1213" s="71" t="s">
        <v>1657</v>
      </c>
      <c r="M1213" s="10">
        <v>3988247</v>
      </c>
    </row>
    <row r="1214" spans="1:13" ht="25.5" x14ac:dyDescent="0.25">
      <c r="A1214" s="1">
        <v>2015</v>
      </c>
      <c r="B1214" s="107">
        <v>42065</v>
      </c>
      <c r="C1214" s="111">
        <v>2540</v>
      </c>
      <c r="D1214" s="108" t="s">
        <v>1658</v>
      </c>
      <c r="E1214" s="108" t="s">
        <v>1658</v>
      </c>
      <c r="F1214" s="109" t="s">
        <v>23</v>
      </c>
      <c r="G1214" s="1">
        <v>7</v>
      </c>
      <c r="H1214" s="109" t="s">
        <v>15</v>
      </c>
      <c r="I1214" s="108" t="s">
        <v>2272</v>
      </c>
      <c r="J1214" s="109" t="s">
        <v>16</v>
      </c>
      <c r="K1214" s="109" t="s">
        <v>16</v>
      </c>
      <c r="L1214" s="109" t="s">
        <v>1557</v>
      </c>
      <c r="M1214" s="7">
        <v>54588</v>
      </c>
    </row>
    <row r="1215" spans="1:13" ht="15" x14ac:dyDescent="0.25">
      <c r="A1215" s="9">
        <v>2015</v>
      </c>
      <c r="B1215" s="70">
        <v>42064</v>
      </c>
      <c r="C1215" s="9">
        <v>2304</v>
      </c>
      <c r="D1215" s="71" t="s">
        <v>1659</v>
      </c>
      <c r="E1215" s="71" t="s">
        <v>1659</v>
      </c>
      <c r="F1215" s="71" t="s">
        <v>23</v>
      </c>
      <c r="G1215" s="9">
        <v>7</v>
      </c>
      <c r="H1215" s="71" t="s">
        <v>15</v>
      </c>
      <c r="I1215" s="71" t="s">
        <v>2272</v>
      </c>
      <c r="J1215" s="71" t="s">
        <v>16</v>
      </c>
      <c r="K1215" s="71" t="s">
        <v>16</v>
      </c>
      <c r="L1215" s="71" t="s">
        <v>1660</v>
      </c>
      <c r="M1215" s="10">
        <v>1760538</v>
      </c>
    </row>
    <row r="1216" spans="1:13" ht="15" x14ac:dyDescent="0.25">
      <c r="A1216" s="9">
        <v>2015</v>
      </c>
      <c r="B1216" s="70">
        <v>42064</v>
      </c>
      <c r="C1216" s="9">
        <v>2515</v>
      </c>
      <c r="D1216" s="71" t="s">
        <v>1661</v>
      </c>
      <c r="E1216" s="71" t="s">
        <v>1661</v>
      </c>
      <c r="F1216" s="71" t="s">
        <v>23</v>
      </c>
      <c r="G1216" s="9">
        <v>7</v>
      </c>
      <c r="H1216" s="71" t="s">
        <v>15</v>
      </c>
      <c r="I1216" s="71" t="s">
        <v>2272</v>
      </c>
      <c r="J1216" s="71" t="s">
        <v>16</v>
      </c>
      <c r="K1216" s="71" t="s">
        <v>16</v>
      </c>
      <c r="L1216" s="71" t="s">
        <v>616</v>
      </c>
      <c r="M1216" s="10">
        <v>1224758</v>
      </c>
    </row>
    <row r="1217" spans="1:13" ht="15" x14ac:dyDescent="0.25">
      <c r="A1217" s="9">
        <v>2015</v>
      </c>
      <c r="B1217" s="70">
        <v>42064</v>
      </c>
      <c r="C1217" s="9">
        <v>2511</v>
      </c>
      <c r="D1217" s="71" t="s">
        <v>1662</v>
      </c>
      <c r="E1217" s="71" t="s">
        <v>1662</v>
      </c>
      <c r="F1217" s="71" t="s">
        <v>23</v>
      </c>
      <c r="G1217" s="9">
        <v>7</v>
      </c>
      <c r="H1217" s="71" t="s">
        <v>15</v>
      </c>
      <c r="I1217" s="71" t="s">
        <v>2272</v>
      </c>
      <c r="J1217" s="71" t="s">
        <v>16</v>
      </c>
      <c r="K1217" s="71" t="s">
        <v>16</v>
      </c>
      <c r="L1217" s="71" t="s">
        <v>616</v>
      </c>
      <c r="M1217" s="10">
        <v>1831598</v>
      </c>
    </row>
    <row r="1218" spans="1:13" ht="15" x14ac:dyDescent="0.25">
      <c r="A1218" s="9">
        <v>2015</v>
      </c>
      <c r="B1218" s="70">
        <v>42026</v>
      </c>
      <c r="C1218" s="9">
        <v>2465</v>
      </c>
      <c r="D1218" s="71" t="s">
        <v>1663</v>
      </c>
      <c r="E1218" s="71" t="s">
        <v>1664</v>
      </c>
      <c r="F1218" s="71" t="s">
        <v>14</v>
      </c>
      <c r="G1218" s="9">
        <v>92</v>
      </c>
      <c r="H1218" s="71" t="s">
        <v>19</v>
      </c>
      <c r="I1218" s="71" t="s">
        <v>2271</v>
      </c>
      <c r="J1218" s="71" t="s">
        <v>524</v>
      </c>
      <c r="K1218" s="71" t="s">
        <v>16</v>
      </c>
      <c r="L1218" s="71" t="s">
        <v>1068</v>
      </c>
      <c r="M1218" s="10">
        <v>93490</v>
      </c>
    </row>
    <row r="1219" spans="1:13" ht="15" x14ac:dyDescent="0.25">
      <c r="A1219" s="9">
        <v>2015</v>
      </c>
      <c r="B1219" s="70">
        <v>42012</v>
      </c>
      <c r="C1219" s="9">
        <v>2481</v>
      </c>
      <c r="D1219" s="71" t="s">
        <v>1665</v>
      </c>
      <c r="E1219" s="71" t="s">
        <v>1665</v>
      </c>
      <c r="F1219" s="71" t="s">
        <v>14</v>
      </c>
      <c r="G1219" s="9">
        <v>92</v>
      </c>
      <c r="H1219" s="71" t="s">
        <v>19</v>
      </c>
      <c r="I1219" s="71" t="s">
        <v>2272</v>
      </c>
      <c r="J1219" s="71" t="s">
        <v>16</v>
      </c>
      <c r="K1219" s="71" t="s">
        <v>16</v>
      </c>
      <c r="L1219" s="71" t="s">
        <v>1573</v>
      </c>
      <c r="M1219" s="10">
        <v>452546</v>
      </c>
    </row>
    <row r="1220" spans="1:13" ht="15" x14ac:dyDescent="0.25">
      <c r="A1220" s="9">
        <v>2015</v>
      </c>
      <c r="B1220" s="70">
        <v>42009</v>
      </c>
      <c r="C1220" s="9">
        <v>2284</v>
      </c>
      <c r="D1220" s="71" t="s">
        <v>1666</v>
      </c>
      <c r="E1220" s="71" t="s">
        <v>1666</v>
      </c>
      <c r="F1220" s="71" t="s">
        <v>23</v>
      </c>
      <c r="G1220" s="9">
        <v>7</v>
      </c>
      <c r="H1220" s="71" t="s">
        <v>15</v>
      </c>
      <c r="I1220" s="71" t="s">
        <v>2272</v>
      </c>
      <c r="J1220" s="71" t="s">
        <v>16</v>
      </c>
      <c r="K1220" s="71" t="s">
        <v>16</v>
      </c>
      <c r="L1220" s="71" t="s">
        <v>1667</v>
      </c>
      <c r="M1220" s="10">
        <v>3473203</v>
      </c>
    </row>
    <row r="1221" spans="1:13" ht="15" x14ac:dyDescent="0.25">
      <c r="A1221" s="9">
        <v>2015</v>
      </c>
      <c r="B1221" s="70">
        <v>42005</v>
      </c>
      <c r="C1221" s="9">
        <v>2449</v>
      </c>
      <c r="D1221" s="71" t="s">
        <v>1668</v>
      </c>
      <c r="E1221" s="71" t="s">
        <v>1668</v>
      </c>
      <c r="F1221" s="71" t="s">
        <v>23</v>
      </c>
      <c r="G1221" s="9">
        <v>7</v>
      </c>
      <c r="H1221" s="71" t="s">
        <v>15</v>
      </c>
      <c r="I1221" s="71" t="s">
        <v>2272</v>
      </c>
      <c r="J1221" s="71" t="s">
        <v>16</v>
      </c>
      <c r="K1221" s="71" t="s">
        <v>16</v>
      </c>
      <c r="L1221" s="71" t="s">
        <v>1557</v>
      </c>
      <c r="M1221" s="10">
        <v>76295</v>
      </c>
    </row>
    <row r="1222" spans="1:13" ht="15" x14ac:dyDescent="0.25">
      <c r="A1222" s="9">
        <v>2015</v>
      </c>
      <c r="B1222" s="70">
        <v>42005</v>
      </c>
      <c r="C1222" s="9">
        <v>2450</v>
      </c>
      <c r="D1222" s="71" t="s">
        <v>1669</v>
      </c>
      <c r="E1222" s="71" t="s">
        <v>1669</v>
      </c>
      <c r="F1222" s="71" t="s">
        <v>23</v>
      </c>
      <c r="G1222" s="9">
        <v>7</v>
      </c>
      <c r="H1222" s="71" t="s">
        <v>15</v>
      </c>
      <c r="I1222" s="71" t="s">
        <v>2272</v>
      </c>
      <c r="J1222" s="71" t="s">
        <v>16</v>
      </c>
      <c r="K1222" s="71" t="s">
        <v>16</v>
      </c>
      <c r="L1222" s="71" t="s">
        <v>751</v>
      </c>
      <c r="M1222" s="10">
        <v>1803986</v>
      </c>
    </row>
    <row r="1223" spans="1:13" ht="15" x14ac:dyDescent="0.25">
      <c r="A1223" s="9">
        <v>2014</v>
      </c>
      <c r="B1223" s="70">
        <v>41998</v>
      </c>
      <c r="C1223" s="9">
        <v>2457</v>
      </c>
      <c r="D1223" s="71" t="s">
        <v>1670</v>
      </c>
      <c r="E1223" s="71" t="s">
        <v>1670</v>
      </c>
      <c r="F1223" s="71" t="s">
        <v>14</v>
      </c>
      <c r="G1223" s="9">
        <v>90</v>
      </c>
      <c r="H1223" s="71" t="s">
        <v>19</v>
      </c>
      <c r="I1223" s="71" t="s">
        <v>2272</v>
      </c>
      <c r="J1223" s="71" t="s">
        <v>16</v>
      </c>
      <c r="K1223" s="71" t="s">
        <v>16</v>
      </c>
      <c r="L1223" s="71" t="s">
        <v>2293</v>
      </c>
      <c r="M1223" s="10">
        <v>1616365</v>
      </c>
    </row>
    <row r="1224" spans="1:13" ht="15" x14ac:dyDescent="0.25">
      <c r="A1224" s="9">
        <v>2014</v>
      </c>
      <c r="B1224" s="70">
        <v>41984</v>
      </c>
      <c r="C1224" s="9">
        <v>2297</v>
      </c>
      <c r="D1224" s="71" t="s">
        <v>1671</v>
      </c>
      <c r="E1224" s="71" t="s">
        <v>1671</v>
      </c>
      <c r="F1224" s="71" t="s">
        <v>14</v>
      </c>
      <c r="G1224" s="9">
        <v>75</v>
      </c>
      <c r="H1224" s="71" t="s">
        <v>19</v>
      </c>
      <c r="I1224" s="71" t="s">
        <v>2271</v>
      </c>
      <c r="J1224" s="71" t="s">
        <v>16</v>
      </c>
      <c r="K1224" s="71" t="s">
        <v>16</v>
      </c>
      <c r="L1224" s="71" t="s">
        <v>1672</v>
      </c>
      <c r="M1224" s="10">
        <v>4862</v>
      </c>
    </row>
    <row r="1225" spans="1:13" ht="15" x14ac:dyDescent="0.25">
      <c r="A1225" s="9">
        <v>2014</v>
      </c>
      <c r="B1225" s="70">
        <v>41980</v>
      </c>
      <c r="C1225" s="9">
        <v>2431</v>
      </c>
      <c r="D1225" s="71" t="s">
        <v>1673</v>
      </c>
      <c r="E1225" s="71" t="s">
        <v>1673</v>
      </c>
      <c r="F1225" s="71" t="s">
        <v>23</v>
      </c>
      <c r="G1225" s="9">
        <v>7</v>
      </c>
      <c r="H1225" s="71" t="s">
        <v>15</v>
      </c>
      <c r="I1225" s="71" t="s">
        <v>2272</v>
      </c>
      <c r="J1225" s="71" t="s">
        <v>16</v>
      </c>
      <c r="K1225" s="71" t="s">
        <v>16</v>
      </c>
      <c r="L1225" s="71" t="s">
        <v>1419</v>
      </c>
      <c r="M1225" s="10">
        <v>959763</v>
      </c>
    </row>
    <row r="1226" spans="1:13" ht="15" x14ac:dyDescent="0.25">
      <c r="A1226" s="9">
        <v>2014</v>
      </c>
      <c r="B1226" s="70">
        <v>41977</v>
      </c>
      <c r="C1226" s="9">
        <v>2438</v>
      </c>
      <c r="D1226" s="71" t="s">
        <v>1674</v>
      </c>
      <c r="E1226" s="71" t="s">
        <v>1674</v>
      </c>
      <c r="F1226" s="71" t="s">
        <v>14</v>
      </c>
      <c r="G1226" s="9">
        <v>80</v>
      </c>
      <c r="H1226" s="71" t="s">
        <v>19</v>
      </c>
      <c r="I1226" s="71" t="s">
        <v>2274</v>
      </c>
      <c r="J1226" s="71" t="s">
        <v>896</v>
      </c>
      <c r="K1226" s="71" t="s">
        <v>16</v>
      </c>
      <c r="L1226" s="71" t="s">
        <v>150</v>
      </c>
      <c r="M1226" s="10">
        <v>1098</v>
      </c>
    </row>
    <row r="1227" spans="1:13" ht="15" x14ac:dyDescent="0.25">
      <c r="A1227" s="9">
        <v>2014</v>
      </c>
      <c r="B1227" s="70">
        <v>41977</v>
      </c>
      <c r="C1227" s="9">
        <v>2448</v>
      </c>
      <c r="D1227" s="71" t="s">
        <v>1675</v>
      </c>
      <c r="E1227" s="71" t="s">
        <v>1675</v>
      </c>
      <c r="F1227" s="71" t="s">
        <v>14</v>
      </c>
      <c r="G1227" s="9">
        <v>76</v>
      </c>
      <c r="H1227" s="71" t="s">
        <v>19</v>
      </c>
      <c r="I1227" s="71" t="s">
        <v>2271</v>
      </c>
      <c r="J1227" s="71" t="s">
        <v>1536</v>
      </c>
      <c r="K1227" s="71" t="s">
        <v>2378</v>
      </c>
      <c r="L1227" s="71" t="s">
        <v>1068</v>
      </c>
      <c r="M1227" s="10">
        <v>3204</v>
      </c>
    </row>
    <row r="1228" spans="1:13" ht="15" x14ac:dyDescent="0.25">
      <c r="A1228" s="9">
        <v>2014</v>
      </c>
      <c r="B1228" s="70">
        <v>41977</v>
      </c>
      <c r="C1228" s="9">
        <v>2190</v>
      </c>
      <c r="D1228" s="71" t="s">
        <v>1676</v>
      </c>
      <c r="E1228" s="71" t="s">
        <v>1676</v>
      </c>
      <c r="F1228" s="71" t="s">
        <v>14</v>
      </c>
      <c r="G1228" s="9">
        <v>87</v>
      </c>
      <c r="H1228" s="71" t="s">
        <v>19</v>
      </c>
      <c r="I1228" s="71" t="s">
        <v>2271</v>
      </c>
      <c r="J1228" s="71" t="s">
        <v>1677</v>
      </c>
      <c r="K1228" s="71" t="s">
        <v>16</v>
      </c>
      <c r="L1228" s="71" t="s">
        <v>1678</v>
      </c>
      <c r="M1228" s="10">
        <v>13331</v>
      </c>
    </row>
    <row r="1229" spans="1:13" ht="15" x14ac:dyDescent="0.25">
      <c r="A1229" s="9">
        <v>2014</v>
      </c>
      <c r="B1229" s="70">
        <v>41963</v>
      </c>
      <c r="C1229" s="9">
        <v>2433</v>
      </c>
      <c r="D1229" s="71" t="s">
        <v>1679</v>
      </c>
      <c r="E1229" s="71" t="s">
        <v>1679</v>
      </c>
      <c r="F1229" s="71" t="s">
        <v>14</v>
      </c>
      <c r="G1229" s="9">
        <v>102</v>
      </c>
      <c r="H1229" s="71" t="s">
        <v>19</v>
      </c>
      <c r="I1229" s="71" t="s">
        <v>2273</v>
      </c>
      <c r="J1229" s="71" t="s">
        <v>1680</v>
      </c>
      <c r="K1229" s="71" t="s">
        <v>2370</v>
      </c>
      <c r="L1229" s="71" t="s">
        <v>1303</v>
      </c>
      <c r="M1229" s="10">
        <v>894</v>
      </c>
    </row>
    <row r="1230" spans="1:13" ht="15" x14ac:dyDescent="0.25">
      <c r="A1230" s="9">
        <v>2014</v>
      </c>
      <c r="B1230" s="70">
        <v>41956</v>
      </c>
      <c r="C1230" s="9">
        <v>2425</v>
      </c>
      <c r="D1230" s="71" t="s">
        <v>1681</v>
      </c>
      <c r="E1230" s="71" t="s">
        <v>1681</v>
      </c>
      <c r="F1230" s="71" t="s">
        <v>14</v>
      </c>
      <c r="G1230" s="9">
        <v>86</v>
      </c>
      <c r="H1230" s="71" t="s">
        <v>19</v>
      </c>
      <c r="I1230" s="71" t="s">
        <v>2270</v>
      </c>
      <c r="J1230" s="71" t="s">
        <v>16</v>
      </c>
      <c r="K1230" s="71" t="s">
        <v>16</v>
      </c>
      <c r="L1230" s="71" t="s">
        <v>2293</v>
      </c>
      <c r="M1230" s="10">
        <v>126846</v>
      </c>
    </row>
    <row r="1231" spans="1:13" ht="15" x14ac:dyDescent="0.25">
      <c r="A1231" s="9">
        <v>2014</v>
      </c>
      <c r="B1231" s="70">
        <v>41949</v>
      </c>
      <c r="C1231" s="9">
        <v>2412</v>
      </c>
      <c r="D1231" s="71" t="s">
        <v>1682</v>
      </c>
      <c r="E1231" s="71" t="s">
        <v>1682</v>
      </c>
      <c r="F1231" s="71" t="s">
        <v>14</v>
      </c>
      <c r="G1231" s="9">
        <v>100</v>
      </c>
      <c r="H1231" s="71" t="s">
        <v>19</v>
      </c>
      <c r="I1231" s="71" t="s">
        <v>2274</v>
      </c>
      <c r="J1231" s="71" t="s">
        <v>16</v>
      </c>
      <c r="K1231" s="71" t="s">
        <v>16</v>
      </c>
      <c r="L1231" s="71" t="s">
        <v>1251</v>
      </c>
      <c r="M1231" s="10">
        <v>1492</v>
      </c>
    </row>
    <row r="1232" spans="1:13" ht="15" x14ac:dyDescent="0.25">
      <c r="A1232" s="9">
        <v>2014</v>
      </c>
      <c r="B1232" s="70">
        <v>41946</v>
      </c>
      <c r="C1232" s="9">
        <v>2402</v>
      </c>
      <c r="D1232" s="71" t="s">
        <v>1683</v>
      </c>
      <c r="E1232" s="71" t="s">
        <v>1683</v>
      </c>
      <c r="F1232" s="71" t="s">
        <v>23</v>
      </c>
      <c r="G1232" s="9">
        <v>7</v>
      </c>
      <c r="H1232" s="71" t="s">
        <v>15</v>
      </c>
      <c r="I1232" s="71" t="s">
        <v>2272</v>
      </c>
      <c r="J1232" s="71" t="s">
        <v>16</v>
      </c>
      <c r="K1232" s="71" t="s">
        <v>16</v>
      </c>
      <c r="L1232" s="71" t="s">
        <v>1557</v>
      </c>
      <c r="M1232" s="10">
        <v>49792</v>
      </c>
    </row>
    <row r="1233" spans="1:13" ht="15" x14ac:dyDescent="0.25">
      <c r="A1233" s="9">
        <v>2014</v>
      </c>
      <c r="B1233" s="70">
        <v>41944</v>
      </c>
      <c r="C1233" s="9">
        <v>2371</v>
      </c>
      <c r="D1233" s="71" t="s">
        <v>1684</v>
      </c>
      <c r="E1233" s="71" t="s">
        <v>1684</v>
      </c>
      <c r="F1233" s="71" t="s">
        <v>23</v>
      </c>
      <c r="G1233" s="9">
        <v>7</v>
      </c>
      <c r="H1233" s="71" t="s">
        <v>15</v>
      </c>
      <c r="I1233" s="71" t="s">
        <v>2272</v>
      </c>
      <c r="J1233" s="71" t="s">
        <v>16</v>
      </c>
      <c r="K1233" s="71" t="s">
        <v>16</v>
      </c>
      <c r="L1233" s="71" t="s">
        <v>751</v>
      </c>
      <c r="M1233" s="10">
        <v>1375402</v>
      </c>
    </row>
    <row r="1234" spans="1:13" ht="15" x14ac:dyDescent="0.25">
      <c r="A1234" s="9">
        <v>2014</v>
      </c>
      <c r="B1234" s="70">
        <v>41944</v>
      </c>
      <c r="C1234" s="9">
        <v>2344</v>
      </c>
      <c r="D1234" s="71" t="s">
        <v>1685</v>
      </c>
      <c r="E1234" s="71" t="s">
        <v>1685</v>
      </c>
      <c r="F1234" s="71" t="s">
        <v>23</v>
      </c>
      <c r="G1234" s="9">
        <v>7</v>
      </c>
      <c r="H1234" s="71" t="s">
        <v>15</v>
      </c>
      <c r="I1234" s="71" t="s">
        <v>2272</v>
      </c>
      <c r="J1234" s="71" t="s">
        <v>16</v>
      </c>
      <c r="K1234" s="71" t="s">
        <v>16</v>
      </c>
      <c r="L1234" s="71" t="s">
        <v>1686</v>
      </c>
      <c r="M1234" s="10">
        <v>3784455</v>
      </c>
    </row>
    <row r="1235" spans="1:13" ht="15" x14ac:dyDescent="0.25">
      <c r="A1235" s="9">
        <v>2014</v>
      </c>
      <c r="B1235" s="70">
        <v>41932</v>
      </c>
      <c r="C1235" s="9">
        <v>2386</v>
      </c>
      <c r="D1235" s="71" t="s">
        <v>1687</v>
      </c>
      <c r="E1235" s="71" t="s">
        <v>1687</v>
      </c>
      <c r="F1235" s="71" t="s">
        <v>14</v>
      </c>
      <c r="G1235" s="9">
        <v>95</v>
      </c>
      <c r="H1235" s="71" t="s">
        <v>15</v>
      </c>
      <c r="I1235" s="71" t="s">
        <v>2270</v>
      </c>
      <c r="J1235" s="71" t="s">
        <v>16</v>
      </c>
      <c r="K1235" s="71" t="s">
        <v>16</v>
      </c>
      <c r="L1235" s="71" t="s">
        <v>1688</v>
      </c>
      <c r="M1235" s="10">
        <v>8948</v>
      </c>
    </row>
    <row r="1236" spans="1:13" ht="15" x14ac:dyDescent="0.25">
      <c r="A1236" s="9">
        <v>2014</v>
      </c>
      <c r="B1236" s="70">
        <v>41928</v>
      </c>
      <c r="C1236" s="9">
        <v>2252</v>
      </c>
      <c r="D1236" s="71" t="s">
        <v>1689</v>
      </c>
      <c r="E1236" s="71" t="s">
        <v>1689</v>
      </c>
      <c r="F1236" s="71" t="s">
        <v>23</v>
      </c>
      <c r="G1236" s="9">
        <v>7</v>
      </c>
      <c r="H1236" s="71" t="s">
        <v>15</v>
      </c>
      <c r="I1236" s="71" t="s">
        <v>2272</v>
      </c>
      <c r="J1236" s="71" t="s">
        <v>16</v>
      </c>
      <c r="K1236" s="71" t="s">
        <v>16</v>
      </c>
      <c r="L1236" s="71" t="s">
        <v>1515</v>
      </c>
      <c r="M1236" s="10">
        <v>658237</v>
      </c>
    </row>
    <row r="1237" spans="1:13" ht="15" x14ac:dyDescent="0.25">
      <c r="A1237" s="9">
        <v>2014</v>
      </c>
      <c r="B1237" s="70">
        <v>41921</v>
      </c>
      <c r="C1237" s="9">
        <v>2353</v>
      </c>
      <c r="D1237" s="71" t="s">
        <v>1690</v>
      </c>
      <c r="E1237" s="71" t="s">
        <v>1690</v>
      </c>
      <c r="F1237" s="71" t="s">
        <v>14</v>
      </c>
      <c r="G1237" s="9">
        <v>85</v>
      </c>
      <c r="H1237" s="71" t="s">
        <v>19</v>
      </c>
      <c r="I1237" s="71" t="s">
        <v>2271</v>
      </c>
      <c r="J1237" s="71" t="s">
        <v>1691</v>
      </c>
      <c r="K1237" s="71" t="s">
        <v>2393</v>
      </c>
      <c r="L1237" s="71" t="s">
        <v>1692</v>
      </c>
      <c r="M1237" s="10">
        <v>8381</v>
      </c>
    </row>
    <row r="1238" spans="1:13" ht="15" x14ac:dyDescent="0.25">
      <c r="A1238" s="9">
        <v>2014</v>
      </c>
      <c r="B1238" s="70">
        <v>41913</v>
      </c>
      <c r="C1238" s="9">
        <v>1926</v>
      </c>
      <c r="D1238" s="71" t="s">
        <v>1693</v>
      </c>
      <c r="E1238" s="71" t="s">
        <v>1693</v>
      </c>
      <c r="F1238" s="71" t="s">
        <v>23</v>
      </c>
      <c r="G1238" s="9">
        <v>7</v>
      </c>
      <c r="H1238" s="71" t="s">
        <v>19</v>
      </c>
      <c r="I1238" s="71" t="s">
        <v>2270</v>
      </c>
      <c r="J1238" s="71" t="s">
        <v>16</v>
      </c>
      <c r="K1238" s="71" t="s">
        <v>16</v>
      </c>
      <c r="L1238" s="71" t="s">
        <v>1694</v>
      </c>
      <c r="M1238" s="10">
        <v>3872</v>
      </c>
    </row>
    <row r="1239" spans="1:13" ht="15" x14ac:dyDescent="0.25">
      <c r="A1239" s="9">
        <v>2014</v>
      </c>
      <c r="B1239" s="70">
        <v>41900</v>
      </c>
      <c r="C1239" s="9">
        <v>2341</v>
      </c>
      <c r="D1239" s="71" t="s">
        <v>1695</v>
      </c>
      <c r="E1239" s="71" t="s">
        <v>1695</v>
      </c>
      <c r="F1239" s="71" t="s">
        <v>14</v>
      </c>
      <c r="G1239" s="9">
        <v>96</v>
      </c>
      <c r="H1239" s="71" t="s">
        <v>19</v>
      </c>
      <c r="I1239" s="71" t="s">
        <v>2272</v>
      </c>
      <c r="J1239" s="71" t="s">
        <v>317</v>
      </c>
      <c r="K1239" s="71" t="s">
        <v>2370</v>
      </c>
      <c r="L1239" s="71" t="s">
        <v>1696</v>
      </c>
      <c r="M1239" s="10">
        <v>3476</v>
      </c>
    </row>
    <row r="1240" spans="1:13" ht="15" x14ac:dyDescent="0.25">
      <c r="A1240" s="9">
        <v>2014</v>
      </c>
      <c r="B1240" s="70">
        <v>41898</v>
      </c>
      <c r="C1240" s="9">
        <v>2333</v>
      </c>
      <c r="D1240" s="71" t="s">
        <v>1697</v>
      </c>
      <c r="E1240" s="71" t="s">
        <v>1697</v>
      </c>
      <c r="F1240" s="71" t="s">
        <v>14</v>
      </c>
      <c r="G1240" s="9">
        <v>103</v>
      </c>
      <c r="H1240" s="71" t="s">
        <v>19</v>
      </c>
      <c r="I1240" s="71" t="s">
        <v>2271</v>
      </c>
      <c r="J1240" s="71" t="s">
        <v>1698</v>
      </c>
      <c r="K1240" s="71" t="s">
        <v>16</v>
      </c>
      <c r="L1240" s="71" t="s">
        <v>150</v>
      </c>
      <c r="M1240" s="10">
        <v>10550</v>
      </c>
    </row>
    <row r="1241" spans="1:13" ht="15" x14ac:dyDescent="0.25">
      <c r="A1241" s="9">
        <v>2014</v>
      </c>
      <c r="B1241" s="70">
        <v>41883</v>
      </c>
      <c r="C1241" s="9">
        <v>2127</v>
      </c>
      <c r="D1241" s="71" t="s">
        <v>1699</v>
      </c>
      <c r="E1241" s="71" t="s">
        <v>1699</v>
      </c>
      <c r="F1241" s="71" t="s">
        <v>23</v>
      </c>
      <c r="G1241" s="9">
        <v>7</v>
      </c>
      <c r="H1241" s="71" t="s">
        <v>15</v>
      </c>
      <c r="I1241" s="71" t="s">
        <v>2272</v>
      </c>
      <c r="J1241" s="71" t="s">
        <v>16</v>
      </c>
      <c r="K1241" s="71" t="s">
        <v>16</v>
      </c>
      <c r="L1241" s="71" t="s">
        <v>1700</v>
      </c>
      <c r="M1241" s="10">
        <v>757895</v>
      </c>
    </row>
    <row r="1242" spans="1:13" ht="15" x14ac:dyDescent="0.25">
      <c r="A1242" s="9">
        <v>2014</v>
      </c>
      <c r="B1242" s="70">
        <v>41883</v>
      </c>
      <c r="C1242" s="9">
        <v>2283</v>
      </c>
      <c r="D1242" s="71" t="s">
        <v>1701</v>
      </c>
      <c r="E1242" s="71" t="s">
        <v>1701</v>
      </c>
      <c r="F1242" s="71" t="s">
        <v>23</v>
      </c>
      <c r="G1242" s="9">
        <v>7</v>
      </c>
      <c r="H1242" s="71" t="s">
        <v>24</v>
      </c>
      <c r="I1242" s="71" t="s">
        <v>2272</v>
      </c>
      <c r="J1242" s="71" t="s">
        <v>16</v>
      </c>
      <c r="K1242" s="71" t="s">
        <v>16</v>
      </c>
      <c r="L1242" s="71" t="s">
        <v>147</v>
      </c>
      <c r="M1242" s="10">
        <v>3174088</v>
      </c>
    </row>
    <row r="1243" spans="1:13" ht="15" x14ac:dyDescent="0.25">
      <c r="A1243" s="9">
        <v>2014</v>
      </c>
      <c r="B1243" s="70">
        <v>41883</v>
      </c>
      <c r="C1243" s="9">
        <v>2321</v>
      </c>
      <c r="D1243" s="71" t="s">
        <v>1702</v>
      </c>
      <c r="E1243" s="71" t="s">
        <v>1702</v>
      </c>
      <c r="F1243" s="71" t="s">
        <v>23</v>
      </c>
      <c r="G1243" s="9">
        <v>7</v>
      </c>
      <c r="H1243" s="71" t="s">
        <v>15</v>
      </c>
      <c r="I1243" s="71" t="s">
        <v>2272</v>
      </c>
      <c r="J1243" s="71" t="s">
        <v>16</v>
      </c>
      <c r="K1243" s="71" t="s">
        <v>16</v>
      </c>
      <c r="L1243" s="71" t="s">
        <v>1557</v>
      </c>
      <c r="M1243" s="10">
        <v>68181</v>
      </c>
    </row>
    <row r="1244" spans="1:13" ht="15" x14ac:dyDescent="0.25">
      <c r="A1244" s="9">
        <v>2014</v>
      </c>
      <c r="B1244" s="70">
        <v>41870</v>
      </c>
      <c r="C1244" s="9">
        <v>2161</v>
      </c>
      <c r="D1244" s="71" t="s">
        <v>1703</v>
      </c>
      <c r="E1244" s="71" t="s">
        <v>1703</v>
      </c>
      <c r="F1244" s="71" t="s">
        <v>14</v>
      </c>
      <c r="G1244" s="9">
        <v>85</v>
      </c>
      <c r="H1244" s="71" t="s">
        <v>19</v>
      </c>
      <c r="I1244" s="71" t="s">
        <v>2271</v>
      </c>
      <c r="J1244" s="71" t="s">
        <v>225</v>
      </c>
      <c r="K1244" s="71" t="s">
        <v>16</v>
      </c>
      <c r="L1244" s="71" t="s">
        <v>1184</v>
      </c>
      <c r="M1244" s="10">
        <v>11011</v>
      </c>
    </row>
    <row r="1245" spans="1:13" ht="15" x14ac:dyDescent="0.25">
      <c r="A1245" s="9">
        <v>2014</v>
      </c>
      <c r="B1245" s="70">
        <v>41868</v>
      </c>
      <c r="C1245" s="9">
        <v>2206</v>
      </c>
      <c r="D1245" s="71" t="s">
        <v>1704</v>
      </c>
      <c r="E1245" s="71" t="s">
        <v>1704</v>
      </c>
      <c r="F1245" s="71" t="s">
        <v>23</v>
      </c>
      <c r="G1245" s="9">
        <v>8</v>
      </c>
      <c r="H1245" s="71" t="s">
        <v>15</v>
      </c>
      <c r="I1245" s="71" t="s">
        <v>2270</v>
      </c>
      <c r="J1245" s="71" t="s">
        <v>16</v>
      </c>
      <c r="K1245" s="71" t="s">
        <v>16</v>
      </c>
      <c r="L1245" s="71" t="s">
        <v>1705</v>
      </c>
      <c r="M1245" s="10">
        <v>63394</v>
      </c>
    </row>
    <row r="1246" spans="1:13" ht="15" x14ac:dyDescent="0.25">
      <c r="A1246" s="9">
        <v>2014</v>
      </c>
      <c r="B1246" s="70">
        <v>41865</v>
      </c>
      <c r="C1246" s="9">
        <v>2314</v>
      </c>
      <c r="D1246" s="71" t="s">
        <v>1706</v>
      </c>
      <c r="E1246" s="71" t="s">
        <v>1706</v>
      </c>
      <c r="F1246" s="71" t="s">
        <v>14</v>
      </c>
      <c r="G1246" s="9">
        <v>80</v>
      </c>
      <c r="H1246" s="71" t="s">
        <v>19</v>
      </c>
      <c r="I1246" s="71" t="s">
        <v>2271</v>
      </c>
      <c r="J1246" s="71" t="s">
        <v>16</v>
      </c>
      <c r="K1246" s="71" t="s">
        <v>16</v>
      </c>
      <c r="L1246" s="71" t="s">
        <v>1068</v>
      </c>
      <c r="M1246" s="10">
        <v>37652</v>
      </c>
    </row>
    <row r="1247" spans="1:13" ht="15" x14ac:dyDescent="0.25">
      <c r="A1247" s="9">
        <v>2014</v>
      </c>
      <c r="B1247" s="70">
        <v>41865</v>
      </c>
      <c r="C1247" s="9">
        <v>2292</v>
      </c>
      <c r="D1247" s="71" t="s">
        <v>1707</v>
      </c>
      <c r="E1247" s="71" t="s">
        <v>1707</v>
      </c>
      <c r="F1247" s="71" t="s">
        <v>14</v>
      </c>
      <c r="G1247" s="9">
        <v>104</v>
      </c>
      <c r="H1247" s="71" t="s">
        <v>19</v>
      </c>
      <c r="I1247" s="71" t="s">
        <v>2274</v>
      </c>
      <c r="J1247" s="71" t="s">
        <v>16</v>
      </c>
      <c r="K1247" s="71" t="s">
        <v>16</v>
      </c>
      <c r="L1247" s="71" t="s">
        <v>2229</v>
      </c>
      <c r="M1247" s="10">
        <v>4354</v>
      </c>
    </row>
    <row r="1248" spans="1:13" ht="15" x14ac:dyDescent="0.25">
      <c r="A1248" s="9">
        <v>2014</v>
      </c>
      <c r="B1248" s="70">
        <v>41862</v>
      </c>
      <c r="C1248" s="9">
        <v>2035</v>
      </c>
      <c r="D1248" s="71" t="s">
        <v>1708</v>
      </c>
      <c r="E1248" s="71" t="s">
        <v>1708</v>
      </c>
      <c r="F1248" s="71" t="s">
        <v>23</v>
      </c>
      <c r="G1248" s="9">
        <v>7</v>
      </c>
      <c r="H1248" s="71" t="s">
        <v>15</v>
      </c>
      <c r="I1248" s="71" t="s">
        <v>2272</v>
      </c>
      <c r="J1248" s="71" t="s">
        <v>16</v>
      </c>
      <c r="K1248" s="71" t="s">
        <v>16</v>
      </c>
      <c r="L1248" s="71" t="s">
        <v>1694</v>
      </c>
      <c r="M1248" s="10">
        <v>770</v>
      </c>
    </row>
    <row r="1249" spans="1:13" ht="15" x14ac:dyDescent="0.25">
      <c r="A1249" s="9">
        <v>2014</v>
      </c>
      <c r="B1249" s="70">
        <v>41859</v>
      </c>
      <c r="C1249" s="9">
        <v>2279</v>
      </c>
      <c r="D1249" s="71" t="s">
        <v>1709</v>
      </c>
      <c r="E1249" s="71" t="s">
        <v>1709</v>
      </c>
      <c r="F1249" s="71" t="s">
        <v>23</v>
      </c>
      <c r="G1249" s="9">
        <v>7</v>
      </c>
      <c r="H1249" s="71" t="s">
        <v>19</v>
      </c>
      <c r="I1249" s="71" t="s">
        <v>2272</v>
      </c>
      <c r="J1249" s="71" t="s">
        <v>16</v>
      </c>
      <c r="K1249" s="71" t="s">
        <v>16</v>
      </c>
      <c r="L1249" s="71" t="s">
        <v>1710</v>
      </c>
      <c r="M1249" s="10">
        <v>105227</v>
      </c>
    </row>
    <row r="1250" spans="1:13" ht="15" x14ac:dyDescent="0.25">
      <c r="A1250" s="9">
        <v>2014</v>
      </c>
      <c r="B1250" s="70">
        <v>41857</v>
      </c>
      <c r="C1250" s="9">
        <v>2293</v>
      </c>
      <c r="D1250" s="71" t="s">
        <v>1711</v>
      </c>
      <c r="E1250" s="71" t="s">
        <v>1711</v>
      </c>
      <c r="F1250" s="71" t="s">
        <v>14</v>
      </c>
      <c r="G1250" s="9">
        <v>85</v>
      </c>
      <c r="H1250" s="71" t="s">
        <v>19</v>
      </c>
      <c r="I1250" s="71" t="s">
        <v>2270</v>
      </c>
      <c r="J1250" s="71" t="s">
        <v>16</v>
      </c>
      <c r="K1250" s="71" t="s">
        <v>16</v>
      </c>
      <c r="L1250" s="71" t="s">
        <v>2454</v>
      </c>
      <c r="M1250" s="10">
        <v>4222</v>
      </c>
    </row>
    <row r="1251" spans="1:13" ht="15" x14ac:dyDescent="0.25">
      <c r="A1251" s="9">
        <v>2014</v>
      </c>
      <c r="B1251" s="70">
        <v>41852</v>
      </c>
      <c r="C1251" s="9">
        <v>2005</v>
      </c>
      <c r="D1251" s="71" t="s">
        <v>1708</v>
      </c>
      <c r="E1251" s="71" t="s">
        <v>1708</v>
      </c>
      <c r="F1251" s="71" t="s">
        <v>23</v>
      </c>
      <c r="G1251" s="9">
        <v>7</v>
      </c>
      <c r="H1251" s="71" t="s">
        <v>15</v>
      </c>
      <c r="I1251" s="71" t="s">
        <v>2270</v>
      </c>
      <c r="J1251" s="71" t="s">
        <v>16</v>
      </c>
      <c r="K1251" s="71" t="s">
        <v>16</v>
      </c>
      <c r="L1251" s="71" t="s">
        <v>1694</v>
      </c>
      <c r="M1251" s="10">
        <v>1153</v>
      </c>
    </row>
    <row r="1252" spans="1:13" ht="15" x14ac:dyDescent="0.25">
      <c r="A1252" s="9">
        <v>2014</v>
      </c>
      <c r="B1252" s="70">
        <v>41830</v>
      </c>
      <c r="C1252" s="9">
        <v>2278</v>
      </c>
      <c r="D1252" s="71" t="s">
        <v>1712</v>
      </c>
      <c r="E1252" s="71" t="s">
        <v>1712</v>
      </c>
      <c r="F1252" s="71" t="s">
        <v>14</v>
      </c>
      <c r="G1252" s="9">
        <v>110</v>
      </c>
      <c r="H1252" s="71" t="s">
        <v>19</v>
      </c>
      <c r="I1252" s="71" t="s">
        <v>2270</v>
      </c>
      <c r="J1252" s="71" t="s">
        <v>317</v>
      </c>
      <c r="K1252" s="71" t="s">
        <v>2370</v>
      </c>
      <c r="L1252" s="71" t="s">
        <v>1068</v>
      </c>
      <c r="M1252" s="10">
        <v>1977</v>
      </c>
    </row>
    <row r="1253" spans="1:13" ht="15" x14ac:dyDescent="0.25">
      <c r="A1253" s="9">
        <v>2014</v>
      </c>
      <c r="B1253" s="70">
        <v>41828</v>
      </c>
      <c r="C1253" s="9">
        <v>2162</v>
      </c>
      <c r="D1253" s="71" t="s">
        <v>1713</v>
      </c>
      <c r="E1253" s="71" t="s">
        <v>1713</v>
      </c>
      <c r="F1253" s="71" t="s">
        <v>14</v>
      </c>
      <c r="G1253" s="9">
        <v>88</v>
      </c>
      <c r="H1253" s="71" t="s">
        <v>19</v>
      </c>
      <c r="I1253" s="71" t="s">
        <v>2274</v>
      </c>
      <c r="J1253" s="71" t="s">
        <v>225</v>
      </c>
      <c r="K1253" s="71" t="s">
        <v>16</v>
      </c>
      <c r="L1253" s="71" t="s">
        <v>1184</v>
      </c>
      <c r="M1253" s="10">
        <v>8153</v>
      </c>
    </row>
    <row r="1254" spans="1:13" ht="15" x14ac:dyDescent="0.25">
      <c r="A1254" s="9">
        <v>2014</v>
      </c>
      <c r="B1254" s="70">
        <v>41827</v>
      </c>
      <c r="C1254" s="9">
        <v>2236</v>
      </c>
      <c r="D1254" s="71" t="s">
        <v>1714</v>
      </c>
      <c r="E1254" s="71" t="s">
        <v>1714</v>
      </c>
      <c r="F1254" s="71" t="s">
        <v>23</v>
      </c>
      <c r="G1254" s="9">
        <v>7</v>
      </c>
      <c r="H1254" s="71" t="s">
        <v>24</v>
      </c>
      <c r="I1254" s="71" t="s">
        <v>2272</v>
      </c>
      <c r="J1254" s="71" t="s">
        <v>16</v>
      </c>
      <c r="K1254" s="71" t="s">
        <v>16</v>
      </c>
      <c r="L1254" s="71" t="s">
        <v>1715</v>
      </c>
      <c r="M1254" s="10">
        <v>2862094</v>
      </c>
    </row>
    <row r="1255" spans="1:13" ht="15" x14ac:dyDescent="0.25">
      <c r="A1255" s="9">
        <v>2014</v>
      </c>
      <c r="B1255" s="70">
        <v>41827</v>
      </c>
      <c r="C1255" s="9">
        <v>2242</v>
      </c>
      <c r="D1255" s="71" t="s">
        <v>1716</v>
      </c>
      <c r="E1255" s="71" t="s">
        <v>1716</v>
      </c>
      <c r="F1255" s="71" t="s">
        <v>23</v>
      </c>
      <c r="G1255" s="9">
        <v>7</v>
      </c>
      <c r="H1255" s="71" t="s">
        <v>15</v>
      </c>
      <c r="I1255" s="71" t="s">
        <v>2272</v>
      </c>
      <c r="J1255" s="71" t="s">
        <v>16</v>
      </c>
      <c r="K1255" s="71" t="s">
        <v>16</v>
      </c>
      <c r="L1255" s="71" t="s">
        <v>1557</v>
      </c>
      <c r="M1255" s="10">
        <v>90247</v>
      </c>
    </row>
    <row r="1256" spans="1:13" ht="15" x14ac:dyDescent="0.25">
      <c r="A1256" s="9">
        <v>2014</v>
      </c>
      <c r="B1256" s="70">
        <v>41821</v>
      </c>
      <c r="C1256" s="9">
        <v>2271</v>
      </c>
      <c r="D1256" s="71" t="s">
        <v>1645</v>
      </c>
      <c r="E1256" s="71" t="s">
        <v>1645</v>
      </c>
      <c r="F1256" s="71" t="s">
        <v>23</v>
      </c>
      <c r="G1256" s="9">
        <v>7</v>
      </c>
      <c r="H1256" s="71" t="s">
        <v>15</v>
      </c>
      <c r="I1256" s="71" t="s">
        <v>2272</v>
      </c>
      <c r="J1256" s="71" t="s">
        <v>16</v>
      </c>
      <c r="K1256" s="71" t="s">
        <v>16</v>
      </c>
      <c r="L1256" s="71" t="s">
        <v>1646</v>
      </c>
      <c r="M1256" s="10">
        <v>2459079</v>
      </c>
    </row>
    <row r="1257" spans="1:13" ht="15" x14ac:dyDescent="0.25">
      <c r="A1257" s="9">
        <v>2014</v>
      </c>
      <c r="B1257" s="70">
        <v>41810</v>
      </c>
      <c r="C1257" s="9">
        <v>2240</v>
      </c>
      <c r="D1257" s="71" t="s">
        <v>1717</v>
      </c>
      <c r="E1257" s="71" t="s">
        <v>1718</v>
      </c>
      <c r="F1257" s="71" t="s">
        <v>14</v>
      </c>
      <c r="G1257" s="9">
        <v>96</v>
      </c>
      <c r="H1257" s="71" t="s">
        <v>19</v>
      </c>
      <c r="I1257" s="71" t="s">
        <v>2274</v>
      </c>
      <c r="J1257" s="71" t="s">
        <v>16</v>
      </c>
      <c r="K1257" s="71" t="s">
        <v>16</v>
      </c>
      <c r="L1257" s="71" t="s">
        <v>1068</v>
      </c>
      <c r="M1257" s="10">
        <v>395491</v>
      </c>
    </row>
    <row r="1258" spans="1:13" ht="15" x14ac:dyDescent="0.25">
      <c r="A1258" s="9">
        <v>2014</v>
      </c>
      <c r="B1258" s="70">
        <v>41796</v>
      </c>
      <c r="C1258" s="9">
        <v>2224</v>
      </c>
      <c r="D1258" s="71" t="s">
        <v>1719</v>
      </c>
      <c r="E1258" s="71" t="s">
        <v>1719</v>
      </c>
      <c r="F1258" s="71" t="s">
        <v>14</v>
      </c>
      <c r="G1258" s="9">
        <v>85</v>
      </c>
      <c r="H1258" s="71" t="s">
        <v>19</v>
      </c>
      <c r="I1258" s="71" t="s">
        <v>2270</v>
      </c>
      <c r="J1258" s="71" t="s">
        <v>16</v>
      </c>
      <c r="K1258" s="71" t="s">
        <v>16</v>
      </c>
      <c r="L1258" s="71" t="s">
        <v>1720</v>
      </c>
      <c r="M1258" s="10">
        <v>2320</v>
      </c>
    </row>
    <row r="1259" spans="1:13" ht="15" x14ac:dyDescent="0.25">
      <c r="A1259" s="9">
        <v>2014</v>
      </c>
      <c r="B1259" s="70">
        <v>41775</v>
      </c>
      <c r="C1259" s="9">
        <v>2241</v>
      </c>
      <c r="D1259" s="71" t="s">
        <v>1721</v>
      </c>
      <c r="E1259" s="71" t="s">
        <v>1721</v>
      </c>
      <c r="F1259" s="71" t="s">
        <v>14</v>
      </c>
      <c r="G1259" s="9">
        <v>80</v>
      </c>
      <c r="H1259" s="71" t="s">
        <v>19</v>
      </c>
      <c r="I1259" s="71" t="s">
        <v>2272</v>
      </c>
      <c r="J1259" s="71" t="s">
        <v>16</v>
      </c>
      <c r="K1259" s="71" t="s">
        <v>16</v>
      </c>
      <c r="L1259" s="71" t="s">
        <v>1068</v>
      </c>
      <c r="M1259" s="10">
        <v>27164</v>
      </c>
    </row>
    <row r="1260" spans="1:13" ht="15" x14ac:dyDescent="0.25">
      <c r="A1260" s="9">
        <v>2014</v>
      </c>
      <c r="B1260" s="70">
        <v>41768</v>
      </c>
      <c r="C1260" s="9">
        <v>2145</v>
      </c>
      <c r="D1260" s="71" t="s">
        <v>1722</v>
      </c>
      <c r="E1260" s="71" t="s">
        <v>1722</v>
      </c>
      <c r="F1260" s="71" t="s">
        <v>14</v>
      </c>
      <c r="G1260" s="9">
        <v>93</v>
      </c>
      <c r="H1260" s="71" t="s">
        <v>19</v>
      </c>
      <c r="I1260" s="71" t="s">
        <v>2274</v>
      </c>
      <c r="J1260" s="71" t="s">
        <v>1723</v>
      </c>
      <c r="K1260" s="71" t="s">
        <v>16</v>
      </c>
      <c r="L1260" s="71" t="s">
        <v>99</v>
      </c>
      <c r="M1260" s="10">
        <v>19065</v>
      </c>
    </row>
    <row r="1261" spans="1:13" ht="15" x14ac:dyDescent="0.25">
      <c r="A1261" s="9">
        <v>2014</v>
      </c>
      <c r="B1261" s="70">
        <v>41766</v>
      </c>
      <c r="C1261" s="9">
        <v>1982</v>
      </c>
      <c r="D1261" s="71" t="s">
        <v>1724</v>
      </c>
      <c r="E1261" s="71" t="s">
        <v>1725</v>
      </c>
      <c r="F1261" s="71" t="s">
        <v>23</v>
      </c>
      <c r="G1261" s="9">
        <v>7</v>
      </c>
      <c r="H1261" s="71" t="s">
        <v>15</v>
      </c>
      <c r="I1261" s="71" t="s">
        <v>2272</v>
      </c>
      <c r="J1261" s="71" t="s">
        <v>16</v>
      </c>
      <c r="K1261" s="71" t="s">
        <v>16</v>
      </c>
      <c r="L1261" s="71" t="s">
        <v>1694</v>
      </c>
      <c r="M1261" s="10">
        <v>830896</v>
      </c>
    </row>
    <row r="1262" spans="1:13" ht="15" x14ac:dyDescent="0.25">
      <c r="A1262" s="9">
        <v>2014</v>
      </c>
      <c r="B1262" s="70">
        <v>41764</v>
      </c>
      <c r="C1262" s="9">
        <v>2217</v>
      </c>
      <c r="D1262" s="71" t="s">
        <v>1726</v>
      </c>
      <c r="E1262" s="71" t="s">
        <v>1726</v>
      </c>
      <c r="F1262" s="71" t="s">
        <v>23</v>
      </c>
      <c r="G1262" s="9">
        <v>7</v>
      </c>
      <c r="H1262" s="71" t="s">
        <v>15</v>
      </c>
      <c r="I1262" s="71" t="s">
        <v>2272</v>
      </c>
      <c r="J1262" s="71" t="s">
        <v>16</v>
      </c>
      <c r="K1262" s="71" t="s">
        <v>16</v>
      </c>
      <c r="L1262" s="71" t="s">
        <v>1727</v>
      </c>
      <c r="M1262" s="10">
        <v>3139751</v>
      </c>
    </row>
    <row r="1263" spans="1:13" ht="15" x14ac:dyDescent="0.25">
      <c r="A1263" s="9">
        <v>2014</v>
      </c>
      <c r="B1263" s="70">
        <v>41761</v>
      </c>
      <c r="C1263" s="9">
        <v>2032</v>
      </c>
      <c r="D1263" s="71" t="s">
        <v>1728</v>
      </c>
      <c r="E1263" s="71" t="s">
        <v>1728</v>
      </c>
      <c r="F1263" s="71" t="s">
        <v>14</v>
      </c>
      <c r="G1263" s="9">
        <v>90</v>
      </c>
      <c r="H1263" s="71" t="s">
        <v>19</v>
      </c>
      <c r="I1263" s="71" t="s">
        <v>2270</v>
      </c>
      <c r="J1263" s="71" t="s">
        <v>590</v>
      </c>
      <c r="K1263" s="71" t="s">
        <v>16</v>
      </c>
      <c r="L1263" s="71" t="s">
        <v>1068</v>
      </c>
      <c r="M1263" s="10">
        <v>309</v>
      </c>
    </row>
    <row r="1264" spans="1:13" ht="15" x14ac:dyDescent="0.25">
      <c r="A1264" s="9">
        <v>2014</v>
      </c>
      <c r="B1264" s="70">
        <v>41760</v>
      </c>
      <c r="C1264" s="9">
        <v>2010</v>
      </c>
      <c r="D1264" s="71" t="s">
        <v>1729</v>
      </c>
      <c r="E1264" s="71" t="s">
        <v>1729</v>
      </c>
      <c r="F1264" s="71" t="s">
        <v>23</v>
      </c>
      <c r="G1264" s="9">
        <v>7</v>
      </c>
      <c r="H1264" s="71" t="s">
        <v>15</v>
      </c>
      <c r="I1264" s="71" t="s">
        <v>2272</v>
      </c>
      <c r="J1264" s="71" t="s">
        <v>16</v>
      </c>
      <c r="K1264" s="71" t="s">
        <v>16</v>
      </c>
      <c r="L1264" s="71" t="s">
        <v>516</v>
      </c>
      <c r="M1264" s="10">
        <v>1276423</v>
      </c>
    </row>
    <row r="1265" spans="1:13" ht="15" x14ac:dyDescent="0.25">
      <c r="A1265" s="9">
        <v>2014</v>
      </c>
      <c r="B1265" s="70">
        <v>41760</v>
      </c>
      <c r="C1265" s="9">
        <v>1908</v>
      </c>
      <c r="D1265" s="71" t="s">
        <v>1730</v>
      </c>
      <c r="E1265" s="71" t="s">
        <v>1731</v>
      </c>
      <c r="F1265" s="71" t="s">
        <v>23</v>
      </c>
      <c r="G1265" s="9">
        <v>7</v>
      </c>
      <c r="H1265" s="71" t="s">
        <v>15</v>
      </c>
      <c r="I1265" s="71" t="s">
        <v>2272</v>
      </c>
      <c r="J1265" s="71" t="s">
        <v>16</v>
      </c>
      <c r="K1265" s="71" t="s">
        <v>16</v>
      </c>
      <c r="L1265" s="71" t="s">
        <v>1700</v>
      </c>
      <c r="M1265" s="10">
        <v>587697</v>
      </c>
    </row>
    <row r="1266" spans="1:13" ht="15" x14ac:dyDescent="0.25">
      <c r="A1266" s="9">
        <v>2014</v>
      </c>
      <c r="B1266" s="70">
        <v>41754</v>
      </c>
      <c r="C1266" s="9">
        <v>2222</v>
      </c>
      <c r="D1266" s="71" t="s">
        <v>1732</v>
      </c>
      <c r="E1266" s="71" t="s">
        <v>1732</v>
      </c>
      <c r="F1266" s="71" t="s">
        <v>14</v>
      </c>
      <c r="G1266" s="9">
        <v>100</v>
      </c>
      <c r="H1266" s="71" t="s">
        <v>19</v>
      </c>
      <c r="I1266" s="71" t="s">
        <v>2272</v>
      </c>
      <c r="J1266" s="71" t="s">
        <v>16</v>
      </c>
      <c r="K1266" s="71" t="s">
        <v>16</v>
      </c>
      <c r="L1266" s="71" t="s">
        <v>1573</v>
      </c>
      <c r="M1266" s="10">
        <v>136461</v>
      </c>
    </row>
    <row r="1267" spans="1:13" ht="15" x14ac:dyDescent="0.25">
      <c r="A1267" s="9">
        <v>2014</v>
      </c>
      <c r="B1267" s="70">
        <v>41734</v>
      </c>
      <c r="C1267" s="9">
        <v>2203</v>
      </c>
      <c r="D1267" s="71" t="s">
        <v>1733</v>
      </c>
      <c r="E1267" s="71" t="s">
        <v>1733</v>
      </c>
      <c r="F1267" s="71" t="s">
        <v>14</v>
      </c>
      <c r="G1267" s="9">
        <v>100</v>
      </c>
      <c r="H1267" s="71" t="s">
        <v>19</v>
      </c>
      <c r="I1267" s="71" t="s">
        <v>2272</v>
      </c>
      <c r="J1267" s="71" t="s">
        <v>524</v>
      </c>
      <c r="K1267" s="71" t="s">
        <v>16</v>
      </c>
      <c r="L1267" s="71" t="s">
        <v>891</v>
      </c>
      <c r="M1267" s="10">
        <v>298940</v>
      </c>
    </row>
    <row r="1268" spans="1:13" ht="15" x14ac:dyDescent="0.25">
      <c r="A1268" s="9">
        <v>2014</v>
      </c>
      <c r="B1268" s="70">
        <v>41719</v>
      </c>
      <c r="C1268" s="9">
        <v>2177</v>
      </c>
      <c r="D1268" s="71" t="s">
        <v>1734</v>
      </c>
      <c r="E1268" s="71" t="s">
        <v>1734</v>
      </c>
      <c r="F1268" s="71" t="s">
        <v>14</v>
      </c>
      <c r="G1268" s="9">
        <v>94</v>
      </c>
      <c r="H1268" s="71" t="s">
        <v>19</v>
      </c>
      <c r="I1268" s="71" t="s">
        <v>2271</v>
      </c>
      <c r="J1268" s="71" t="s">
        <v>16</v>
      </c>
      <c r="K1268" s="71" t="s">
        <v>16</v>
      </c>
      <c r="L1268" s="71" t="s">
        <v>1442</v>
      </c>
      <c r="M1268" s="10">
        <v>10431</v>
      </c>
    </row>
    <row r="1269" spans="1:13" ht="15" x14ac:dyDescent="0.25">
      <c r="A1269" s="9">
        <v>2014</v>
      </c>
      <c r="B1269" s="70">
        <v>41701</v>
      </c>
      <c r="C1269" s="9">
        <v>1885</v>
      </c>
      <c r="D1269" s="71" t="s">
        <v>1735</v>
      </c>
      <c r="E1269" s="71" t="s">
        <v>1735</v>
      </c>
      <c r="F1269" s="71" t="s">
        <v>23</v>
      </c>
      <c r="G1269" s="9">
        <v>8</v>
      </c>
      <c r="H1269" s="71" t="s">
        <v>15</v>
      </c>
      <c r="I1269" s="71" t="s">
        <v>2272</v>
      </c>
      <c r="J1269" s="71" t="s">
        <v>16</v>
      </c>
      <c r="K1269" s="71" t="s">
        <v>16</v>
      </c>
      <c r="L1269" s="71" t="s">
        <v>1736</v>
      </c>
      <c r="M1269" s="10">
        <v>3527023</v>
      </c>
    </row>
    <row r="1270" spans="1:13" ht="15" x14ac:dyDescent="0.25">
      <c r="A1270" s="9">
        <v>2014</v>
      </c>
      <c r="B1270" s="70">
        <v>41699</v>
      </c>
      <c r="C1270" s="9">
        <v>1796</v>
      </c>
      <c r="D1270" s="71" t="s">
        <v>1737</v>
      </c>
      <c r="E1270" s="71" t="s">
        <v>1737</v>
      </c>
      <c r="F1270" s="71" t="s">
        <v>23</v>
      </c>
      <c r="G1270" s="9">
        <v>8</v>
      </c>
      <c r="H1270" s="71" t="s">
        <v>15</v>
      </c>
      <c r="I1270" s="71" t="s">
        <v>2272</v>
      </c>
      <c r="J1270" s="71" t="s">
        <v>16</v>
      </c>
      <c r="K1270" s="71" t="s">
        <v>16</v>
      </c>
      <c r="L1270" s="71" t="s">
        <v>1626</v>
      </c>
      <c r="M1270" s="10">
        <v>543515</v>
      </c>
    </row>
    <row r="1271" spans="1:13" ht="15" x14ac:dyDescent="0.25">
      <c r="A1271" s="9">
        <v>2014</v>
      </c>
      <c r="B1271" s="70">
        <v>41699</v>
      </c>
      <c r="C1271" s="9">
        <v>2183</v>
      </c>
      <c r="D1271" s="71" t="s">
        <v>1738</v>
      </c>
      <c r="E1271" s="71" t="s">
        <v>1738</v>
      </c>
      <c r="F1271" s="71" t="s">
        <v>23</v>
      </c>
      <c r="G1271" s="9">
        <v>7</v>
      </c>
      <c r="H1271" s="71" t="s">
        <v>15</v>
      </c>
      <c r="I1271" s="71" t="s">
        <v>2272</v>
      </c>
      <c r="J1271" s="71" t="s">
        <v>16</v>
      </c>
      <c r="K1271" s="71" t="s">
        <v>16</v>
      </c>
      <c r="L1271" s="71" t="s">
        <v>751</v>
      </c>
      <c r="M1271" s="10">
        <v>915252</v>
      </c>
    </row>
    <row r="1272" spans="1:13" ht="15" x14ac:dyDescent="0.25">
      <c r="A1272" s="9">
        <v>2014</v>
      </c>
      <c r="B1272" s="70">
        <v>41663</v>
      </c>
      <c r="C1272" s="9">
        <v>2078</v>
      </c>
      <c r="D1272" s="71" t="s">
        <v>1739</v>
      </c>
      <c r="E1272" s="71" t="s">
        <v>1739</v>
      </c>
      <c r="F1272" s="71" t="s">
        <v>14</v>
      </c>
      <c r="G1272" s="9">
        <v>80</v>
      </c>
      <c r="H1272" s="71" t="s">
        <v>24</v>
      </c>
      <c r="I1272" s="71" t="s">
        <v>2272</v>
      </c>
      <c r="J1272" s="71" t="s">
        <v>1740</v>
      </c>
      <c r="K1272" s="71" t="s">
        <v>2373</v>
      </c>
      <c r="L1272" s="71" t="s">
        <v>1303</v>
      </c>
      <c r="M1272" s="10">
        <v>13010</v>
      </c>
    </row>
    <row r="1273" spans="1:13" ht="15" x14ac:dyDescent="0.25">
      <c r="A1273" s="9">
        <v>2014</v>
      </c>
      <c r="B1273" s="70">
        <v>41649</v>
      </c>
      <c r="C1273" s="9">
        <v>2135</v>
      </c>
      <c r="D1273" s="71" t="s">
        <v>1741</v>
      </c>
      <c r="E1273" s="71" t="s">
        <v>1741</v>
      </c>
      <c r="F1273" s="71" t="s">
        <v>14</v>
      </c>
      <c r="G1273" s="9">
        <v>90</v>
      </c>
      <c r="H1273" s="71" t="s">
        <v>19</v>
      </c>
      <c r="I1273" s="71" t="s">
        <v>2271</v>
      </c>
      <c r="J1273" s="71" t="s">
        <v>16</v>
      </c>
      <c r="K1273" s="71" t="s">
        <v>16</v>
      </c>
      <c r="L1273" s="71" t="s">
        <v>1068</v>
      </c>
      <c r="M1273" s="10">
        <v>100880</v>
      </c>
    </row>
    <row r="1274" spans="1:13" ht="15" x14ac:dyDescent="0.25">
      <c r="A1274" s="9">
        <v>2014</v>
      </c>
      <c r="B1274" s="70">
        <v>41640</v>
      </c>
      <c r="C1274" s="9">
        <v>1130</v>
      </c>
      <c r="D1274" s="71" t="s">
        <v>1742</v>
      </c>
      <c r="E1274" s="71" t="s">
        <v>1742</v>
      </c>
      <c r="F1274" s="71" t="s">
        <v>23</v>
      </c>
      <c r="G1274" s="9">
        <v>8</v>
      </c>
      <c r="H1274" s="71" t="s">
        <v>19</v>
      </c>
      <c r="I1274" s="71" t="s">
        <v>2272</v>
      </c>
      <c r="J1274" s="71" t="s">
        <v>16</v>
      </c>
      <c r="K1274" s="71" t="s">
        <v>16</v>
      </c>
      <c r="L1274" s="71" t="s">
        <v>1743</v>
      </c>
      <c r="M1274" s="10">
        <v>255714</v>
      </c>
    </row>
    <row r="1275" spans="1:13" ht="15" x14ac:dyDescent="0.25">
      <c r="A1275" s="9">
        <v>2014</v>
      </c>
      <c r="B1275" s="70">
        <v>41640</v>
      </c>
      <c r="C1275" s="9">
        <v>1952</v>
      </c>
      <c r="D1275" s="71" t="s">
        <v>1744</v>
      </c>
      <c r="E1275" s="71" t="s">
        <v>1744</v>
      </c>
      <c r="F1275" s="71" t="s">
        <v>23</v>
      </c>
      <c r="G1275" s="9">
        <v>8</v>
      </c>
      <c r="H1275" s="71" t="s">
        <v>19</v>
      </c>
      <c r="I1275" s="71" t="s">
        <v>2272</v>
      </c>
      <c r="J1275" s="71" t="s">
        <v>16</v>
      </c>
      <c r="K1275" s="71" t="s">
        <v>16</v>
      </c>
      <c r="L1275" s="71" t="s">
        <v>2356</v>
      </c>
      <c r="M1275" s="10">
        <v>3225591</v>
      </c>
    </row>
    <row r="1276" spans="1:13" ht="15" x14ac:dyDescent="0.25">
      <c r="A1276" s="9">
        <v>2014</v>
      </c>
      <c r="B1276" s="70">
        <v>41640</v>
      </c>
      <c r="C1276" s="9">
        <v>1981</v>
      </c>
      <c r="D1276" s="71" t="s">
        <v>1745</v>
      </c>
      <c r="E1276" s="71" t="s">
        <v>1745</v>
      </c>
      <c r="F1276" s="71" t="s">
        <v>23</v>
      </c>
      <c r="G1276" s="9">
        <v>7</v>
      </c>
      <c r="H1276" s="71" t="s">
        <v>15</v>
      </c>
      <c r="I1276" s="71" t="s">
        <v>2272</v>
      </c>
      <c r="J1276" s="71" t="s">
        <v>16</v>
      </c>
      <c r="K1276" s="71" t="s">
        <v>16</v>
      </c>
      <c r="L1276" s="71" t="s">
        <v>1694</v>
      </c>
      <c r="M1276" s="10">
        <v>537363</v>
      </c>
    </row>
    <row r="1277" spans="1:13" ht="15" x14ac:dyDescent="0.25">
      <c r="A1277" s="9">
        <v>2013</v>
      </c>
      <c r="B1277" s="70">
        <v>41633</v>
      </c>
      <c r="C1277" s="9">
        <v>2121</v>
      </c>
      <c r="D1277" s="71" t="s">
        <v>1746</v>
      </c>
      <c r="E1277" s="71" t="s">
        <v>1746</v>
      </c>
      <c r="F1277" s="71" t="s">
        <v>14</v>
      </c>
      <c r="G1277" s="9">
        <v>90</v>
      </c>
      <c r="H1277" s="71" t="s">
        <v>19</v>
      </c>
      <c r="I1277" s="71" t="s">
        <v>2272</v>
      </c>
      <c r="J1277" s="71" t="s">
        <v>16</v>
      </c>
      <c r="K1277" s="71" t="s">
        <v>16</v>
      </c>
      <c r="L1277" s="71" t="s">
        <v>2293</v>
      </c>
      <c r="M1277" s="10">
        <v>825414</v>
      </c>
    </row>
    <row r="1278" spans="1:13" ht="15" x14ac:dyDescent="0.25">
      <c r="A1278" s="9">
        <v>2013</v>
      </c>
      <c r="B1278" s="70">
        <v>41622</v>
      </c>
      <c r="C1278" s="9">
        <v>1529</v>
      </c>
      <c r="D1278" s="71" t="s">
        <v>1747</v>
      </c>
      <c r="E1278" s="71" t="s">
        <v>1747</v>
      </c>
      <c r="F1278" s="71" t="s">
        <v>14</v>
      </c>
      <c r="G1278" s="9">
        <v>90</v>
      </c>
      <c r="H1278" s="71" t="s">
        <v>15</v>
      </c>
      <c r="I1278" s="71" t="s">
        <v>2271</v>
      </c>
      <c r="J1278" s="71" t="s">
        <v>16</v>
      </c>
      <c r="K1278" s="71" t="s">
        <v>16</v>
      </c>
      <c r="L1278" s="71" t="s">
        <v>1748</v>
      </c>
      <c r="M1278" s="10">
        <v>42</v>
      </c>
    </row>
    <row r="1279" spans="1:13" ht="15" x14ac:dyDescent="0.25">
      <c r="A1279" s="9">
        <v>2013</v>
      </c>
      <c r="B1279" s="70">
        <v>41607</v>
      </c>
      <c r="C1279" s="9">
        <v>2100</v>
      </c>
      <c r="D1279" s="71" t="s">
        <v>1749</v>
      </c>
      <c r="E1279" s="71" t="s">
        <v>1749</v>
      </c>
      <c r="F1279" s="71" t="s">
        <v>14</v>
      </c>
      <c r="G1279" s="9">
        <v>85</v>
      </c>
      <c r="H1279" s="71" t="s">
        <v>19</v>
      </c>
      <c r="I1279" s="71" t="s">
        <v>2271</v>
      </c>
      <c r="J1279" s="71" t="s">
        <v>16</v>
      </c>
      <c r="K1279" s="71" t="s">
        <v>16</v>
      </c>
      <c r="L1279" s="71" t="s">
        <v>1750</v>
      </c>
      <c r="M1279" s="10">
        <v>1311</v>
      </c>
    </row>
    <row r="1280" spans="1:13" ht="15" x14ac:dyDescent="0.25">
      <c r="A1280" s="9">
        <v>2013</v>
      </c>
      <c r="B1280" s="70">
        <v>41594</v>
      </c>
      <c r="C1280" s="9">
        <v>2058</v>
      </c>
      <c r="D1280" s="71" t="s">
        <v>1751</v>
      </c>
      <c r="E1280" s="71" t="s">
        <v>1751</v>
      </c>
      <c r="F1280" s="71" t="s">
        <v>23</v>
      </c>
      <c r="G1280" s="9">
        <v>7</v>
      </c>
      <c r="H1280" s="71" t="s">
        <v>24</v>
      </c>
      <c r="I1280" s="71" t="s">
        <v>2272</v>
      </c>
      <c r="J1280" s="71" t="s">
        <v>16</v>
      </c>
      <c r="K1280" s="71" t="s">
        <v>16</v>
      </c>
      <c r="L1280" s="71" t="s">
        <v>1419</v>
      </c>
      <c r="M1280" s="10">
        <v>1040213</v>
      </c>
    </row>
    <row r="1281" spans="1:13" ht="15" x14ac:dyDescent="0.25">
      <c r="A1281" s="9">
        <v>2013</v>
      </c>
      <c r="B1281" s="70">
        <v>41582</v>
      </c>
      <c r="C1281" s="9">
        <v>1872</v>
      </c>
      <c r="D1281" s="71" t="s">
        <v>1752</v>
      </c>
      <c r="E1281" s="71" t="s">
        <v>1752</v>
      </c>
      <c r="F1281" s="71" t="s">
        <v>23</v>
      </c>
      <c r="G1281" s="9">
        <v>7</v>
      </c>
      <c r="H1281" s="71" t="s">
        <v>15</v>
      </c>
      <c r="I1281" s="71" t="s">
        <v>2272</v>
      </c>
      <c r="J1281" s="71" t="s">
        <v>16</v>
      </c>
      <c r="K1281" s="71" t="s">
        <v>16</v>
      </c>
      <c r="L1281" s="71" t="s">
        <v>1753</v>
      </c>
      <c r="M1281" s="10">
        <v>2550067</v>
      </c>
    </row>
    <row r="1282" spans="1:13" ht="15" x14ac:dyDescent="0.25">
      <c r="A1282" s="9">
        <v>2013</v>
      </c>
      <c r="B1282" s="70">
        <v>41579</v>
      </c>
      <c r="C1282" s="9">
        <v>2059</v>
      </c>
      <c r="D1282" s="71" t="s">
        <v>1754</v>
      </c>
      <c r="E1282" s="71" t="s">
        <v>1754</v>
      </c>
      <c r="F1282" s="71" t="s">
        <v>14</v>
      </c>
      <c r="G1282" s="9">
        <v>93</v>
      </c>
      <c r="H1282" s="71" t="s">
        <v>19</v>
      </c>
      <c r="I1282" s="71" t="s">
        <v>2274</v>
      </c>
      <c r="J1282" s="71" t="s">
        <v>16</v>
      </c>
      <c r="K1282" s="71" t="s">
        <v>16</v>
      </c>
      <c r="L1282" s="71" t="s">
        <v>28</v>
      </c>
      <c r="M1282" s="10">
        <v>17513</v>
      </c>
    </row>
    <row r="1283" spans="1:13" ht="15" x14ac:dyDescent="0.25">
      <c r="A1283" s="9">
        <v>2013</v>
      </c>
      <c r="B1283" s="70">
        <v>41579</v>
      </c>
      <c r="C1283" s="9">
        <v>1980</v>
      </c>
      <c r="D1283" s="71" t="s">
        <v>1755</v>
      </c>
      <c r="E1283" s="71" t="s">
        <v>1755</v>
      </c>
      <c r="F1283" s="71" t="s">
        <v>23</v>
      </c>
      <c r="G1283" s="9">
        <v>7</v>
      </c>
      <c r="H1283" s="71" t="s">
        <v>15</v>
      </c>
      <c r="I1283" s="71" t="s">
        <v>2272</v>
      </c>
      <c r="J1283" s="71" t="s">
        <v>16</v>
      </c>
      <c r="K1283" s="71" t="s">
        <v>16</v>
      </c>
      <c r="L1283" s="71" t="s">
        <v>1694</v>
      </c>
      <c r="M1283" s="10">
        <v>1595014</v>
      </c>
    </row>
    <row r="1284" spans="1:13" ht="15" x14ac:dyDescent="0.25">
      <c r="A1284" s="9">
        <v>2013</v>
      </c>
      <c r="B1284" s="70">
        <v>41572</v>
      </c>
      <c r="C1284" s="9">
        <v>2022</v>
      </c>
      <c r="D1284" s="71" t="s">
        <v>1756</v>
      </c>
      <c r="E1284" s="71" t="s">
        <v>1756</v>
      </c>
      <c r="F1284" s="71" t="s">
        <v>14</v>
      </c>
      <c r="G1284" s="9">
        <v>100</v>
      </c>
      <c r="H1284" s="71" t="s">
        <v>19</v>
      </c>
      <c r="I1284" s="71" t="s">
        <v>2270</v>
      </c>
      <c r="J1284" s="71" t="s">
        <v>16</v>
      </c>
      <c r="K1284" s="71" t="s">
        <v>16</v>
      </c>
      <c r="L1284" s="71" t="s">
        <v>28</v>
      </c>
      <c r="M1284" s="10">
        <v>7256</v>
      </c>
    </row>
    <row r="1285" spans="1:13" ht="15" x14ac:dyDescent="0.25">
      <c r="A1285" s="9">
        <v>2013</v>
      </c>
      <c r="B1285" s="70">
        <v>41565</v>
      </c>
      <c r="C1285" s="9">
        <v>2061</v>
      </c>
      <c r="D1285" s="71" t="s">
        <v>1757</v>
      </c>
      <c r="E1285" s="71" t="s">
        <v>1757</v>
      </c>
      <c r="F1285" s="71" t="s">
        <v>14</v>
      </c>
      <c r="G1285" s="9">
        <v>86</v>
      </c>
      <c r="H1285" s="71" t="s">
        <v>19</v>
      </c>
      <c r="I1285" s="71" t="s">
        <v>2274</v>
      </c>
      <c r="J1285" s="71" t="s">
        <v>16</v>
      </c>
      <c r="K1285" s="71" t="s">
        <v>16</v>
      </c>
      <c r="L1285" s="71" t="s">
        <v>1573</v>
      </c>
      <c r="M1285" s="10">
        <v>48551</v>
      </c>
    </row>
    <row r="1286" spans="1:13" ht="15" x14ac:dyDescent="0.25">
      <c r="A1286" s="9">
        <v>2013</v>
      </c>
      <c r="B1286" s="70">
        <v>41564</v>
      </c>
      <c r="C1286" s="9">
        <v>1775</v>
      </c>
      <c r="D1286" s="71" t="s">
        <v>1758</v>
      </c>
      <c r="E1286" s="71" t="s">
        <v>1758</v>
      </c>
      <c r="F1286" s="71" t="s">
        <v>23</v>
      </c>
      <c r="G1286" s="9">
        <v>7</v>
      </c>
      <c r="H1286" s="71" t="s">
        <v>15</v>
      </c>
      <c r="I1286" s="71" t="s">
        <v>2272</v>
      </c>
      <c r="J1286" s="71" t="s">
        <v>16</v>
      </c>
      <c r="K1286" s="71" t="s">
        <v>16</v>
      </c>
      <c r="L1286" s="71" t="s">
        <v>616</v>
      </c>
      <c r="M1286" s="10">
        <v>1202569</v>
      </c>
    </row>
    <row r="1287" spans="1:13" ht="15" x14ac:dyDescent="0.25">
      <c r="A1287" s="9">
        <v>2013</v>
      </c>
      <c r="B1287" s="70">
        <v>41558</v>
      </c>
      <c r="C1287" s="9">
        <v>2041</v>
      </c>
      <c r="D1287" s="71" t="s">
        <v>1759</v>
      </c>
      <c r="E1287" s="71" t="s">
        <v>1759</v>
      </c>
      <c r="F1287" s="71" t="s">
        <v>14</v>
      </c>
      <c r="G1287" s="9">
        <v>94</v>
      </c>
      <c r="H1287" s="71" t="s">
        <v>19</v>
      </c>
      <c r="I1287" s="71" t="s">
        <v>2274</v>
      </c>
      <c r="J1287" s="71" t="s">
        <v>326</v>
      </c>
      <c r="K1287" s="71" t="s">
        <v>16</v>
      </c>
      <c r="L1287" s="71" t="s">
        <v>1760</v>
      </c>
      <c r="M1287" s="10">
        <v>46747</v>
      </c>
    </row>
    <row r="1288" spans="1:13" ht="15" x14ac:dyDescent="0.25">
      <c r="A1288" s="9">
        <v>2013</v>
      </c>
      <c r="B1288" s="70">
        <v>41530</v>
      </c>
      <c r="C1288" s="9">
        <v>1900</v>
      </c>
      <c r="D1288" s="71" t="s">
        <v>1761</v>
      </c>
      <c r="E1288" s="71" t="s">
        <v>1761</v>
      </c>
      <c r="F1288" s="71" t="s">
        <v>14</v>
      </c>
      <c r="G1288" s="9">
        <v>91</v>
      </c>
      <c r="H1288" s="71" t="s">
        <v>15</v>
      </c>
      <c r="I1288" s="71" t="s">
        <v>2270</v>
      </c>
      <c r="J1288" s="71" t="s">
        <v>16</v>
      </c>
      <c r="K1288" s="71" t="s">
        <v>16</v>
      </c>
      <c r="L1288" s="71" t="s">
        <v>1762</v>
      </c>
      <c r="M1288" s="10">
        <v>4113</v>
      </c>
    </row>
    <row r="1289" spans="1:13" ht="15" x14ac:dyDescent="0.25">
      <c r="A1289" s="9">
        <v>2013</v>
      </c>
      <c r="B1289" s="70">
        <v>41518</v>
      </c>
      <c r="C1289" s="9">
        <v>1679</v>
      </c>
      <c r="D1289" s="71" t="s">
        <v>1763</v>
      </c>
      <c r="E1289" s="71" t="s">
        <v>1763</v>
      </c>
      <c r="F1289" s="71" t="s">
        <v>23</v>
      </c>
      <c r="G1289" s="9">
        <v>7</v>
      </c>
      <c r="H1289" s="71" t="s">
        <v>15</v>
      </c>
      <c r="I1289" s="71" t="s">
        <v>2272</v>
      </c>
      <c r="J1289" s="71" t="s">
        <v>16</v>
      </c>
      <c r="K1289" s="71" t="s">
        <v>16</v>
      </c>
      <c r="L1289" s="71" t="s">
        <v>1626</v>
      </c>
      <c r="M1289" s="10">
        <v>363302</v>
      </c>
    </row>
    <row r="1290" spans="1:13" ht="15" x14ac:dyDescent="0.25">
      <c r="A1290" s="9">
        <v>2013</v>
      </c>
      <c r="B1290" s="70">
        <v>41518</v>
      </c>
      <c r="C1290" s="9">
        <v>1961</v>
      </c>
      <c r="D1290" s="71" t="s">
        <v>1764</v>
      </c>
      <c r="E1290" s="71" t="s">
        <v>1764</v>
      </c>
      <c r="F1290" s="71" t="s">
        <v>23</v>
      </c>
      <c r="G1290" s="9">
        <v>7</v>
      </c>
      <c r="H1290" s="71" t="s">
        <v>15</v>
      </c>
      <c r="I1290" s="71" t="s">
        <v>2272</v>
      </c>
      <c r="J1290" s="71" t="s">
        <v>16</v>
      </c>
      <c r="K1290" s="71" t="s">
        <v>16</v>
      </c>
      <c r="L1290" s="71" t="s">
        <v>751</v>
      </c>
      <c r="M1290" s="10">
        <v>1114274</v>
      </c>
    </row>
    <row r="1291" spans="1:13" ht="15" x14ac:dyDescent="0.25">
      <c r="A1291" s="9">
        <v>2013</v>
      </c>
      <c r="B1291" s="70">
        <v>41518</v>
      </c>
      <c r="C1291" s="9">
        <v>1842</v>
      </c>
      <c r="D1291" s="71" t="s">
        <v>1765</v>
      </c>
      <c r="E1291" s="71" t="s">
        <v>1765</v>
      </c>
      <c r="F1291" s="71" t="s">
        <v>23</v>
      </c>
      <c r="G1291" s="9">
        <v>8</v>
      </c>
      <c r="H1291" s="71" t="s">
        <v>19</v>
      </c>
      <c r="I1291" s="71" t="s">
        <v>2272</v>
      </c>
      <c r="J1291" s="71" t="s">
        <v>16</v>
      </c>
      <c r="K1291" s="71" t="s">
        <v>16</v>
      </c>
      <c r="L1291" s="71" t="s">
        <v>1766</v>
      </c>
      <c r="M1291" s="10">
        <v>2778074</v>
      </c>
    </row>
    <row r="1292" spans="1:13" ht="15" x14ac:dyDescent="0.25">
      <c r="A1292" s="9">
        <v>2013</v>
      </c>
      <c r="B1292" s="70">
        <v>41518</v>
      </c>
      <c r="C1292" s="9">
        <v>979</v>
      </c>
      <c r="D1292" s="71" t="s">
        <v>1767</v>
      </c>
      <c r="E1292" s="71" t="s">
        <v>1767</v>
      </c>
      <c r="F1292" s="71" t="s">
        <v>23</v>
      </c>
      <c r="G1292" s="9">
        <v>7</v>
      </c>
      <c r="H1292" s="71" t="s">
        <v>15</v>
      </c>
      <c r="I1292" s="71" t="s">
        <v>2272</v>
      </c>
      <c r="J1292" s="71" t="s">
        <v>16</v>
      </c>
      <c r="K1292" s="71" t="s">
        <v>16</v>
      </c>
      <c r="L1292" s="71" t="s">
        <v>1768</v>
      </c>
      <c r="M1292" s="10">
        <v>73213</v>
      </c>
    </row>
    <row r="1293" spans="1:13" ht="15" x14ac:dyDescent="0.25">
      <c r="A1293" s="9">
        <v>2013</v>
      </c>
      <c r="B1293" s="70">
        <v>41502</v>
      </c>
      <c r="C1293" s="9">
        <v>2009</v>
      </c>
      <c r="D1293" s="71" t="s">
        <v>1769</v>
      </c>
      <c r="E1293" s="71" t="s">
        <v>1770</v>
      </c>
      <c r="F1293" s="71" t="s">
        <v>14</v>
      </c>
      <c r="G1293" s="9">
        <v>95</v>
      </c>
      <c r="H1293" s="71" t="s">
        <v>19</v>
      </c>
      <c r="I1293" s="71" t="s">
        <v>2271</v>
      </c>
      <c r="J1293" s="71" t="s">
        <v>1536</v>
      </c>
      <c r="K1293" s="71" t="s">
        <v>2378</v>
      </c>
      <c r="L1293" s="71" t="s">
        <v>28</v>
      </c>
      <c r="M1293" s="10">
        <v>101676</v>
      </c>
    </row>
    <row r="1294" spans="1:13" ht="15" x14ac:dyDescent="0.25">
      <c r="A1294" s="9">
        <v>2013</v>
      </c>
      <c r="B1294" s="70">
        <v>41495</v>
      </c>
      <c r="C1294" s="9">
        <v>1985</v>
      </c>
      <c r="D1294" s="71" t="s">
        <v>1771</v>
      </c>
      <c r="E1294" s="71" t="s">
        <v>1771</v>
      </c>
      <c r="F1294" s="71" t="s">
        <v>14</v>
      </c>
      <c r="G1294" s="9">
        <v>97</v>
      </c>
      <c r="H1294" s="71" t="s">
        <v>15</v>
      </c>
      <c r="I1294" s="71" t="s">
        <v>2270</v>
      </c>
      <c r="J1294" s="71" t="s">
        <v>243</v>
      </c>
      <c r="K1294" s="71" t="s">
        <v>16</v>
      </c>
      <c r="L1294" s="71" t="s">
        <v>150</v>
      </c>
      <c r="M1294" s="10">
        <v>6250</v>
      </c>
    </row>
    <row r="1295" spans="1:13" ht="15" x14ac:dyDescent="0.25">
      <c r="A1295" s="9">
        <v>2013</v>
      </c>
      <c r="B1295" s="70">
        <v>41474</v>
      </c>
      <c r="C1295" s="9">
        <v>1994</v>
      </c>
      <c r="D1295" s="71" t="s">
        <v>1772</v>
      </c>
      <c r="E1295" s="71" t="s">
        <v>1772</v>
      </c>
      <c r="F1295" s="71" t="s">
        <v>14</v>
      </c>
      <c r="G1295" s="9">
        <v>100</v>
      </c>
      <c r="H1295" s="71" t="s">
        <v>19</v>
      </c>
      <c r="I1295" s="71" t="s">
        <v>2270</v>
      </c>
      <c r="J1295" s="71" t="s">
        <v>16</v>
      </c>
      <c r="K1295" s="71" t="s">
        <v>16</v>
      </c>
      <c r="L1295" s="71" t="s">
        <v>1068</v>
      </c>
      <c r="M1295" s="10">
        <v>154547</v>
      </c>
    </row>
    <row r="1296" spans="1:13" ht="15" x14ac:dyDescent="0.25">
      <c r="A1296" s="9">
        <v>2013</v>
      </c>
      <c r="B1296" s="70">
        <v>41471</v>
      </c>
      <c r="C1296" s="9">
        <v>1777</v>
      </c>
      <c r="D1296" s="71" t="s">
        <v>1773</v>
      </c>
      <c r="E1296" s="71" t="s">
        <v>1773</v>
      </c>
      <c r="F1296" s="71" t="s">
        <v>23</v>
      </c>
      <c r="G1296" s="9">
        <v>7</v>
      </c>
      <c r="H1296" s="71" t="s">
        <v>15</v>
      </c>
      <c r="I1296" s="71" t="s">
        <v>2272</v>
      </c>
      <c r="J1296" s="71" t="s">
        <v>16</v>
      </c>
      <c r="K1296" s="71" t="s">
        <v>16</v>
      </c>
      <c r="L1296" s="71" t="s">
        <v>616</v>
      </c>
      <c r="M1296" s="10">
        <v>1064753</v>
      </c>
    </row>
    <row r="1297" spans="1:13" ht="15" x14ac:dyDescent="0.25">
      <c r="A1297" s="9">
        <v>2013</v>
      </c>
      <c r="B1297" s="70">
        <v>41456</v>
      </c>
      <c r="C1297" s="9">
        <v>1919</v>
      </c>
      <c r="D1297" s="71" t="s">
        <v>1774</v>
      </c>
      <c r="E1297" s="71" t="s">
        <v>1774</v>
      </c>
      <c r="F1297" s="71" t="s">
        <v>23</v>
      </c>
      <c r="G1297" s="9">
        <v>7</v>
      </c>
      <c r="H1297" s="71" t="s">
        <v>15</v>
      </c>
      <c r="I1297" s="71" t="s">
        <v>2272</v>
      </c>
      <c r="J1297" s="71" t="s">
        <v>16</v>
      </c>
      <c r="K1297" s="71" t="s">
        <v>16</v>
      </c>
      <c r="L1297" s="71" t="s">
        <v>1775</v>
      </c>
      <c r="M1297" s="10">
        <v>3931670</v>
      </c>
    </row>
    <row r="1298" spans="1:13" ht="15" x14ac:dyDescent="0.25">
      <c r="A1298" s="9">
        <v>2013</v>
      </c>
      <c r="B1298" s="70">
        <v>41456</v>
      </c>
      <c r="C1298" s="9">
        <v>1938</v>
      </c>
      <c r="D1298" s="71" t="s">
        <v>1776</v>
      </c>
      <c r="E1298" s="71" t="s">
        <v>1776</v>
      </c>
      <c r="F1298" s="71" t="s">
        <v>23</v>
      </c>
      <c r="G1298" s="9">
        <v>8</v>
      </c>
      <c r="H1298" s="71" t="s">
        <v>15</v>
      </c>
      <c r="I1298" s="71" t="s">
        <v>2272</v>
      </c>
      <c r="J1298" s="71" t="s">
        <v>16</v>
      </c>
      <c r="K1298" s="71" t="s">
        <v>16</v>
      </c>
      <c r="L1298" s="71" t="s">
        <v>1557</v>
      </c>
      <c r="M1298" s="10">
        <v>378704</v>
      </c>
    </row>
    <row r="1299" spans="1:13" ht="15" x14ac:dyDescent="0.25">
      <c r="A1299" s="9">
        <v>2013</v>
      </c>
      <c r="B1299" s="70">
        <v>41456</v>
      </c>
      <c r="C1299" s="9">
        <v>1774</v>
      </c>
      <c r="D1299" s="71" t="s">
        <v>1777</v>
      </c>
      <c r="E1299" s="71" t="s">
        <v>1777</v>
      </c>
      <c r="F1299" s="71" t="s">
        <v>23</v>
      </c>
      <c r="G1299" s="9">
        <v>7</v>
      </c>
      <c r="H1299" s="71" t="s">
        <v>15</v>
      </c>
      <c r="I1299" s="71" t="s">
        <v>2272</v>
      </c>
      <c r="J1299" s="71" t="s">
        <v>16</v>
      </c>
      <c r="K1299" s="71" t="s">
        <v>16</v>
      </c>
      <c r="L1299" s="71" t="s">
        <v>616</v>
      </c>
      <c r="M1299" s="10">
        <v>1131734</v>
      </c>
    </row>
    <row r="1300" spans="1:13" ht="15" x14ac:dyDescent="0.25">
      <c r="A1300" s="9">
        <v>2013</v>
      </c>
      <c r="B1300" s="70">
        <v>41426</v>
      </c>
      <c r="C1300" s="9">
        <v>1773</v>
      </c>
      <c r="D1300" s="71" t="s">
        <v>1778</v>
      </c>
      <c r="E1300" s="71" t="s">
        <v>1778</v>
      </c>
      <c r="F1300" s="71" t="s">
        <v>23</v>
      </c>
      <c r="G1300" s="9">
        <v>7</v>
      </c>
      <c r="H1300" s="71" t="s">
        <v>15</v>
      </c>
      <c r="I1300" s="71" t="s">
        <v>2272</v>
      </c>
      <c r="J1300" s="71" t="s">
        <v>16</v>
      </c>
      <c r="K1300" s="71" t="s">
        <v>16</v>
      </c>
      <c r="L1300" s="71" t="s">
        <v>616</v>
      </c>
      <c r="M1300" s="10">
        <v>1017488</v>
      </c>
    </row>
    <row r="1301" spans="1:13" ht="15" x14ac:dyDescent="0.25">
      <c r="A1301" s="9">
        <v>2013</v>
      </c>
      <c r="B1301" s="70">
        <v>41425</v>
      </c>
      <c r="C1301" s="9">
        <v>1923</v>
      </c>
      <c r="D1301" s="71" t="s">
        <v>1779</v>
      </c>
      <c r="E1301" s="71" t="s">
        <v>1779</v>
      </c>
      <c r="F1301" s="71" t="s">
        <v>14</v>
      </c>
      <c r="G1301" s="9">
        <v>87</v>
      </c>
      <c r="H1301" s="71" t="s">
        <v>19</v>
      </c>
      <c r="I1301" s="71" t="s">
        <v>2270</v>
      </c>
      <c r="J1301" s="71" t="s">
        <v>16</v>
      </c>
      <c r="K1301" s="71" t="s">
        <v>16</v>
      </c>
      <c r="L1301" s="71" t="s">
        <v>2293</v>
      </c>
      <c r="M1301" s="10">
        <v>259026</v>
      </c>
    </row>
    <row r="1302" spans="1:13" ht="15" x14ac:dyDescent="0.25">
      <c r="A1302" s="9">
        <v>2013</v>
      </c>
      <c r="B1302" s="70">
        <v>41410</v>
      </c>
      <c r="C1302" s="9">
        <v>1797</v>
      </c>
      <c r="D1302" s="71" t="s">
        <v>1780</v>
      </c>
      <c r="E1302" s="71" t="s">
        <v>1780</v>
      </c>
      <c r="F1302" s="71" t="s">
        <v>23</v>
      </c>
      <c r="G1302" s="9">
        <v>7</v>
      </c>
      <c r="H1302" s="71" t="s">
        <v>15</v>
      </c>
      <c r="I1302" s="71" t="s">
        <v>2272</v>
      </c>
      <c r="J1302" s="71" t="s">
        <v>16</v>
      </c>
      <c r="K1302" s="71" t="s">
        <v>16</v>
      </c>
      <c r="L1302" s="71" t="s">
        <v>1781</v>
      </c>
      <c r="M1302" s="10">
        <v>288625</v>
      </c>
    </row>
    <row r="1303" spans="1:13" ht="15" x14ac:dyDescent="0.25">
      <c r="A1303" s="9">
        <v>2013</v>
      </c>
      <c r="B1303" s="70">
        <v>41407</v>
      </c>
      <c r="C1303" s="9">
        <v>1692</v>
      </c>
      <c r="D1303" s="71" t="s">
        <v>1782</v>
      </c>
      <c r="E1303" s="71" t="s">
        <v>1782</v>
      </c>
      <c r="F1303" s="71" t="s">
        <v>23</v>
      </c>
      <c r="G1303" s="9">
        <v>22</v>
      </c>
      <c r="H1303" s="71" t="s">
        <v>24</v>
      </c>
      <c r="I1303" s="71" t="s">
        <v>2272</v>
      </c>
      <c r="J1303" s="71" t="s">
        <v>16</v>
      </c>
      <c r="K1303" s="71" t="s">
        <v>16</v>
      </c>
      <c r="L1303" s="71" t="s">
        <v>1607</v>
      </c>
      <c r="M1303" s="10">
        <v>553</v>
      </c>
    </row>
    <row r="1304" spans="1:13" ht="15" x14ac:dyDescent="0.25">
      <c r="A1304" s="9">
        <v>2013</v>
      </c>
      <c r="B1304" s="70">
        <v>41397</v>
      </c>
      <c r="C1304" s="9">
        <v>1887</v>
      </c>
      <c r="D1304" s="71" t="s">
        <v>1783</v>
      </c>
      <c r="E1304" s="71" t="s">
        <v>1783</v>
      </c>
      <c r="F1304" s="71" t="s">
        <v>14</v>
      </c>
      <c r="G1304" s="9">
        <v>111</v>
      </c>
      <c r="H1304" s="71" t="s">
        <v>19</v>
      </c>
      <c r="I1304" s="71" t="s">
        <v>2274</v>
      </c>
      <c r="J1304" s="71" t="s">
        <v>16</v>
      </c>
      <c r="K1304" s="71" t="s">
        <v>16</v>
      </c>
      <c r="L1304" s="71" t="s">
        <v>1784</v>
      </c>
      <c r="M1304" s="10">
        <v>6622</v>
      </c>
    </row>
    <row r="1305" spans="1:13" ht="15" x14ac:dyDescent="0.25">
      <c r="A1305" s="9">
        <v>2013</v>
      </c>
      <c r="B1305" s="70">
        <v>41395</v>
      </c>
      <c r="C1305" s="9">
        <v>1678</v>
      </c>
      <c r="D1305" s="71" t="s">
        <v>1785</v>
      </c>
      <c r="E1305" s="71" t="s">
        <v>1785</v>
      </c>
      <c r="F1305" s="71" t="s">
        <v>23</v>
      </c>
      <c r="G1305" s="9">
        <v>8</v>
      </c>
      <c r="H1305" s="71" t="s">
        <v>15</v>
      </c>
      <c r="I1305" s="71" t="s">
        <v>2272</v>
      </c>
      <c r="J1305" s="71" t="s">
        <v>16</v>
      </c>
      <c r="K1305" s="71" t="s">
        <v>16</v>
      </c>
      <c r="L1305" s="71" t="s">
        <v>1786</v>
      </c>
      <c r="M1305" s="10">
        <v>4135764</v>
      </c>
    </row>
    <row r="1306" spans="1:13" x14ac:dyDescent="0.25">
      <c r="A1306" s="1">
        <v>2013</v>
      </c>
      <c r="B1306" s="107">
        <v>41395</v>
      </c>
      <c r="C1306" s="111">
        <v>1801</v>
      </c>
      <c r="D1306" s="108" t="s">
        <v>1787</v>
      </c>
      <c r="E1306" s="108" t="s">
        <v>1787</v>
      </c>
      <c r="F1306" s="109" t="s">
        <v>23</v>
      </c>
      <c r="G1306" s="1">
        <v>7</v>
      </c>
      <c r="H1306" s="109" t="s">
        <v>19</v>
      </c>
      <c r="I1306" s="108" t="s">
        <v>2272</v>
      </c>
      <c r="J1306" s="109" t="s">
        <v>16</v>
      </c>
      <c r="K1306" s="109" t="s">
        <v>16</v>
      </c>
      <c r="L1306" s="109" t="s">
        <v>1626</v>
      </c>
      <c r="M1306" s="7">
        <v>1359817</v>
      </c>
    </row>
    <row r="1307" spans="1:13" ht="15" x14ac:dyDescent="0.25">
      <c r="A1307" s="9">
        <v>2013</v>
      </c>
      <c r="B1307" s="70">
        <v>41395</v>
      </c>
      <c r="C1307" s="9">
        <v>1833</v>
      </c>
      <c r="D1307" s="71" t="s">
        <v>1788</v>
      </c>
      <c r="E1307" s="71" t="s">
        <v>1788</v>
      </c>
      <c r="F1307" s="71" t="s">
        <v>23</v>
      </c>
      <c r="G1307" s="9">
        <v>7</v>
      </c>
      <c r="H1307" s="71" t="s">
        <v>15</v>
      </c>
      <c r="I1307" s="71" t="s">
        <v>2272</v>
      </c>
      <c r="J1307" s="71" t="s">
        <v>16</v>
      </c>
      <c r="K1307" s="71" t="s">
        <v>16</v>
      </c>
      <c r="L1307" s="71" t="s">
        <v>2229</v>
      </c>
      <c r="M1307" s="10">
        <v>934151</v>
      </c>
    </row>
    <row r="1308" spans="1:13" ht="15" x14ac:dyDescent="0.25">
      <c r="A1308" s="9">
        <v>2013</v>
      </c>
      <c r="B1308" s="70">
        <v>41371</v>
      </c>
      <c r="C1308" s="9">
        <v>1866</v>
      </c>
      <c r="D1308" s="71" t="s">
        <v>1789</v>
      </c>
      <c r="E1308" s="71" t="s">
        <v>1789</v>
      </c>
      <c r="F1308" s="71" t="s">
        <v>14</v>
      </c>
      <c r="G1308" s="9">
        <v>96</v>
      </c>
      <c r="H1308" s="71" t="s">
        <v>19</v>
      </c>
      <c r="I1308" s="71" t="s">
        <v>2271</v>
      </c>
      <c r="J1308" s="71" t="s">
        <v>50</v>
      </c>
      <c r="K1308" s="71" t="s">
        <v>16</v>
      </c>
      <c r="L1308" s="71" t="s">
        <v>1068</v>
      </c>
      <c r="M1308" s="10">
        <v>161129</v>
      </c>
    </row>
    <row r="1309" spans="1:13" ht="15" x14ac:dyDescent="0.25">
      <c r="A1309" s="9">
        <v>2013</v>
      </c>
      <c r="B1309" s="70">
        <v>41365</v>
      </c>
      <c r="C1309" s="9">
        <v>1819</v>
      </c>
      <c r="D1309" s="71" t="s">
        <v>1790</v>
      </c>
      <c r="E1309" s="71" t="s">
        <v>1790</v>
      </c>
      <c r="F1309" s="71" t="s">
        <v>23</v>
      </c>
      <c r="G1309" s="9">
        <v>8</v>
      </c>
      <c r="H1309" s="71" t="s">
        <v>15</v>
      </c>
      <c r="I1309" s="71" t="s">
        <v>2272</v>
      </c>
      <c r="J1309" s="71" t="s">
        <v>16</v>
      </c>
      <c r="K1309" s="71" t="s">
        <v>16</v>
      </c>
      <c r="L1309" s="71" t="s">
        <v>61</v>
      </c>
      <c r="M1309" s="10">
        <v>755318</v>
      </c>
    </row>
    <row r="1310" spans="1:13" ht="15" x14ac:dyDescent="0.25">
      <c r="A1310" s="9">
        <v>2013</v>
      </c>
      <c r="B1310" s="70">
        <v>41355</v>
      </c>
      <c r="C1310" s="9">
        <v>1815</v>
      </c>
      <c r="D1310" s="71" t="s">
        <v>1791</v>
      </c>
      <c r="E1310" s="71" t="s">
        <v>1791</v>
      </c>
      <c r="F1310" s="71" t="s">
        <v>14</v>
      </c>
      <c r="G1310" s="9">
        <v>90</v>
      </c>
      <c r="H1310" s="71" t="s">
        <v>19</v>
      </c>
      <c r="I1310" s="71" t="s">
        <v>2271</v>
      </c>
      <c r="J1310" s="71" t="s">
        <v>1792</v>
      </c>
      <c r="K1310" s="71" t="s">
        <v>16</v>
      </c>
      <c r="L1310" s="71" t="s">
        <v>1793</v>
      </c>
      <c r="M1310" s="10">
        <v>10958</v>
      </c>
    </row>
    <row r="1311" spans="1:13" ht="15" x14ac:dyDescent="0.25">
      <c r="A1311" s="9">
        <v>2013</v>
      </c>
      <c r="B1311" s="70">
        <v>41334</v>
      </c>
      <c r="C1311" s="9">
        <v>1753</v>
      </c>
      <c r="D1311" s="71" t="s">
        <v>1794</v>
      </c>
      <c r="E1311" s="71" t="s">
        <v>1794</v>
      </c>
      <c r="F1311" s="71" t="s">
        <v>23</v>
      </c>
      <c r="G1311" s="9">
        <v>7</v>
      </c>
      <c r="H1311" s="71" t="s">
        <v>15</v>
      </c>
      <c r="I1311" s="71" t="s">
        <v>2272</v>
      </c>
      <c r="J1311" s="71" t="s">
        <v>16</v>
      </c>
      <c r="K1311" s="71" t="s">
        <v>16</v>
      </c>
      <c r="L1311" s="71" t="s">
        <v>1032</v>
      </c>
      <c r="M1311" s="10">
        <v>1257617</v>
      </c>
    </row>
    <row r="1312" spans="1:13" ht="15" x14ac:dyDescent="0.25">
      <c r="A1312" s="9">
        <v>2013</v>
      </c>
      <c r="B1312" s="70">
        <v>41334</v>
      </c>
      <c r="C1312" s="9">
        <v>1763</v>
      </c>
      <c r="D1312" s="71" t="s">
        <v>1795</v>
      </c>
      <c r="E1312" s="71" t="s">
        <v>1795</v>
      </c>
      <c r="F1312" s="71" t="s">
        <v>23</v>
      </c>
      <c r="G1312" s="9">
        <v>8</v>
      </c>
      <c r="H1312" s="71" t="s">
        <v>19</v>
      </c>
      <c r="I1312" s="71" t="s">
        <v>2272</v>
      </c>
      <c r="J1312" s="71" t="s">
        <v>16</v>
      </c>
      <c r="K1312" s="71" t="s">
        <v>16</v>
      </c>
      <c r="L1312" s="71" t="s">
        <v>1002</v>
      </c>
      <c r="M1312" s="10">
        <v>2837746</v>
      </c>
    </row>
    <row r="1313" spans="1:13" ht="15" x14ac:dyDescent="0.25">
      <c r="A1313" s="9">
        <v>2013</v>
      </c>
      <c r="B1313" s="70">
        <v>41334</v>
      </c>
      <c r="C1313" s="9">
        <v>1776</v>
      </c>
      <c r="D1313" s="71" t="s">
        <v>1796</v>
      </c>
      <c r="E1313" s="71" t="s">
        <v>1796</v>
      </c>
      <c r="F1313" s="71" t="s">
        <v>23</v>
      </c>
      <c r="G1313" s="9">
        <v>7</v>
      </c>
      <c r="H1313" s="71" t="s">
        <v>15</v>
      </c>
      <c r="I1313" s="71" t="s">
        <v>2272</v>
      </c>
      <c r="J1313" s="71" t="s">
        <v>16</v>
      </c>
      <c r="K1313" s="71" t="s">
        <v>16</v>
      </c>
      <c r="L1313" s="71" t="s">
        <v>616</v>
      </c>
      <c r="M1313" s="10">
        <v>1666015</v>
      </c>
    </row>
    <row r="1314" spans="1:13" ht="15" x14ac:dyDescent="0.25">
      <c r="A1314" s="9">
        <v>2013</v>
      </c>
      <c r="B1314" s="70">
        <v>41313</v>
      </c>
      <c r="C1314" s="9">
        <v>1629</v>
      </c>
      <c r="D1314" s="71" t="s">
        <v>1797</v>
      </c>
      <c r="E1314" s="71" t="s">
        <v>1797</v>
      </c>
      <c r="F1314" s="71" t="s">
        <v>14</v>
      </c>
      <c r="G1314" s="9">
        <v>95</v>
      </c>
      <c r="H1314" s="71" t="s">
        <v>19</v>
      </c>
      <c r="I1314" s="71" t="s">
        <v>2274</v>
      </c>
      <c r="J1314" s="71" t="s">
        <v>1498</v>
      </c>
      <c r="K1314" s="71" t="s">
        <v>2377</v>
      </c>
      <c r="L1314" s="71" t="s">
        <v>1798</v>
      </c>
      <c r="M1314" s="10">
        <v>3532</v>
      </c>
    </row>
    <row r="1315" spans="1:13" ht="15" x14ac:dyDescent="0.25">
      <c r="A1315" s="9">
        <v>2013</v>
      </c>
      <c r="B1315" s="70">
        <v>41292</v>
      </c>
      <c r="C1315" s="9">
        <v>1808</v>
      </c>
      <c r="D1315" s="71" t="s">
        <v>1799</v>
      </c>
      <c r="E1315" s="71" t="s">
        <v>1799</v>
      </c>
      <c r="F1315" s="71" t="s">
        <v>14</v>
      </c>
      <c r="G1315" s="9">
        <v>117</v>
      </c>
      <c r="H1315" s="71" t="s">
        <v>19</v>
      </c>
      <c r="I1315" s="71" t="s">
        <v>2271</v>
      </c>
      <c r="J1315" s="71" t="s">
        <v>16</v>
      </c>
      <c r="K1315" s="71" t="s">
        <v>16</v>
      </c>
      <c r="L1315" s="71" t="s">
        <v>150</v>
      </c>
      <c r="M1315" s="10">
        <v>20116</v>
      </c>
    </row>
    <row r="1316" spans="1:13" ht="15" x14ac:dyDescent="0.25">
      <c r="A1316" s="9">
        <v>2013</v>
      </c>
      <c r="B1316" s="70">
        <v>41275</v>
      </c>
      <c r="C1316" s="9">
        <v>1755</v>
      </c>
      <c r="D1316" s="71" t="s">
        <v>1800</v>
      </c>
      <c r="E1316" s="71" t="s">
        <v>1800</v>
      </c>
      <c r="F1316" s="71" t="s">
        <v>23</v>
      </c>
      <c r="G1316" s="9">
        <v>7</v>
      </c>
      <c r="H1316" s="71" t="s">
        <v>24</v>
      </c>
      <c r="I1316" s="71" t="s">
        <v>2272</v>
      </c>
      <c r="J1316" s="71" t="s">
        <v>16</v>
      </c>
      <c r="K1316" s="71" t="s">
        <v>16</v>
      </c>
      <c r="L1316" s="71" t="s">
        <v>1607</v>
      </c>
      <c r="M1316" s="10">
        <v>2944920</v>
      </c>
    </row>
    <row r="1317" spans="1:13" ht="15" x14ac:dyDescent="0.25">
      <c r="A1317" s="9">
        <v>2013</v>
      </c>
      <c r="B1317" s="70">
        <v>41275</v>
      </c>
      <c r="C1317" s="9">
        <v>1555</v>
      </c>
      <c r="D1317" s="71" t="s">
        <v>1801</v>
      </c>
      <c r="E1317" s="71" t="s">
        <v>1801</v>
      </c>
      <c r="F1317" s="71" t="s">
        <v>23</v>
      </c>
      <c r="G1317" s="9">
        <v>8</v>
      </c>
      <c r="H1317" s="71" t="s">
        <v>19</v>
      </c>
      <c r="I1317" s="71" t="s">
        <v>2272</v>
      </c>
      <c r="J1317" s="71" t="s">
        <v>16</v>
      </c>
      <c r="K1317" s="71" t="s">
        <v>16</v>
      </c>
      <c r="L1317" s="71" t="s">
        <v>1626</v>
      </c>
      <c r="M1317" s="10">
        <v>409715</v>
      </c>
    </row>
    <row r="1318" spans="1:13" ht="15" x14ac:dyDescent="0.25">
      <c r="A1318" s="9">
        <v>2012</v>
      </c>
      <c r="B1318" s="70">
        <v>41265</v>
      </c>
      <c r="C1318" s="9">
        <v>1800</v>
      </c>
      <c r="D1318" s="71" t="s">
        <v>1802</v>
      </c>
      <c r="E1318" s="71" t="s">
        <v>1802</v>
      </c>
      <c r="F1318" s="71" t="s">
        <v>14</v>
      </c>
      <c r="G1318" s="9">
        <v>90</v>
      </c>
      <c r="H1318" s="71" t="s">
        <v>19</v>
      </c>
      <c r="I1318" s="71" t="s">
        <v>2272</v>
      </c>
      <c r="J1318" s="71" t="s">
        <v>16</v>
      </c>
      <c r="K1318" s="71" t="s">
        <v>16</v>
      </c>
      <c r="L1318" s="71" t="s">
        <v>2293</v>
      </c>
      <c r="M1318" s="10">
        <v>1402738</v>
      </c>
    </row>
    <row r="1319" spans="1:13" ht="15" x14ac:dyDescent="0.25">
      <c r="A1319" s="9">
        <v>2012</v>
      </c>
      <c r="B1319" s="70">
        <v>41246</v>
      </c>
      <c r="C1319" s="9">
        <v>1693</v>
      </c>
      <c r="D1319" s="71" t="s">
        <v>1803</v>
      </c>
      <c r="E1319" s="71" t="s">
        <v>1803</v>
      </c>
      <c r="F1319" s="71" t="s">
        <v>23</v>
      </c>
      <c r="G1319" s="9">
        <v>8</v>
      </c>
      <c r="H1319" s="71" t="s">
        <v>24</v>
      </c>
      <c r="I1319" s="71" t="s">
        <v>2272</v>
      </c>
      <c r="J1319" s="71" t="s">
        <v>16</v>
      </c>
      <c r="K1319" s="71" t="s">
        <v>16</v>
      </c>
      <c r="L1319" s="71" t="s">
        <v>1419</v>
      </c>
      <c r="M1319" s="10">
        <v>111500</v>
      </c>
    </row>
    <row r="1320" spans="1:13" ht="15" x14ac:dyDescent="0.25">
      <c r="A1320" s="9">
        <v>2012</v>
      </c>
      <c r="B1320" s="70">
        <v>41244</v>
      </c>
      <c r="C1320" s="9">
        <v>1768</v>
      </c>
      <c r="D1320" s="71" t="s">
        <v>1804</v>
      </c>
      <c r="E1320" s="71" t="s">
        <v>1804</v>
      </c>
      <c r="F1320" s="71" t="s">
        <v>23</v>
      </c>
      <c r="G1320" s="9">
        <v>7</v>
      </c>
      <c r="H1320" s="71" t="s">
        <v>15</v>
      </c>
      <c r="I1320" s="71" t="s">
        <v>2272</v>
      </c>
      <c r="J1320" s="71" t="s">
        <v>16</v>
      </c>
      <c r="K1320" s="71" t="s">
        <v>16</v>
      </c>
      <c r="L1320" s="71" t="s">
        <v>1557</v>
      </c>
      <c r="M1320" s="10">
        <v>64406</v>
      </c>
    </row>
    <row r="1321" spans="1:13" ht="15" x14ac:dyDescent="0.25">
      <c r="A1321" s="9">
        <v>2012</v>
      </c>
      <c r="B1321" s="70">
        <v>41236</v>
      </c>
      <c r="C1321" s="9">
        <v>1787</v>
      </c>
      <c r="D1321" s="71" t="s">
        <v>1805</v>
      </c>
      <c r="E1321" s="71" t="s">
        <v>1805</v>
      </c>
      <c r="F1321" s="71" t="s">
        <v>14</v>
      </c>
      <c r="G1321" s="9">
        <v>90</v>
      </c>
      <c r="H1321" s="71" t="s">
        <v>19</v>
      </c>
      <c r="I1321" s="71" t="s">
        <v>2274</v>
      </c>
      <c r="J1321" s="71" t="s">
        <v>16</v>
      </c>
      <c r="K1321" s="71" t="s">
        <v>16</v>
      </c>
      <c r="L1321" s="71" t="s">
        <v>1442</v>
      </c>
      <c r="M1321" s="10">
        <v>4386</v>
      </c>
    </row>
    <row r="1322" spans="1:13" ht="15" x14ac:dyDescent="0.25">
      <c r="A1322" s="9">
        <v>2012</v>
      </c>
      <c r="B1322" s="70">
        <v>41225</v>
      </c>
      <c r="C1322" s="9">
        <v>1754</v>
      </c>
      <c r="D1322" s="71" t="s">
        <v>1806</v>
      </c>
      <c r="E1322" s="71" t="s">
        <v>1806</v>
      </c>
      <c r="F1322" s="71" t="s">
        <v>23</v>
      </c>
      <c r="G1322" s="9">
        <v>7</v>
      </c>
      <c r="H1322" s="71" t="s">
        <v>15</v>
      </c>
      <c r="I1322" s="71" t="s">
        <v>2272</v>
      </c>
      <c r="J1322" s="71" t="s">
        <v>16</v>
      </c>
      <c r="K1322" s="71" t="s">
        <v>16</v>
      </c>
      <c r="L1322" s="71" t="s">
        <v>1807</v>
      </c>
      <c r="M1322" s="10">
        <v>1251745</v>
      </c>
    </row>
    <row r="1323" spans="1:13" ht="15" x14ac:dyDescent="0.25">
      <c r="A1323" s="9">
        <v>2012</v>
      </c>
      <c r="B1323" s="70">
        <v>41214</v>
      </c>
      <c r="C1323" s="9">
        <v>1667</v>
      </c>
      <c r="D1323" s="71" t="s">
        <v>1808</v>
      </c>
      <c r="E1323" s="71" t="s">
        <v>1808</v>
      </c>
      <c r="F1323" s="71" t="s">
        <v>23</v>
      </c>
      <c r="G1323" s="9">
        <v>8</v>
      </c>
      <c r="H1323" s="71" t="s">
        <v>15</v>
      </c>
      <c r="I1323" s="71" t="s">
        <v>2272</v>
      </c>
      <c r="J1323" s="71" t="s">
        <v>16</v>
      </c>
      <c r="K1323" s="71" t="s">
        <v>16</v>
      </c>
      <c r="L1323" s="71" t="s">
        <v>2229</v>
      </c>
      <c r="M1323" s="10">
        <v>570362</v>
      </c>
    </row>
    <row r="1324" spans="1:13" ht="15" x14ac:dyDescent="0.25">
      <c r="A1324" s="9">
        <v>2012</v>
      </c>
      <c r="B1324" s="70">
        <v>41214</v>
      </c>
      <c r="C1324" s="9">
        <v>1550</v>
      </c>
      <c r="D1324" s="71" t="s">
        <v>1809</v>
      </c>
      <c r="E1324" s="71" t="s">
        <v>1809</v>
      </c>
      <c r="F1324" s="71" t="s">
        <v>14</v>
      </c>
      <c r="G1324" s="9">
        <v>95</v>
      </c>
      <c r="H1324" s="71" t="s">
        <v>19</v>
      </c>
      <c r="I1324" s="71" t="s">
        <v>2271</v>
      </c>
      <c r="J1324" s="71" t="s">
        <v>16</v>
      </c>
      <c r="K1324" s="71" t="s">
        <v>16</v>
      </c>
      <c r="L1324" s="71" t="s">
        <v>1533</v>
      </c>
      <c r="M1324" s="10">
        <v>18803</v>
      </c>
    </row>
    <row r="1325" spans="1:13" ht="15" x14ac:dyDescent="0.25">
      <c r="A1325" s="9">
        <v>2012</v>
      </c>
      <c r="B1325" s="70">
        <v>41214</v>
      </c>
      <c r="C1325" s="9">
        <v>1746</v>
      </c>
      <c r="D1325" s="71" t="s">
        <v>1810</v>
      </c>
      <c r="E1325" s="71" t="s">
        <v>1811</v>
      </c>
      <c r="F1325" s="71" t="s">
        <v>23</v>
      </c>
      <c r="G1325" s="9">
        <v>7</v>
      </c>
      <c r="H1325" s="71" t="s">
        <v>24</v>
      </c>
      <c r="I1325" s="71" t="s">
        <v>2272</v>
      </c>
      <c r="J1325" s="71" t="s">
        <v>1623</v>
      </c>
      <c r="K1325" s="71" t="s">
        <v>2403</v>
      </c>
      <c r="L1325" s="71" t="s">
        <v>147</v>
      </c>
      <c r="M1325" s="10">
        <v>2973244</v>
      </c>
    </row>
    <row r="1326" spans="1:13" ht="15" x14ac:dyDescent="0.25">
      <c r="A1326" s="9">
        <v>2012</v>
      </c>
      <c r="B1326" s="70">
        <v>41201</v>
      </c>
      <c r="C1326" s="9">
        <v>1681</v>
      </c>
      <c r="D1326" s="71" t="s">
        <v>1812</v>
      </c>
      <c r="E1326" s="71" t="s">
        <v>1812</v>
      </c>
      <c r="F1326" s="71" t="s">
        <v>14</v>
      </c>
      <c r="G1326" s="9">
        <v>101</v>
      </c>
      <c r="H1326" s="71" t="s">
        <v>19</v>
      </c>
      <c r="I1326" s="71" t="s">
        <v>2274</v>
      </c>
      <c r="J1326" s="71" t="s">
        <v>50</v>
      </c>
      <c r="K1326" s="71" t="s">
        <v>16</v>
      </c>
      <c r="L1326" s="71" t="s">
        <v>496</v>
      </c>
      <c r="M1326" s="10">
        <v>6639</v>
      </c>
    </row>
    <row r="1327" spans="1:13" ht="15" x14ac:dyDescent="0.25">
      <c r="A1327" s="9">
        <v>2012</v>
      </c>
      <c r="B1327" s="70">
        <v>41201</v>
      </c>
      <c r="C1327" s="9">
        <v>1695</v>
      </c>
      <c r="D1327" s="71" t="s">
        <v>1813</v>
      </c>
      <c r="E1327" s="71" t="s">
        <v>1813</v>
      </c>
      <c r="F1327" s="71" t="s">
        <v>14</v>
      </c>
      <c r="G1327" s="9">
        <v>90</v>
      </c>
      <c r="H1327" s="71" t="s">
        <v>19</v>
      </c>
      <c r="I1327" s="71" t="s">
        <v>2271</v>
      </c>
      <c r="J1327" s="71" t="s">
        <v>1814</v>
      </c>
      <c r="K1327" s="71" t="s">
        <v>16</v>
      </c>
      <c r="L1327" s="71" t="s">
        <v>150</v>
      </c>
      <c r="M1327" s="10">
        <v>17155</v>
      </c>
    </row>
    <row r="1328" spans="1:13" ht="15" x14ac:dyDescent="0.25">
      <c r="A1328" s="9">
        <v>2012</v>
      </c>
      <c r="B1328" s="70">
        <v>41183</v>
      </c>
      <c r="C1328" s="9">
        <v>1713</v>
      </c>
      <c r="D1328" s="71" t="s">
        <v>1815</v>
      </c>
      <c r="E1328" s="71" t="s">
        <v>1815</v>
      </c>
      <c r="F1328" s="71" t="s">
        <v>23</v>
      </c>
      <c r="G1328" s="9">
        <v>7</v>
      </c>
      <c r="H1328" s="71" t="s">
        <v>15</v>
      </c>
      <c r="I1328" s="71" t="s">
        <v>2272</v>
      </c>
      <c r="J1328" s="71" t="s">
        <v>16</v>
      </c>
      <c r="K1328" s="71" t="s">
        <v>16</v>
      </c>
      <c r="L1328" s="71" t="s">
        <v>1557</v>
      </c>
      <c r="M1328" s="10">
        <v>146201</v>
      </c>
    </row>
    <row r="1329" spans="1:13" ht="15" x14ac:dyDescent="0.25">
      <c r="A1329" s="9">
        <v>2012</v>
      </c>
      <c r="B1329" s="70">
        <v>41180</v>
      </c>
      <c r="C1329" s="9">
        <v>1446</v>
      </c>
      <c r="D1329" s="71" t="s">
        <v>1816</v>
      </c>
      <c r="E1329" s="71" t="s">
        <v>1816</v>
      </c>
      <c r="F1329" s="71" t="s">
        <v>14</v>
      </c>
      <c r="G1329" s="9">
        <v>109</v>
      </c>
      <c r="H1329" s="71" t="s">
        <v>19</v>
      </c>
      <c r="I1329" s="71" t="s">
        <v>2271</v>
      </c>
      <c r="J1329" s="71" t="s">
        <v>590</v>
      </c>
      <c r="K1329" s="71" t="s">
        <v>16</v>
      </c>
      <c r="L1329" s="71" t="s">
        <v>1817</v>
      </c>
      <c r="M1329" s="10">
        <v>447617</v>
      </c>
    </row>
    <row r="1330" spans="1:13" ht="15" x14ac:dyDescent="0.25">
      <c r="A1330" s="9">
        <v>2012</v>
      </c>
      <c r="B1330" s="70">
        <v>41158</v>
      </c>
      <c r="C1330" s="9">
        <v>1730</v>
      </c>
      <c r="D1330" s="71" t="s">
        <v>1818</v>
      </c>
      <c r="E1330" s="71" t="s">
        <v>1818</v>
      </c>
      <c r="F1330" s="71" t="s">
        <v>14</v>
      </c>
      <c r="G1330" s="9">
        <v>95</v>
      </c>
      <c r="H1330" s="71" t="s">
        <v>19</v>
      </c>
      <c r="I1330" s="71" t="s">
        <v>2271</v>
      </c>
      <c r="J1330" s="71" t="s">
        <v>16</v>
      </c>
      <c r="K1330" s="71" t="s">
        <v>16</v>
      </c>
      <c r="L1330" s="71" t="s">
        <v>1573</v>
      </c>
      <c r="M1330" s="10">
        <v>44335</v>
      </c>
    </row>
    <row r="1331" spans="1:13" ht="15" x14ac:dyDescent="0.25">
      <c r="A1331" s="9">
        <v>2012</v>
      </c>
      <c r="B1331" s="70">
        <v>41153</v>
      </c>
      <c r="C1331" s="9">
        <v>1390</v>
      </c>
      <c r="D1331" s="71" t="s">
        <v>1819</v>
      </c>
      <c r="E1331" s="71" t="s">
        <v>1819</v>
      </c>
      <c r="F1331" s="71" t="s">
        <v>23</v>
      </c>
      <c r="G1331" s="9">
        <v>7</v>
      </c>
      <c r="H1331" s="71" t="s">
        <v>15</v>
      </c>
      <c r="I1331" s="71" t="s">
        <v>2272</v>
      </c>
      <c r="J1331" s="71" t="s">
        <v>16</v>
      </c>
      <c r="K1331" s="71" t="s">
        <v>16</v>
      </c>
      <c r="L1331" s="71" t="s">
        <v>1820</v>
      </c>
      <c r="M1331" s="10">
        <v>824136</v>
      </c>
    </row>
    <row r="1332" spans="1:13" ht="15" x14ac:dyDescent="0.25">
      <c r="A1332" s="9">
        <v>2012</v>
      </c>
      <c r="B1332" s="70">
        <v>41153</v>
      </c>
      <c r="C1332" s="9">
        <v>1220</v>
      </c>
      <c r="D1332" s="71" t="s">
        <v>1821</v>
      </c>
      <c r="E1332" s="71" t="s">
        <v>1821</v>
      </c>
      <c r="F1332" s="71" t="s">
        <v>23</v>
      </c>
      <c r="G1332" s="9">
        <v>7</v>
      </c>
      <c r="H1332" s="71" t="s">
        <v>19</v>
      </c>
      <c r="I1332" s="71" t="s">
        <v>2272</v>
      </c>
      <c r="J1332" s="71" t="s">
        <v>16</v>
      </c>
      <c r="K1332" s="71" t="s">
        <v>16</v>
      </c>
      <c r="L1332" s="71" t="s">
        <v>1768</v>
      </c>
      <c r="M1332" s="10">
        <v>690303</v>
      </c>
    </row>
    <row r="1333" spans="1:13" ht="15" x14ac:dyDescent="0.25">
      <c r="A1333" s="9">
        <v>2012</v>
      </c>
      <c r="B1333" s="70">
        <v>41153</v>
      </c>
      <c r="C1333" s="9">
        <v>1656</v>
      </c>
      <c r="D1333" s="71" t="s">
        <v>1822</v>
      </c>
      <c r="E1333" s="71" t="s">
        <v>1822</v>
      </c>
      <c r="F1333" s="71" t="s">
        <v>23</v>
      </c>
      <c r="G1333" s="9">
        <v>8</v>
      </c>
      <c r="H1333" s="71" t="s">
        <v>19</v>
      </c>
      <c r="I1333" s="71" t="s">
        <v>2272</v>
      </c>
      <c r="J1333" s="71" t="s">
        <v>16</v>
      </c>
      <c r="K1333" s="71" t="s">
        <v>16</v>
      </c>
      <c r="L1333" s="71" t="s">
        <v>1303</v>
      </c>
      <c r="M1333" s="10">
        <v>2784557</v>
      </c>
    </row>
    <row r="1334" spans="1:13" ht="15" x14ac:dyDescent="0.25">
      <c r="A1334" s="9">
        <v>2012</v>
      </c>
      <c r="B1334" s="70">
        <v>41144</v>
      </c>
      <c r="C1334" s="9">
        <v>1677</v>
      </c>
      <c r="D1334" s="71" t="s">
        <v>1823</v>
      </c>
      <c r="E1334" s="71" t="s">
        <v>1823</v>
      </c>
      <c r="F1334" s="71" t="s">
        <v>14</v>
      </c>
      <c r="G1334" s="9">
        <v>92</v>
      </c>
      <c r="H1334" s="71" t="s">
        <v>19</v>
      </c>
      <c r="I1334" s="71" t="s">
        <v>2271</v>
      </c>
      <c r="J1334" s="71" t="s">
        <v>1824</v>
      </c>
      <c r="K1334" s="71" t="s">
        <v>16</v>
      </c>
      <c r="L1334" s="71" t="s">
        <v>150</v>
      </c>
      <c r="M1334" s="10">
        <v>23455</v>
      </c>
    </row>
    <row r="1335" spans="1:13" ht="15" x14ac:dyDescent="0.25">
      <c r="A1335" s="9">
        <v>2012</v>
      </c>
      <c r="B1335" s="70">
        <v>41143</v>
      </c>
      <c r="C1335" s="9">
        <v>1705</v>
      </c>
      <c r="D1335" s="71" t="s">
        <v>1825</v>
      </c>
      <c r="E1335" s="71" t="s">
        <v>1825</v>
      </c>
      <c r="F1335" s="71" t="s">
        <v>14</v>
      </c>
      <c r="G1335" s="9">
        <v>103</v>
      </c>
      <c r="H1335" s="71" t="s">
        <v>19</v>
      </c>
      <c r="I1335" s="71" t="s">
        <v>2271</v>
      </c>
      <c r="J1335" s="71" t="s">
        <v>16</v>
      </c>
      <c r="K1335" s="71" t="s">
        <v>16</v>
      </c>
      <c r="L1335" s="71" t="s">
        <v>1573</v>
      </c>
      <c r="M1335" s="10">
        <v>25758</v>
      </c>
    </row>
    <row r="1336" spans="1:13" ht="15" x14ac:dyDescent="0.25">
      <c r="A1336" s="9">
        <v>2012</v>
      </c>
      <c r="B1336" s="70">
        <v>41138</v>
      </c>
      <c r="C1336" s="9">
        <v>1700</v>
      </c>
      <c r="D1336" s="71" t="s">
        <v>1826</v>
      </c>
      <c r="E1336" s="71" t="s">
        <v>1826</v>
      </c>
      <c r="F1336" s="71" t="s">
        <v>14</v>
      </c>
      <c r="G1336" s="9">
        <v>96</v>
      </c>
      <c r="H1336" s="71" t="s">
        <v>19</v>
      </c>
      <c r="I1336" s="71" t="s">
        <v>2271</v>
      </c>
      <c r="J1336" s="71" t="s">
        <v>16</v>
      </c>
      <c r="K1336" s="71" t="s">
        <v>16</v>
      </c>
      <c r="L1336" s="71" t="s">
        <v>1570</v>
      </c>
      <c r="M1336" s="10">
        <v>201049</v>
      </c>
    </row>
    <row r="1337" spans="1:13" ht="15" x14ac:dyDescent="0.25">
      <c r="A1337" s="9">
        <v>2012</v>
      </c>
      <c r="B1337" s="70">
        <v>41136</v>
      </c>
      <c r="C1337" s="9">
        <v>1610</v>
      </c>
      <c r="D1337" s="71" t="s">
        <v>1827</v>
      </c>
      <c r="E1337" s="71" t="s">
        <v>1827</v>
      </c>
      <c r="F1337" s="71" t="s">
        <v>23</v>
      </c>
      <c r="G1337" s="9">
        <v>7</v>
      </c>
      <c r="H1337" s="71" t="s">
        <v>19</v>
      </c>
      <c r="I1337" s="71" t="s">
        <v>2272</v>
      </c>
      <c r="J1337" s="71" t="s">
        <v>16</v>
      </c>
      <c r="K1337" s="71" t="s">
        <v>16</v>
      </c>
      <c r="L1337" s="71" t="s">
        <v>516</v>
      </c>
      <c r="M1337" s="10">
        <v>1560293</v>
      </c>
    </row>
    <row r="1338" spans="1:13" ht="15" x14ac:dyDescent="0.25">
      <c r="A1338" s="9">
        <v>2012</v>
      </c>
      <c r="B1338" s="70">
        <v>41124</v>
      </c>
      <c r="C1338" s="9">
        <v>1659</v>
      </c>
      <c r="D1338" s="71" t="s">
        <v>1828</v>
      </c>
      <c r="E1338" s="71" t="s">
        <v>1828</v>
      </c>
      <c r="F1338" s="71" t="s">
        <v>14</v>
      </c>
      <c r="G1338" s="9">
        <v>80</v>
      </c>
      <c r="H1338" s="71" t="s">
        <v>19</v>
      </c>
      <c r="I1338" s="71" t="s">
        <v>2271</v>
      </c>
      <c r="J1338" s="71" t="s">
        <v>16</v>
      </c>
      <c r="K1338" s="71" t="s">
        <v>16</v>
      </c>
      <c r="L1338" s="71" t="s">
        <v>1303</v>
      </c>
      <c r="M1338" s="10">
        <v>32007</v>
      </c>
    </row>
    <row r="1339" spans="1:13" ht="15" x14ac:dyDescent="0.25">
      <c r="A1339" s="9">
        <v>2012</v>
      </c>
      <c r="B1339" s="70">
        <v>41124</v>
      </c>
      <c r="C1339" s="9">
        <v>1672</v>
      </c>
      <c r="D1339" s="71" t="s">
        <v>1829</v>
      </c>
      <c r="E1339" s="71" t="s">
        <v>1829</v>
      </c>
      <c r="F1339" s="71" t="s">
        <v>14</v>
      </c>
      <c r="G1339" s="9">
        <v>77</v>
      </c>
      <c r="H1339" s="71" t="s">
        <v>19</v>
      </c>
      <c r="I1339" s="71" t="s">
        <v>2271</v>
      </c>
      <c r="J1339" s="71" t="s">
        <v>896</v>
      </c>
      <c r="K1339" s="71" t="s">
        <v>16</v>
      </c>
      <c r="L1339" s="71" t="s">
        <v>1068</v>
      </c>
      <c r="M1339" s="10">
        <v>50920</v>
      </c>
    </row>
    <row r="1340" spans="1:13" ht="15" x14ac:dyDescent="0.25">
      <c r="A1340" s="9">
        <v>2012</v>
      </c>
      <c r="B1340" s="70">
        <v>41109</v>
      </c>
      <c r="C1340" s="9">
        <v>1669</v>
      </c>
      <c r="D1340" s="71" t="s">
        <v>1830</v>
      </c>
      <c r="E1340" s="71" t="s">
        <v>1830</v>
      </c>
      <c r="F1340" s="71" t="s">
        <v>14</v>
      </c>
      <c r="G1340" s="9">
        <v>90</v>
      </c>
      <c r="H1340" s="71" t="s">
        <v>19</v>
      </c>
      <c r="I1340" s="71" t="s">
        <v>2271</v>
      </c>
      <c r="J1340" s="71" t="s">
        <v>16</v>
      </c>
      <c r="K1340" s="71" t="s">
        <v>16</v>
      </c>
      <c r="L1340" s="71" t="s">
        <v>17</v>
      </c>
      <c r="M1340" s="10">
        <v>304201</v>
      </c>
    </row>
    <row r="1341" spans="1:13" ht="15" x14ac:dyDescent="0.25">
      <c r="A1341" s="9">
        <v>2012</v>
      </c>
      <c r="B1341" s="70">
        <v>41092</v>
      </c>
      <c r="C1341" s="9">
        <v>1638</v>
      </c>
      <c r="D1341" s="71" t="s">
        <v>1831</v>
      </c>
      <c r="E1341" s="71" t="s">
        <v>1831</v>
      </c>
      <c r="F1341" s="71" t="s">
        <v>23</v>
      </c>
      <c r="G1341" s="9">
        <v>8</v>
      </c>
      <c r="H1341" s="71" t="s">
        <v>15</v>
      </c>
      <c r="I1341" s="71" t="s">
        <v>2272</v>
      </c>
      <c r="J1341" s="71" t="s">
        <v>16</v>
      </c>
      <c r="K1341" s="71" t="s">
        <v>16</v>
      </c>
      <c r="L1341" s="71" t="s">
        <v>1832</v>
      </c>
      <c r="M1341" s="10">
        <v>3746902</v>
      </c>
    </row>
    <row r="1342" spans="1:13" ht="15" x14ac:dyDescent="0.25">
      <c r="A1342" s="9">
        <v>2012</v>
      </c>
      <c r="B1342" s="70">
        <v>41091</v>
      </c>
      <c r="C1342" s="9">
        <v>1641</v>
      </c>
      <c r="D1342" s="71" t="s">
        <v>1833</v>
      </c>
      <c r="E1342" s="71" t="s">
        <v>1834</v>
      </c>
      <c r="F1342" s="71" t="s">
        <v>23</v>
      </c>
      <c r="G1342" s="9">
        <v>7</v>
      </c>
      <c r="H1342" s="71" t="s">
        <v>19</v>
      </c>
      <c r="I1342" s="71" t="s">
        <v>2272</v>
      </c>
      <c r="J1342" s="71" t="s">
        <v>16</v>
      </c>
      <c r="K1342" s="71" t="s">
        <v>16</v>
      </c>
      <c r="L1342" s="71" t="s">
        <v>1835</v>
      </c>
      <c r="M1342" s="10">
        <v>2091663</v>
      </c>
    </row>
    <row r="1343" spans="1:13" ht="15" x14ac:dyDescent="0.25">
      <c r="A1343" s="9">
        <v>2012</v>
      </c>
      <c r="B1343" s="70">
        <v>41091</v>
      </c>
      <c r="C1343" s="9">
        <v>1596</v>
      </c>
      <c r="D1343" s="71" t="s">
        <v>1836</v>
      </c>
      <c r="E1343" s="71" t="s">
        <v>1836</v>
      </c>
      <c r="F1343" s="71" t="s">
        <v>23</v>
      </c>
      <c r="G1343" s="9">
        <v>7</v>
      </c>
      <c r="H1343" s="71" t="s">
        <v>15</v>
      </c>
      <c r="I1343" s="71" t="s">
        <v>2272</v>
      </c>
      <c r="J1343" s="71" t="s">
        <v>16</v>
      </c>
      <c r="K1343" s="71" t="s">
        <v>16</v>
      </c>
      <c r="L1343" s="71" t="s">
        <v>1768</v>
      </c>
      <c r="M1343" s="10">
        <v>488205</v>
      </c>
    </row>
    <row r="1344" spans="1:13" ht="15" x14ac:dyDescent="0.25">
      <c r="A1344" s="9">
        <v>2012</v>
      </c>
      <c r="B1344" s="70">
        <v>41091</v>
      </c>
      <c r="C1344" s="9">
        <v>1622</v>
      </c>
      <c r="D1344" s="71" t="s">
        <v>1837</v>
      </c>
      <c r="E1344" s="71" t="s">
        <v>1837</v>
      </c>
      <c r="F1344" s="71" t="s">
        <v>23</v>
      </c>
      <c r="G1344" s="9">
        <v>8</v>
      </c>
      <c r="H1344" s="71" t="s">
        <v>15</v>
      </c>
      <c r="I1344" s="71" t="s">
        <v>2272</v>
      </c>
      <c r="J1344" s="71" t="s">
        <v>16</v>
      </c>
      <c r="K1344" s="71" t="s">
        <v>16</v>
      </c>
      <c r="L1344" s="71" t="s">
        <v>751</v>
      </c>
      <c r="M1344" s="10">
        <v>807555</v>
      </c>
    </row>
    <row r="1345" spans="1:13" ht="15" x14ac:dyDescent="0.25">
      <c r="A1345" s="9">
        <v>2012</v>
      </c>
      <c r="B1345" s="70">
        <v>41068</v>
      </c>
      <c r="C1345" s="9">
        <v>1644</v>
      </c>
      <c r="D1345" s="71" t="s">
        <v>1838</v>
      </c>
      <c r="E1345" s="71" t="s">
        <v>1838</v>
      </c>
      <c r="F1345" s="71" t="s">
        <v>14</v>
      </c>
      <c r="G1345" s="9">
        <v>90</v>
      </c>
      <c r="H1345" s="71" t="s">
        <v>19</v>
      </c>
      <c r="I1345" s="71" t="s">
        <v>2272</v>
      </c>
      <c r="J1345" s="71" t="s">
        <v>16</v>
      </c>
      <c r="K1345" s="71" t="s">
        <v>16</v>
      </c>
      <c r="L1345" s="71" t="s">
        <v>2293</v>
      </c>
      <c r="M1345" s="10">
        <v>615225</v>
      </c>
    </row>
    <row r="1346" spans="1:13" ht="15" x14ac:dyDescent="0.25">
      <c r="A1346" s="9">
        <v>2012</v>
      </c>
      <c r="B1346" s="70">
        <v>41047</v>
      </c>
      <c r="C1346" s="9">
        <v>1624</v>
      </c>
      <c r="D1346" s="71" t="s">
        <v>1839</v>
      </c>
      <c r="E1346" s="71" t="s">
        <v>1839</v>
      </c>
      <c r="F1346" s="71" t="s">
        <v>14</v>
      </c>
      <c r="G1346" s="9">
        <v>105</v>
      </c>
      <c r="H1346" s="71" t="s">
        <v>19</v>
      </c>
      <c r="I1346" s="71" t="s">
        <v>2272</v>
      </c>
      <c r="J1346" s="71" t="s">
        <v>1840</v>
      </c>
      <c r="K1346" s="71" t="s">
        <v>2378</v>
      </c>
      <c r="L1346" s="71" t="s">
        <v>1068</v>
      </c>
      <c r="M1346" s="10">
        <v>10921</v>
      </c>
    </row>
    <row r="1347" spans="1:13" ht="15" x14ac:dyDescent="0.25">
      <c r="A1347" s="9">
        <v>2012</v>
      </c>
      <c r="B1347" s="70">
        <v>41047</v>
      </c>
      <c r="C1347" s="9">
        <v>1623</v>
      </c>
      <c r="D1347" s="71" t="s">
        <v>1841</v>
      </c>
      <c r="E1347" s="71" t="s">
        <v>1841</v>
      </c>
      <c r="F1347" s="71" t="s">
        <v>14</v>
      </c>
      <c r="G1347" s="9">
        <v>91</v>
      </c>
      <c r="H1347" s="71" t="s">
        <v>24</v>
      </c>
      <c r="I1347" s="71" t="s">
        <v>2271</v>
      </c>
      <c r="J1347" s="71" t="s">
        <v>225</v>
      </c>
      <c r="K1347" s="71" t="s">
        <v>16</v>
      </c>
      <c r="L1347" s="71" t="s">
        <v>150</v>
      </c>
      <c r="M1347" s="10">
        <v>3104</v>
      </c>
    </row>
    <row r="1348" spans="1:13" ht="15" x14ac:dyDescent="0.25">
      <c r="A1348" s="9">
        <v>2012</v>
      </c>
      <c r="B1348" s="70">
        <v>41030</v>
      </c>
      <c r="C1348" s="9">
        <v>1389</v>
      </c>
      <c r="D1348" s="71" t="s">
        <v>1842</v>
      </c>
      <c r="E1348" s="71" t="s">
        <v>1842</v>
      </c>
      <c r="F1348" s="71" t="s">
        <v>23</v>
      </c>
      <c r="G1348" s="9">
        <v>7</v>
      </c>
      <c r="H1348" s="71" t="s">
        <v>15</v>
      </c>
      <c r="I1348" s="71" t="s">
        <v>2272</v>
      </c>
      <c r="J1348" s="71" t="s">
        <v>16</v>
      </c>
      <c r="K1348" s="71" t="s">
        <v>16</v>
      </c>
      <c r="L1348" s="71" t="s">
        <v>1820</v>
      </c>
      <c r="M1348" s="10">
        <v>880633</v>
      </c>
    </row>
    <row r="1349" spans="1:13" ht="15" x14ac:dyDescent="0.25">
      <c r="A1349" s="9">
        <v>2012</v>
      </c>
      <c r="B1349" s="70">
        <v>41030</v>
      </c>
      <c r="C1349" s="9">
        <v>1595</v>
      </c>
      <c r="D1349" s="71" t="s">
        <v>1843</v>
      </c>
      <c r="E1349" s="71" t="s">
        <v>1843</v>
      </c>
      <c r="F1349" s="71" t="s">
        <v>23</v>
      </c>
      <c r="G1349" s="9">
        <v>8</v>
      </c>
      <c r="H1349" s="71" t="s">
        <v>15</v>
      </c>
      <c r="I1349" s="71" t="s">
        <v>2272</v>
      </c>
      <c r="J1349" s="71" t="s">
        <v>16</v>
      </c>
      <c r="K1349" s="71" t="s">
        <v>16</v>
      </c>
      <c r="L1349" s="71" t="s">
        <v>1512</v>
      </c>
      <c r="M1349" s="10">
        <v>46639</v>
      </c>
    </row>
    <row r="1350" spans="1:13" ht="15" x14ac:dyDescent="0.25">
      <c r="A1350" s="9">
        <v>2012</v>
      </c>
      <c r="B1350" s="70">
        <v>41030</v>
      </c>
      <c r="C1350" s="9">
        <v>1621</v>
      </c>
      <c r="D1350" s="71" t="s">
        <v>1844</v>
      </c>
      <c r="E1350" s="71" t="s">
        <v>1844</v>
      </c>
      <c r="F1350" s="71" t="s">
        <v>23</v>
      </c>
      <c r="G1350" s="9">
        <v>8</v>
      </c>
      <c r="H1350" s="71" t="s">
        <v>24</v>
      </c>
      <c r="I1350" s="71" t="s">
        <v>2272</v>
      </c>
      <c r="J1350" s="71" t="s">
        <v>16</v>
      </c>
      <c r="K1350" s="71" t="s">
        <v>16</v>
      </c>
      <c r="L1350" s="71" t="s">
        <v>2240</v>
      </c>
      <c r="M1350" s="10">
        <v>3644815</v>
      </c>
    </row>
    <row r="1351" spans="1:13" ht="15" x14ac:dyDescent="0.25">
      <c r="A1351" s="9">
        <v>2012</v>
      </c>
      <c r="B1351" s="70">
        <v>41030</v>
      </c>
      <c r="C1351" s="9">
        <v>1578</v>
      </c>
      <c r="D1351" s="71" t="s">
        <v>1845</v>
      </c>
      <c r="E1351" s="71" t="s">
        <v>1846</v>
      </c>
      <c r="F1351" s="71" t="s">
        <v>23</v>
      </c>
      <c r="G1351" s="9">
        <v>7</v>
      </c>
      <c r="H1351" s="71" t="s">
        <v>15</v>
      </c>
      <c r="I1351" s="71" t="s">
        <v>2272</v>
      </c>
      <c r="J1351" s="71" t="s">
        <v>16</v>
      </c>
      <c r="K1351" s="71" t="s">
        <v>16</v>
      </c>
      <c r="L1351" s="71" t="s">
        <v>1343</v>
      </c>
      <c r="M1351" s="10">
        <v>518293</v>
      </c>
    </row>
    <row r="1352" spans="1:13" ht="15" x14ac:dyDescent="0.25">
      <c r="A1352" s="9">
        <v>2012</v>
      </c>
      <c r="B1352" s="70">
        <v>41026</v>
      </c>
      <c r="C1352" s="9">
        <v>1594</v>
      </c>
      <c r="D1352" s="71" t="s">
        <v>1847</v>
      </c>
      <c r="E1352" s="71" t="s">
        <v>1847</v>
      </c>
      <c r="F1352" s="71" t="s">
        <v>14</v>
      </c>
      <c r="G1352" s="9">
        <v>90</v>
      </c>
      <c r="H1352" s="71" t="s">
        <v>19</v>
      </c>
      <c r="I1352" s="71" t="s">
        <v>2271</v>
      </c>
      <c r="J1352" s="71" t="s">
        <v>16</v>
      </c>
      <c r="K1352" s="71" t="s">
        <v>16</v>
      </c>
      <c r="L1352" s="71" t="s">
        <v>2293</v>
      </c>
      <c r="M1352" s="10">
        <v>19168</v>
      </c>
    </row>
    <row r="1353" spans="1:13" ht="15" x14ac:dyDescent="0.25">
      <c r="A1353" s="9">
        <v>2012</v>
      </c>
      <c r="B1353" s="70">
        <v>41012</v>
      </c>
      <c r="C1353" s="9">
        <v>1606</v>
      </c>
      <c r="D1353" s="71" t="s">
        <v>1848</v>
      </c>
      <c r="E1353" s="71" t="s">
        <v>1848</v>
      </c>
      <c r="F1353" s="71" t="s">
        <v>14</v>
      </c>
      <c r="G1353" s="9">
        <v>90</v>
      </c>
      <c r="H1353" s="71" t="s">
        <v>19</v>
      </c>
      <c r="I1353" s="71" t="s">
        <v>2271</v>
      </c>
      <c r="J1353" s="71" t="s">
        <v>16</v>
      </c>
      <c r="K1353" s="71" t="s">
        <v>16</v>
      </c>
      <c r="L1353" s="71" t="s">
        <v>99</v>
      </c>
      <c r="M1353" s="10">
        <v>160836</v>
      </c>
    </row>
    <row r="1354" spans="1:13" ht="15" x14ac:dyDescent="0.25">
      <c r="A1354" s="9">
        <v>2012</v>
      </c>
      <c r="B1354" s="70">
        <v>41012</v>
      </c>
      <c r="C1354" s="9">
        <v>1614</v>
      </c>
      <c r="D1354" s="71" t="s">
        <v>1849</v>
      </c>
      <c r="E1354" s="71" t="s">
        <v>1849</v>
      </c>
      <c r="F1354" s="71" t="s">
        <v>14</v>
      </c>
      <c r="G1354" s="9">
        <v>70</v>
      </c>
      <c r="H1354" s="71" t="s">
        <v>15</v>
      </c>
      <c r="I1354" s="71" t="s">
        <v>2271</v>
      </c>
      <c r="J1354" s="71" t="s">
        <v>16</v>
      </c>
      <c r="K1354" s="71" t="s">
        <v>16</v>
      </c>
      <c r="L1354" s="71" t="s">
        <v>2300</v>
      </c>
      <c r="M1354" s="10">
        <v>769</v>
      </c>
    </row>
    <row r="1355" spans="1:13" ht="15" x14ac:dyDescent="0.25">
      <c r="A1355" s="9">
        <v>2012</v>
      </c>
      <c r="B1355" s="70">
        <v>40970</v>
      </c>
      <c r="C1355" s="9">
        <v>1545</v>
      </c>
      <c r="D1355" s="71" t="s">
        <v>1850</v>
      </c>
      <c r="E1355" s="71" t="s">
        <v>1850</v>
      </c>
      <c r="F1355" s="71" t="s">
        <v>14</v>
      </c>
      <c r="G1355" s="9">
        <v>106</v>
      </c>
      <c r="H1355" s="71" t="s">
        <v>19</v>
      </c>
      <c r="I1355" s="71" t="s">
        <v>2274</v>
      </c>
      <c r="J1355" s="71" t="s">
        <v>1851</v>
      </c>
      <c r="K1355" s="71" t="s">
        <v>16</v>
      </c>
      <c r="L1355" s="71" t="s">
        <v>1114</v>
      </c>
      <c r="M1355" s="10">
        <v>7676</v>
      </c>
    </row>
    <row r="1356" spans="1:13" ht="15" x14ac:dyDescent="0.25">
      <c r="A1356" s="9">
        <v>2012</v>
      </c>
      <c r="B1356" s="70">
        <v>40969</v>
      </c>
      <c r="C1356" s="9">
        <v>1364</v>
      </c>
      <c r="D1356" s="71" t="s">
        <v>1852</v>
      </c>
      <c r="E1356" s="71" t="s">
        <v>1852</v>
      </c>
      <c r="F1356" s="71" t="s">
        <v>23</v>
      </c>
      <c r="G1356" s="9">
        <v>7</v>
      </c>
      <c r="H1356" s="71" t="s">
        <v>15</v>
      </c>
      <c r="I1356" s="71" t="s">
        <v>2272</v>
      </c>
      <c r="J1356" s="71" t="s">
        <v>16</v>
      </c>
      <c r="K1356" s="71" t="s">
        <v>16</v>
      </c>
      <c r="L1356" s="71" t="s">
        <v>751</v>
      </c>
      <c r="M1356" s="10">
        <v>2195924</v>
      </c>
    </row>
    <row r="1357" spans="1:13" ht="15" x14ac:dyDescent="0.25">
      <c r="A1357" s="9">
        <v>2012</v>
      </c>
      <c r="B1357" s="70">
        <v>40969</v>
      </c>
      <c r="C1357" s="9">
        <v>1470</v>
      </c>
      <c r="D1357" s="71" t="s">
        <v>1853</v>
      </c>
      <c r="E1357" s="71" t="s">
        <v>1853</v>
      </c>
      <c r="F1357" s="71" t="s">
        <v>23</v>
      </c>
      <c r="G1357" s="9">
        <v>7</v>
      </c>
      <c r="H1357" s="71" t="s">
        <v>15</v>
      </c>
      <c r="I1357" s="71" t="s">
        <v>2272</v>
      </c>
      <c r="J1357" s="71" t="s">
        <v>16</v>
      </c>
      <c r="K1357" s="71" t="s">
        <v>16</v>
      </c>
      <c r="L1357" s="71" t="s">
        <v>1775</v>
      </c>
      <c r="M1357" s="10">
        <v>2759244</v>
      </c>
    </row>
    <row r="1358" spans="1:13" ht="15" x14ac:dyDescent="0.25">
      <c r="A1358" s="124">
        <v>2012</v>
      </c>
      <c r="B1358" s="70">
        <v>40969</v>
      </c>
      <c r="C1358" s="124">
        <v>1565</v>
      </c>
      <c r="D1358" s="71" t="s">
        <v>1854</v>
      </c>
      <c r="E1358" s="71" t="s">
        <v>1854</v>
      </c>
      <c r="F1358" s="71" t="s">
        <v>23</v>
      </c>
      <c r="G1358" s="124">
        <v>7</v>
      </c>
      <c r="H1358" s="71" t="s">
        <v>15</v>
      </c>
      <c r="I1358" s="71" t="s">
        <v>2272</v>
      </c>
      <c r="J1358" s="71" t="s">
        <v>16</v>
      </c>
      <c r="K1358" s="71" t="s">
        <v>16</v>
      </c>
      <c r="L1358" s="71" t="s">
        <v>1855</v>
      </c>
      <c r="M1358" s="10">
        <v>595749</v>
      </c>
    </row>
    <row r="1359" spans="1:13" ht="15" x14ac:dyDescent="0.25">
      <c r="A1359" s="9">
        <v>2012</v>
      </c>
      <c r="B1359" s="70">
        <v>40963</v>
      </c>
      <c r="C1359" s="9">
        <v>1527</v>
      </c>
      <c r="D1359" s="71" t="s">
        <v>1856</v>
      </c>
      <c r="E1359" s="71" t="s">
        <v>1856</v>
      </c>
      <c r="F1359" s="71" t="s">
        <v>14</v>
      </c>
      <c r="G1359" s="9">
        <v>85</v>
      </c>
      <c r="H1359" s="71" t="s">
        <v>19</v>
      </c>
      <c r="I1359" s="71" t="s">
        <v>2271</v>
      </c>
      <c r="J1359" s="71" t="s">
        <v>16</v>
      </c>
      <c r="K1359" s="71" t="s">
        <v>16</v>
      </c>
      <c r="L1359" s="71" t="s">
        <v>1857</v>
      </c>
      <c r="M1359" s="10">
        <v>1245</v>
      </c>
    </row>
    <row r="1360" spans="1:13" ht="15" x14ac:dyDescent="0.25">
      <c r="A1360" s="9">
        <v>2012</v>
      </c>
      <c r="B1360" s="70">
        <v>40956</v>
      </c>
      <c r="C1360" s="9">
        <v>1237</v>
      </c>
      <c r="D1360" s="71" t="s">
        <v>1858</v>
      </c>
      <c r="E1360" s="71" t="s">
        <v>1858</v>
      </c>
      <c r="F1360" s="71" t="s">
        <v>14</v>
      </c>
      <c r="G1360" s="9">
        <v>72</v>
      </c>
      <c r="H1360" s="71" t="s">
        <v>15</v>
      </c>
      <c r="I1360" s="71" t="s">
        <v>2272</v>
      </c>
      <c r="J1360" s="71" t="s">
        <v>16</v>
      </c>
      <c r="K1360" s="71" t="s">
        <v>16</v>
      </c>
      <c r="L1360" s="71" t="s">
        <v>1760</v>
      </c>
      <c r="M1360" s="10">
        <v>45377</v>
      </c>
    </row>
    <row r="1361" spans="1:13" ht="15" x14ac:dyDescent="0.25">
      <c r="A1361" s="9">
        <v>2012</v>
      </c>
      <c r="B1361" s="70">
        <v>40927</v>
      </c>
      <c r="C1361" s="9">
        <v>1498</v>
      </c>
      <c r="D1361" s="71" t="s">
        <v>1859</v>
      </c>
      <c r="E1361" s="71" t="s">
        <v>1859</v>
      </c>
      <c r="F1361" s="71" t="s">
        <v>14</v>
      </c>
      <c r="G1361" s="9">
        <v>97</v>
      </c>
      <c r="H1361" s="71" t="s">
        <v>19</v>
      </c>
      <c r="I1361" s="71" t="s">
        <v>2271</v>
      </c>
      <c r="J1361" s="71" t="s">
        <v>524</v>
      </c>
      <c r="K1361" s="71" t="s">
        <v>16</v>
      </c>
      <c r="L1361" s="71" t="s">
        <v>1068</v>
      </c>
      <c r="M1361" s="10">
        <v>614479</v>
      </c>
    </row>
    <row r="1362" spans="1:13" ht="15" x14ac:dyDescent="0.25">
      <c r="A1362" s="9">
        <v>2012</v>
      </c>
      <c r="B1362" s="70">
        <v>40909</v>
      </c>
      <c r="C1362" s="9">
        <v>1501</v>
      </c>
      <c r="D1362" s="71" t="s">
        <v>1860</v>
      </c>
      <c r="E1362" s="71" t="s">
        <v>1860</v>
      </c>
      <c r="F1362" s="71" t="s">
        <v>23</v>
      </c>
      <c r="G1362" s="9">
        <v>7</v>
      </c>
      <c r="H1362" s="71" t="s">
        <v>15</v>
      </c>
      <c r="I1362" s="71" t="s">
        <v>2272</v>
      </c>
      <c r="J1362" s="71" t="s">
        <v>16</v>
      </c>
      <c r="K1362" s="71" t="s">
        <v>16</v>
      </c>
      <c r="L1362" s="71" t="s">
        <v>1861</v>
      </c>
      <c r="M1362" s="10">
        <v>396898</v>
      </c>
    </row>
    <row r="1363" spans="1:13" ht="15" x14ac:dyDescent="0.25">
      <c r="A1363" s="9">
        <v>2012</v>
      </c>
      <c r="B1363" s="70">
        <v>40909</v>
      </c>
      <c r="C1363" s="9">
        <v>1493</v>
      </c>
      <c r="D1363" s="71" t="s">
        <v>1862</v>
      </c>
      <c r="E1363" s="71" t="s">
        <v>1862</v>
      </c>
      <c r="F1363" s="71" t="s">
        <v>23</v>
      </c>
      <c r="G1363" s="9">
        <v>7</v>
      </c>
      <c r="H1363" s="71" t="s">
        <v>24</v>
      </c>
      <c r="I1363" s="71" t="s">
        <v>2272</v>
      </c>
      <c r="J1363" s="71" t="s">
        <v>16</v>
      </c>
      <c r="K1363" s="71" t="s">
        <v>16</v>
      </c>
      <c r="L1363" s="71" t="s">
        <v>1863</v>
      </c>
      <c r="M1363" s="10">
        <v>370426</v>
      </c>
    </row>
    <row r="1364" spans="1:13" ht="15" x14ac:dyDescent="0.25">
      <c r="A1364" s="9">
        <v>2012</v>
      </c>
      <c r="B1364" s="70">
        <v>40909</v>
      </c>
      <c r="C1364" s="9">
        <v>1279</v>
      </c>
      <c r="D1364" s="71" t="s">
        <v>1864</v>
      </c>
      <c r="E1364" s="71" t="s">
        <v>1864</v>
      </c>
      <c r="F1364" s="71" t="s">
        <v>23</v>
      </c>
      <c r="G1364" s="9">
        <v>7</v>
      </c>
      <c r="H1364" s="71" t="s">
        <v>15</v>
      </c>
      <c r="I1364" s="71" t="s">
        <v>2272</v>
      </c>
      <c r="J1364" s="71" t="s">
        <v>16</v>
      </c>
      <c r="K1364" s="71" t="s">
        <v>16</v>
      </c>
      <c r="L1364" s="71" t="s">
        <v>1512</v>
      </c>
      <c r="M1364" s="10">
        <v>210448</v>
      </c>
    </row>
    <row r="1365" spans="1:13" ht="15" x14ac:dyDescent="0.25">
      <c r="A1365" s="9">
        <v>2012</v>
      </c>
      <c r="B1365" s="70">
        <v>40909</v>
      </c>
      <c r="C1365" s="9">
        <v>1435</v>
      </c>
      <c r="D1365" s="71" t="s">
        <v>1865</v>
      </c>
      <c r="E1365" s="71" t="s">
        <v>1865</v>
      </c>
      <c r="F1365" s="71" t="s">
        <v>23</v>
      </c>
      <c r="G1365" s="9">
        <v>8</v>
      </c>
      <c r="H1365" s="71" t="s">
        <v>15</v>
      </c>
      <c r="I1365" s="71" t="s">
        <v>2272</v>
      </c>
      <c r="J1365" s="71" t="s">
        <v>16</v>
      </c>
      <c r="K1365" s="71" t="s">
        <v>16</v>
      </c>
      <c r="L1365" s="71" t="s">
        <v>1866</v>
      </c>
      <c r="M1365" s="10">
        <v>2912344</v>
      </c>
    </row>
    <row r="1366" spans="1:13" ht="15" x14ac:dyDescent="0.25">
      <c r="A1366" s="9">
        <v>2011</v>
      </c>
      <c r="B1366" s="70">
        <v>40900</v>
      </c>
      <c r="C1366" s="9">
        <v>1497</v>
      </c>
      <c r="D1366" s="71" t="s">
        <v>1867</v>
      </c>
      <c r="E1366" s="71" t="s">
        <v>1867</v>
      </c>
      <c r="F1366" s="71" t="s">
        <v>14</v>
      </c>
      <c r="G1366" s="9">
        <v>90</v>
      </c>
      <c r="H1366" s="71" t="s">
        <v>19</v>
      </c>
      <c r="I1366" s="71" t="s">
        <v>2270</v>
      </c>
      <c r="J1366" s="71" t="s">
        <v>16</v>
      </c>
      <c r="K1366" s="71" t="s">
        <v>16</v>
      </c>
      <c r="L1366" s="71" t="s">
        <v>2293</v>
      </c>
      <c r="M1366" s="10">
        <v>106388</v>
      </c>
    </row>
    <row r="1367" spans="1:13" ht="15" x14ac:dyDescent="0.25">
      <c r="A1367" s="9">
        <v>2011</v>
      </c>
      <c r="B1367" s="70">
        <v>40898</v>
      </c>
      <c r="C1367" s="9">
        <v>1520</v>
      </c>
      <c r="D1367" s="71" t="s">
        <v>1868</v>
      </c>
      <c r="E1367" s="71" t="s">
        <v>1868</v>
      </c>
      <c r="F1367" s="71" t="s">
        <v>14</v>
      </c>
      <c r="G1367" s="9">
        <v>96</v>
      </c>
      <c r="H1367" s="71" t="s">
        <v>19</v>
      </c>
      <c r="I1367" s="71" t="s">
        <v>2270</v>
      </c>
      <c r="J1367" s="71" t="s">
        <v>16</v>
      </c>
      <c r="K1367" s="71" t="s">
        <v>16</v>
      </c>
      <c r="L1367" s="71" t="s">
        <v>99</v>
      </c>
      <c r="M1367" s="10">
        <v>382948</v>
      </c>
    </row>
    <row r="1368" spans="1:13" ht="15" x14ac:dyDescent="0.25">
      <c r="A1368" s="9">
        <v>2011</v>
      </c>
      <c r="B1368" s="70">
        <v>40878</v>
      </c>
      <c r="C1368" s="9">
        <v>1377</v>
      </c>
      <c r="D1368" s="71" t="s">
        <v>1869</v>
      </c>
      <c r="E1368" s="71" t="s">
        <v>1869</v>
      </c>
      <c r="F1368" s="71" t="s">
        <v>23</v>
      </c>
      <c r="G1368" s="9">
        <v>7</v>
      </c>
      <c r="H1368" s="71" t="s">
        <v>15</v>
      </c>
      <c r="I1368" s="71" t="s">
        <v>2274</v>
      </c>
      <c r="J1368" s="71" t="s">
        <v>16</v>
      </c>
      <c r="K1368" s="71" t="s">
        <v>16</v>
      </c>
      <c r="L1368" s="71" t="s">
        <v>1861</v>
      </c>
      <c r="M1368" s="10">
        <v>39424</v>
      </c>
    </row>
    <row r="1369" spans="1:13" ht="15" x14ac:dyDescent="0.25">
      <c r="A1369" s="9">
        <v>2011</v>
      </c>
      <c r="B1369" s="70">
        <v>40878</v>
      </c>
      <c r="C1369" s="9">
        <v>1484</v>
      </c>
      <c r="D1369" s="71" t="s">
        <v>1870</v>
      </c>
      <c r="E1369" s="71" t="s">
        <v>1870</v>
      </c>
      <c r="F1369" s="71" t="s">
        <v>23</v>
      </c>
      <c r="G1369" s="9">
        <v>9</v>
      </c>
      <c r="H1369" s="71" t="s">
        <v>15</v>
      </c>
      <c r="I1369" s="71" t="s">
        <v>2272</v>
      </c>
      <c r="J1369" s="71" t="s">
        <v>16</v>
      </c>
      <c r="K1369" s="71" t="s">
        <v>16</v>
      </c>
      <c r="L1369" s="71" t="s">
        <v>1512</v>
      </c>
      <c r="M1369" s="10">
        <v>768550</v>
      </c>
    </row>
    <row r="1370" spans="1:13" ht="15" x14ac:dyDescent="0.25">
      <c r="A1370" s="9">
        <v>2011</v>
      </c>
      <c r="B1370" s="70">
        <v>40872</v>
      </c>
      <c r="C1370" s="9">
        <v>1444</v>
      </c>
      <c r="D1370" s="71" t="s">
        <v>1871</v>
      </c>
      <c r="E1370" s="71" t="s">
        <v>1871</v>
      </c>
      <c r="F1370" s="71" t="s">
        <v>14</v>
      </c>
      <c r="G1370" s="9">
        <v>92</v>
      </c>
      <c r="H1370" s="71" t="s">
        <v>19</v>
      </c>
      <c r="I1370" s="71" t="s">
        <v>2271</v>
      </c>
      <c r="J1370" s="71" t="s">
        <v>16</v>
      </c>
      <c r="K1370" s="71" t="s">
        <v>16</v>
      </c>
      <c r="L1370" s="71" t="s">
        <v>1635</v>
      </c>
      <c r="M1370" s="10">
        <v>17507</v>
      </c>
    </row>
    <row r="1371" spans="1:13" ht="15" x14ac:dyDescent="0.25">
      <c r="A1371" s="9">
        <v>2011</v>
      </c>
      <c r="B1371" s="70">
        <v>40865</v>
      </c>
      <c r="C1371" s="9">
        <v>1487</v>
      </c>
      <c r="D1371" s="71" t="s">
        <v>1872</v>
      </c>
      <c r="E1371" s="71" t="s">
        <v>1872</v>
      </c>
      <c r="F1371" s="71" t="s">
        <v>14</v>
      </c>
      <c r="G1371" s="9">
        <v>104</v>
      </c>
      <c r="H1371" s="71" t="s">
        <v>19</v>
      </c>
      <c r="I1371" s="71" t="s">
        <v>2271</v>
      </c>
      <c r="J1371" s="71" t="s">
        <v>524</v>
      </c>
      <c r="K1371" s="71" t="s">
        <v>16</v>
      </c>
      <c r="L1371" s="71" t="s">
        <v>1442</v>
      </c>
      <c r="M1371" s="10">
        <v>3123</v>
      </c>
    </row>
    <row r="1372" spans="1:13" ht="15" x14ac:dyDescent="0.25">
      <c r="A1372" s="9">
        <v>2011</v>
      </c>
      <c r="B1372" s="70">
        <v>40848</v>
      </c>
      <c r="C1372" s="9">
        <v>1469</v>
      </c>
      <c r="D1372" s="71" t="s">
        <v>1873</v>
      </c>
      <c r="E1372" s="71" t="s">
        <v>1873</v>
      </c>
      <c r="F1372" s="71" t="s">
        <v>23</v>
      </c>
      <c r="G1372" s="9">
        <v>8</v>
      </c>
      <c r="H1372" s="71" t="s">
        <v>15</v>
      </c>
      <c r="I1372" s="71" t="s">
        <v>2272</v>
      </c>
      <c r="J1372" s="71" t="s">
        <v>16</v>
      </c>
      <c r="K1372" s="71" t="s">
        <v>16</v>
      </c>
      <c r="L1372" s="71" t="s">
        <v>1775</v>
      </c>
      <c r="M1372" s="10">
        <v>2646204</v>
      </c>
    </row>
    <row r="1373" spans="1:13" x14ac:dyDescent="0.25">
      <c r="A1373" s="1">
        <v>2011</v>
      </c>
      <c r="B1373" s="107">
        <v>40848</v>
      </c>
      <c r="C1373" s="111">
        <v>1323</v>
      </c>
      <c r="D1373" s="108" t="s">
        <v>1874</v>
      </c>
      <c r="E1373" s="108" t="s">
        <v>1874</v>
      </c>
      <c r="F1373" s="109" t="s">
        <v>23</v>
      </c>
      <c r="G1373" s="1">
        <v>9</v>
      </c>
      <c r="H1373" s="109" t="s">
        <v>15</v>
      </c>
      <c r="I1373" s="108" t="s">
        <v>2272</v>
      </c>
      <c r="J1373" s="109" t="s">
        <v>16</v>
      </c>
      <c r="K1373" s="109" t="s">
        <v>16</v>
      </c>
      <c r="L1373" s="109" t="s">
        <v>1694</v>
      </c>
      <c r="M1373" s="7">
        <v>357237</v>
      </c>
    </row>
    <row r="1374" spans="1:13" ht="15" x14ac:dyDescent="0.25">
      <c r="A1374" s="9">
        <v>2011</v>
      </c>
      <c r="B1374" s="70">
        <v>40848</v>
      </c>
      <c r="C1374" s="9">
        <v>1399</v>
      </c>
      <c r="D1374" s="71" t="s">
        <v>1875</v>
      </c>
      <c r="E1374" s="71" t="s">
        <v>1875</v>
      </c>
      <c r="F1374" s="71" t="s">
        <v>23</v>
      </c>
      <c r="G1374" s="9">
        <v>7</v>
      </c>
      <c r="H1374" s="71" t="s">
        <v>15</v>
      </c>
      <c r="I1374" s="71" t="s">
        <v>2272</v>
      </c>
      <c r="J1374" s="71" t="s">
        <v>16</v>
      </c>
      <c r="K1374" s="71" t="s">
        <v>16</v>
      </c>
      <c r="L1374" s="71" t="s">
        <v>1876</v>
      </c>
      <c r="M1374" s="10">
        <v>335929</v>
      </c>
    </row>
    <row r="1375" spans="1:13" ht="15" x14ac:dyDescent="0.25">
      <c r="A1375" s="9">
        <v>2011</v>
      </c>
      <c r="B1375" s="70">
        <v>40848</v>
      </c>
      <c r="C1375" s="9">
        <v>1198</v>
      </c>
      <c r="D1375" s="71" t="s">
        <v>1877</v>
      </c>
      <c r="E1375" s="71" t="s">
        <v>1877</v>
      </c>
      <c r="F1375" s="71" t="s">
        <v>23</v>
      </c>
      <c r="G1375" s="9">
        <v>8</v>
      </c>
      <c r="H1375" s="71" t="s">
        <v>15</v>
      </c>
      <c r="I1375" s="71" t="s">
        <v>2272</v>
      </c>
      <c r="J1375" s="71" t="s">
        <v>16</v>
      </c>
      <c r="K1375" s="71" t="s">
        <v>16</v>
      </c>
      <c r="L1375" s="71" t="s">
        <v>530</v>
      </c>
      <c r="M1375" s="10">
        <v>607130</v>
      </c>
    </row>
    <row r="1376" spans="1:13" ht="15" x14ac:dyDescent="0.25">
      <c r="A1376" s="9">
        <v>2011</v>
      </c>
      <c r="B1376" s="70">
        <v>40823</v>
      </c>
      <c r="C1376" s="9">
        <v>1430</v>
      </c>
      <c r="D1376" s="71" t="s">
        <v>1878</v>
      </c>
      <c r="E1376" s="71" t="s">
        <v>1878</v>
      </c>
      <c r="F1376" s="71" t="s">
        <v>14</v>
      </c>
      <c r="G1376" s="9">
        <v>97</v>
      </c>
      <c r="H1376" s="71" t="s">
        <v>19</v>
      </c>
      <c r="I1376" s="71" t="s">
        <v>2271</v>
      </c>
      <c r="J1376" s="71" t="s">
        <v>1879</v>
      </c>
      <c r="K1376" s="71" t="s">
        <v>16</v>
      </c>
      <c r="L1376" s="71" t="s">
        <v>1300</v>
      </c>
      <c r="M1376" s="10">
        <v>328482</v>
      </c>
    </row>
    <row r="1377" spans="1:13" ht="15" x14ac:dyDescent="0.25">
      <c r="A1377" s="124">
        <v>2011</v>
      </c>
      <c r="B1377" s="70">
        <v>40817</v>
      </c>
      <c r="C1377" s="124">
        <v>1409</v>
      </c>
      <c r="D1377" s="71" t="s">
        <v>1880</v>
      </c>
      <c r="E1377" s="71" t="s">
        <v>1880</v>
      </c>
      <c r="F1377" s="71" t="s">
        <v>23</v>
      </c>
      <c r="G1377" s="124">
        <v>8</v>
      </c>
      <c r="H1377" s="71" t="s">
        <v>15</v>
      </c>
      <c r="I1377" s="71" t="s">
        <v>2272</v>
      </c>
      <c r="J1377" s="71" t="s">
        <v>16</v>
      </c>
      <c r="K1377" s="71" t="s">
        <v>16</v>
      </c>
      <c r="L1377" s="71" t="s">
        <v>1419</v>
      </c>
      <c r="M1377" s="10">
        <v>93383</v>
      </c>
    </row>
    <row r="1378" spans="1:13" ht="15" x14ac:dyDescent="0.25">
      <c r="A1378" s="9">
        <v>2011</v>
      </c>
      <c r="B1378" s="70">
        <v>40816</v>
      </c>
      <c r="C1378" s="9">
        <v>1445</v>
      </c>
      <c r="D1378" s="71" t="s">
        <v>1881</v>
      </c>
      <c r="E1378" s="71" t="s">
        <v>1881</v>
      </c>
      <c r="F1378" s="71" t="s">
        <v>14</v>
      </c>
      <c r="G1378" s="9">
        <v>80</v>
      </c>
      <c r="H1378" s="71" t="s">
        <v>19</v>
      </c>
      <c r="I1378" s="71" t="s">
        <v>2271</v>
      </c>
      <c r="J1378" s="71" t="s">
        <v>16</v>
      </c>
      <c r="K1378" s="71" t="s">
        <v>16</v>
      </c>
      <c r="L1378" s="71" t="s">
        <v>1573</v>
      </c>
      <c r="M1378" s="10">
        <v>43609</v>
      </c>
    </row>
    <row r="1379" spans="1:13" ht="15" x14ac:dyDescent="0.25">
      <c r="A1379" s="9">
        <v>2011</v>
      </c>
      <c r="B1379" s="70">
        <v>40802</v>
      </c>
      <c r="C1379" s="9">
        <v>1349</v>
      </c>
      <c r="D1379" s="71" t="s">
        <v>1882</v>
      </c>
      <c r="E1379" s="71" t="s">
        <v>1882</v>
      </c>
      <c r="F1379" s="71" t="s">
        <v>14</v>
      </c>
      <c r="G1379" s="9">
        <v>75</v>
      </c>
      <c r="H1379" s="71" t="s">
        <v>24</v>
      </c>
      <c r="I1379" s="71" t="s">
        <v>2270</v>
      </c>
      <c r="J1379" s="71" t="s">
        <v>16</v>
      </c>
      <c r="K1379" s="71" t="s">
        <v>16</v>
      </c>
      <c r="L1379" s="71" t="s">
        <v>1883</v>
      </c>
      <c r="M1379" s="10">
        <v>9855</v>
      </c>
    </row>
    <row r="1380" spans="1:13" ht="15" x14ac:dyDescent="0.25">
      <c r="A1380" s="9">
        <v>2011</v>
      </c>
      <c r="B1380" s="70">
        <v>40791</v>
      </c>
      <c r="C1380" s="9">
        <v>1365</v>
      </c>
      <c r="D1380" s="71" t="s">
        <v>1884</v>
      </c>
      <c r="E1380" s="71" t="s">
        <v>1884</v>
      </c>
      <c r="F1380" s="71" t="s">
        <v>23</v>
      </c>
      <c r="G1380" s="9">
        <v>7</v>
      </c>
      <c r="H1380" s="71" t="s">
        <v>15</v>
      </c>
      <c r="I1380" s="71" t="s">
        <v>2272</v>
      </c>
      <c r="J1380" s="71" t="s">
        <v>16</v>
      </c>
      <c r="K1380" s="71" t="s">
        <v>16</v>
      </c>
      <c r="L1380" s="71" t="s">
        <v>1760</v>
      </c>
      <c r="M1380" s="10">
        <v>2368215</v>
      </c>
    </row>
    <row r="1381" spans="1:13" ht="15" x14ac:dyDescent="0.25">
      <c r="A1381" s="9">
        <v>2011</v>
      </c>
      <c r="B1381" s="70">
        <v>40786</v>
      </c>
      <c r="C1381" s="9">
        <v>1413</v>
      </c>
      <c r="D1381" s="71" t="s">
        <v>1885</v>
      </c>
      <c r="E1381" s="71" t="s">
        <v>1885</v>
      </c>
      <c r="F1381" s="71" t="s">
        <v>14</v>
      </c>
      <c r="G1381" s="9">
        <v>90</v>
      </c>
      <c r="H1381" s="71" t="s">
        <v>19</v>
      </c>
      <c r="I1381" s="71" t="s">
        <v>2274</v>
      </c>
      <c r="J1381" s="71" t="s">
        <v>326</v>
      </c>
      <c r="K1381" s="71" t="s">
        <v>16</v>
      </c>
      <c r="L1381" s="71" t="s">
        <v>1886</v>
      </c>
      <c r="M1381" s="10">
        <v>26859</v>
      </c>
    </row>
    <row r="1382" spans="1:13" ht="15" x14ac:dyDescent="0.25">
      <c r="A1382" s="9">
        <v>2011</v>
      </c>
      <c r="B1382" s="70">
        <v>40767</v>
      </c>
      <c r="C1382" s="9">
        <v>1414</v>
      </c>
      <c r="D1382" s="71" t="s">
        <v>1887</v>
      </c>
      <c r="E1382" s="71" t="s">
        <v>1887</v>
      </c>
      <c r="F1382" s="71" t="s">
        <v>14</v>
      </c>
      <c r="G1382" s="9">
        <v>91</v>
      </c>
      <c r="H1382" s="71" t="s">
        <v>19</v>
      </c>
      <c r="I1382" s="71" t="s">
        <v>2274</v>
      </c>
      <c r="J1382" s="71" t="s">
        <v>16</v>
      </c>
      <c r="K1382" s="71" t="s">
        <v>16</v>
      </c>
      <c r="L1382" s="71" t="s">
        <v>1888</v>
      </c>
      <c r="M1382" s="10">
        <v>108678</v>
      </c>
    </row>
    <row r="1383" spans="1:13" ht="15" x14ac:dyDescent="0.25">
      <c r="A1383" s="9">
        <v>2011</v>
      </c>
      <c r="B1383" s="70">
        <v>40759</v>
      </c>
      <c r="C1383" s="9">
        <v>1403</v>
      </c>
      <c r="D1383" s="71" t="s">
        <v>1889</v>
      </c>
      <c r="E1383" s="71" t="s">
        <v>1889</v>
      </c>
      <c r="F1383" s="71" t="s">
        <v>14</v>
      </c>
      <c r="G1383" s="9">
        <v>100</v>
      </c>
      <c r="H1383" s="71" t="s">
        <v>19</v>
      </c>
      <c r="I1383" s="71" t="s">
        <v>2271</v>
      </c>
      <c r="J1383" s="71" t="s">
        <v>1536</v>
      </c>
      <c r="K1383" s="71" t="s">
        <v>2378</v>
      </c>
      <c r="L1383" s="71" t="s">
        <v>1573</v>
      </c>
      <c r="M1383" s="10">
        <v>25009</v>
      </c>
    </row>
    <row r="1384" spans="1:13" ht="15" x14ac:dyDescent="0.25">
      <c r="A1384" s="9">
        <v>2011</v>
      </c>
      <c r="B1384" s="70">
        <v>40756</v>
      </c>
      <c r="C1384" s="9">
        <v>1214</v>
      </c>
      <c r="D1384" s="71" t="s">
        <v>1890</v>
      </c>
      <c r="E1384" s="71" t="s">
        <v>1890</v>
      </c>
      <c r="F1384" s="71" t="s">
        <v>23</v>
      </c>
      <c r="G1384" s="9">
        <v>8</v>
      </c>
      <c r="H1384" s="71" t="s">
        <v>15</v>
      </c>
      <c r="I1384" s="71" t="s">
        <v>2272</v>
      </c>
      <c r="J1384" s="71" t="s">
        <v>16</v>
      </c>
      <c r="K1384" s="71" t="s">
        <v>16</v>
      </c>
      <c r="L1384" s="71" t="s">
        <v>1512</v>
      </c>
      <c r="M1384" s="10">
        <v>319269</v>
      </c>
    </row>
    <row r="1385" spans="1:13" ht="15" x14ac:dyDescent="0.25">
      <c r="A1385" s="9">
        <v>2011</v>
      </c>
      <c r="B1385" s="70">
        <v>40756</v>
      </c>
      <c r="C1385" s="9">
        <v>1363</v>
      </c>
      <c r="D1385" s="71" t="s">
        <v>1891</v>
      </c>
      <c r="E1385" s="71" t="s">
        <v>1891</v>
      </c>
      <c r="F1385" s="71" t="s">
        <v>23</v>
      </c>
      <c r="G1385" s="9">
        <v>7</v>
      </c>
      <c r="H1385" s="71" t="s">
        <v>15</v>
      </c>
      <c r="I1385" s="71" t="s">
        <v>2272</v>
      </c>
      <c r="J1385" s="71" t="s">
        <v>16</v>
      </c>
      <c r="K1385" s="71" t="s">
        <v>16</v>
      </c>
      <c r="L1385" s="71" t="s">
        <v>1557</v>
      </c>
      <c r="M1385" s="10">
        <v>138566</v>
      </c>
    </row>
    <row r="1386" spans="1:13" ht="15" x14ac:dyDescent="0.25">
      <c r="A1386" s="9">
        <v>2011</v>
      </c>
      <c r="B1386" s="70">
        <v>40756</v>
      </c>
      <c r="C1386" s="9">
        <v>1065</v>
      </c>
      <c r="D1386" s="71" t="s">
        <v>1892</v>
      </c>
      <c r="E1386" s="71" t="s">
        <v>1892</v>
      </c>
      <c r="F1386" s="71" t="s">
        <v>23</v>
      </c>
      <c r="G1386" s="9">
        <v>7</v>
      </c>
      <c r="H1386" s="71" t="s">
        <v>15</v>
      </c>
      <c r="I1386" s="71" t="s">
        <v>2272</v>
      </c>
      <c r="J1386" s="71" t="s">
        <v>16</v>
      </c>
      <c r="K1386" s="71" t="s">
        <v>16</v>
      </c>
      <c r="L1386" s="71" t="s">
        <v>1893</v>
      </c>
      <c r="M1386" s="10">
        <v>318092</v>
      </c>
    </row>
    <row r="1387" spans="1:13" ht="15" x14ac:dyDescent="0.25">
      <c r="A1387" s="9">
        <v>2011</v>
      </c>
      <c r="B1387" s="70">
        <v>40740</v>
      </c>
      <c r="C1387" s="9">
        <v>1064</v>
      </c>
      <c r="D1387" s="71" t="s">
        <v>1894</v>
      </c>
      <c r="E1387" s="71" t="s">
        <v>1894</v>
      </c>
      <c r="F1387" s="71" t="s">
        <v>23</v>
      </c>
      <c r="G1387" s="9">
        <v>7</v>
      </c>
      <c r="H1387" s="71" t="s">
        <v>15</v>
      </c>
      <c r="I1387" s="71" t="s">
        <v>2272</v>
      </c>
      <c r="J1387" s="71" t="s">
        <v>16</v>
      </c>
      <c r="K1387" s="71" t="s">
        <v>16</v>
      </c>
      <c r="L1387" s="71" t="s">
        <v>1893</v>
      </c>
      <c r="M1387" s="10">
        <v>323526</v>
      </c>
    </row>
    <row r="1388" spans="1:13" ht="15" x14ac:dyDescent="0.25">
      <c r="A1388" s="9">
        <v>2011</v>
      </c>
      <c r="B1388" s="70">
        <v>40739</v>
      </c>
      <c r="C1388" s="9">
        <v>1396</v>
      </c>
      <c r="D1388" s="71" t="s">
        <v>1895</v>
      </c>
      <c r="E1388" s="71" t="s">
        <v>1895</v>
      </c>
      <c r="F1388" s="71" t="s">
        <v>14</v>
      </c>
      <c r="G1388" s="9">
        <v>88</v>
      </c>
      <c r="H1388" s="71" t="s">
        <v>19</v>
      </c>
      <c r="I1388" s="71" t="s">
        <v>2271</v>
      </c>
      <c r="J1388" s="71" t="s">
        <v>16</v>
      </c>
      <c r="K1388" s="71" t="s">
        <v>16</v>
      </c>
      <c r="L1388" s="71" t="s">
        <v>1896</v>
      </c>
      <c r="M1388" s="10">
        <v>37749</v>
      </c>
    </row>
    <row r="1389" spans="1:13" ht="15" x14ac:dyDescent="0.25">
      <c r="A1389" s="9">
        <v>2011</v>
      </c>
      <c r="B1389" s="70">
        <v>40735</v>
      </c>
      <c r="C1389" s="9">
        <v>1336</v>
      </c>
      <c r="D1389" s="71" t="s">
        <v>1897</v>
      </c>
      <c r="E1389" s="71" t="s">
        <v>1897</v>
      </c>
      <c r="F1389" s="71" t="s">
        <v>23</v>
      </c>
      <c r="G1389" s="9">
        <v>7</v>
      </c>
      <c r="H1389" s="71" t="s">
        <v>19</v>
      </c>
      <c r="I1389" s="71" t="s">
        <v>2272</v>
      </c>
      <c r="J1389" s="71" t="s">
        <v>16</v>
      </c>
      <c r="K1389" s="71" t="s">
        <v>16</v>
      </c>
      <c r="L1389" s="71" t="s">
        <v>1898</v>
      </c>
      <c r="M1389" s="10">
        <v>176224</v>
      </c>
    </row>
    <row r="1390" spans="1:13" ht="15" x14ac:dyDescent="0.25">
      <c r="A1390" s="9">
        <v>2011</v>
      </c>
      <c r="B1390" s="70">
        <v>40732</v>
      </c>
      <c r="C1390" s="9">
        <v>1132</v>
      </c>
      <c r="D1390" s="71" t="s">
        <v>1899</v>
      </c>
      <c r="E1390" s="71" t="s">
        <v>1899</v>
      </c>
      <c r="F1390" s="71" t="s">
        <v>14</v>
      </c>
      <c r="G1390" s="9">
        <v>77</v>
      </c>
      <c r="H1390" s="71" t="s">
        <v>19</v>
      </c>
      <c r="I1390" s="71" t="s">
        <v>2271</v>
      </c>
      <c r="J1390" s="71" t="s">
        <v>16</v>
      </c>
      <c r="K1390" s="71" t="s">
        <v>16</v>
      </c>
      <c r="L1390" s="71" t="s">
        <v>99</v>
      </c>
      <c r="M1390" s="10">
        <v>1083</v>
      </c>
    </row>
    <row r="1391" spans="1:13" ht="15" x14ac:dyDescent="0.25">
      <c r="A1391" s="9">
        <v>2011</v>
      </c>
      <c r="B1391" s="70">
        <v>40725</v>
      </c>
      <c r="C1391" s="9">
        <v>1358</v>
      </c>
      <c r="D1391" s="71" t="s">
        <v>1900</v>
      </c>
      <c r="E1391" s="71" t="s">
        <v>1900</v>
      </c>
      <c r="F1391" s="71" t="s">
        <v>23</v>
      </c>
      <c r="G1391" s="9">
        <v>7</v>
      </c>
      <c r="H1391" s="71" t="s">
        <v>15</v>
      </c>
      <c r="I1391" s="71" t="s">
        <v>2272</v>
      </c>
      <c r="J1391" s="71" t="s">
        <v>16</v>
      </c>
      <c r="K1391" s="71" t="s">
        <v>16</v>
      </c>
      <c r="L1391" s="71" t="s">
        <v>1901</v>
      </c>
      <c r="M1391" s="10">
        <v>3689213</v>
      </c>
    </row>
    <row r="1392" spans="1:13" ht="15" x14ac:dyDescent="0.25">
      <c r="A1392" s="9">
        <v>2011</v>
      </c>
      <c r="B1392" s="70">
        <v>40725</v>
      </c>
      <c r="C1392" s="9">
        <v>1324</v>
      </c>
      <c r="D1392" s="71" t="s">
        <v>1902</v>
      </c>
      <c r="E1392" s="71" t="s">
        <v>1902</v>
      </c>
      <c r="F1392" s="71" t="s">
        <v>23</v>
      </c>
      <c r="G1392" s="9">
        <v>9</v>
      </c>
      <c r="H1392" s="71" t="s">
        <v>15</v>
      </c>
      <c r="I1392" s="71" t="s">
        <v>2272</v>
      </c>
      <c r="J1392" s="71" t="s">
        <v>16</v>
      </c>
      <c r="K1392" s="71" t="s">
        <v>16</v>
      </c>
      <c r="L1392" s="71" t="s">
        <v>1694</v>
      </c>
      <c r="M1392" s="10">
        <v>704727</v>
      </c>
    </row>
    <row r="1393" spans="1:13" ht="15" x14ac:dyDescent="0.25">
      <c r="A1393" s="9">
        <v>2011</v>
      </c>
      <c r="B1393" s="70">
        <v>40695</v>
      </c>
      <c r="C1393" s="9">
        <v>1063</v>
      </c>
      <c r="D1393" s="71" t="s">
        <v>1903</v>
      </c>
      <c r="E1393" s="71" t="s">
        <v>1903</v>
      </c>
      <c r="F1393" s="71" t="s">
        <v>23</v>
      </c>
      <c r="G1393" s="9">
        <v>7</v>
      </c>
      <c r="H1393" s="71" t="s">
        <v>15</v>
      </c>
      <c r="I1393" s="71" t="s">
        <v>2272</v>
      </c>
      <c r="J1393" s="71" t="s">
        <v>16</v>
      </c>
      <c r="K1393" s="71" t="s">
        <v>16</v>
      </c>
      <c r="L1393" s="71" t="s">
        <v>1893</v>
      </c>
      <c r="M1393" s="10">
        <v>327594</v>
      </c>
    </row>
    <row r="1394" spans="1:13" ht="15" x14ac:dyDescent="0.25">
      <c r="A1394" s="9">
        <v>2011</v>
      </c>
      <c r="B1394" s="70">
        <v>40683</v>
      </c>
      <c r="C1394" s="9">
        <v>1334</v>
      </c>
      <c r="D1394" s="71" t="s">
        <v>1904</v>
      </c>
      <c r="E1394" s="71" t="s">
        <v>1905</v>
      </c>
      <c r="F1394" s="71" t="s">
        <v>14</v>
      </c>
      <c r="G1394" s="9">
        <v>72</v>
      </c>
      <c r="H1394" s="71" t="s">
        <v>19</v>
      </c>
      <c r="I1394" s="71" t="s">
        <v>2274</v>
      </c>
      <c r="J1394" s="71" t="s">
        <v>16</v>
      </c>
      <c r="K1394" s="71" t="s">
        <v>16</v>
      </c>
      <c r="L1394" s="71" t="s">
        <v>2486</v>
      </c>
      <c r="M1394" s="10">
        <v>12700</v>
      </c>
    </row>
    <row r="1395" spans="1:13" ht="15" x14ac:dyDescent="0.25">
      <c r="A1395" s="9">
        <v>2011</v>
      </c>
      <c r="B1395" s="70">
        <v>40676</v>
      </c>
      <c r="C1395" s="9">
        <v>1267</v>
      </c>
      <c r="D1395" s="71" t="s">
        <v>1906</v>
      </c>
      <c r="E1395" s="71" t="s">
        <v>1906</v>
      </c>
      <c r="F1395" s="71" t="s">
        <v>14</v>
      </c>
      <c r="G1395" s="9">
        <v>98</v>
      </c>
      <c r="H1395" s="71" t="s">
        <v>19</v>
      </c>
      <c r="I1395" s="71" t="s">
        <v>2271</v>
      </c>
      <c r="J1395" s="71" t="s">
        <v>16</v>
      </c>
      <c r="K1395" s="71" t="s">
        <v>16</v>
      </c>
      <c r="L1395" s="71" t="s">
        <v>1907</v>
      </c>
      <c r="M1395" s="10">
        <v>5829</v>
      </c>
    </row>
    <row r="1396" spans="1:13" ht="15" x14ac:dyDescent="0.25">
      <c r="A1396" s="9">
        <v>2011</v>
      </c>
      <c r="B1396" s="70">
        <v>40669</v>
      </c>
      <c r="C1396" s="9">
        <v>1189</v>
      </c>
      <c r="D1396" s="71" t="s">
        <v>1908</v>
      </c>
      <c r="E1396" s="71" t="s">
        <v>1908</v>
      </c>
      <c r="F1396" s="71" t="s">
        <v>14</v>
      </c>
      <c r="G1396" s="9">
        <v>103</v>
      </c>
      <c r="H1396" s="71" t="s">
        <v>19</v>
      </c>
      <c r="I1396" s="71" t="s">
        <v>2274</v>
      </c>
      <c r="J1396" s="71" t="s">
        <v>16</v>
      </c>
      <c r="K1396" s="71" t="s">
        <v>16</v>
      </c>
      <c r="L1396" s="71" t="s">
        <v>2301</v>
      </c>
      <c r="M1396" s="10">
        <v>175933</v>
      </c>
    </row>
    <row r="1397" spans="1:13" ht="15" x14ac:dyDescent="0.25">
      <c r="A1397" s="9">
        <v>2011</v>
      </c>
      <c r="B1397" s="70">
        <v>40665</v>
      </c>
      <c r="C1397" s="9">
        <v>1202</v>
      </c>
      <c r="D1397" s="71" t="s">
        <v>1909</v>
      </c>
      <c r="E1397" s="71" t="s">
        <v>1909</v>
      </c>
      <c r="F1397" s="71" t="s">
        <v>23</v>
      </c>
      <c r="G1397" s="9">
        <v>7</v>
      </c>
      <c r="H1397" s="71" t="s">
        <v>15</v>
      </c>
      <c r="I1397" s="71" t="s">
        <v>2272</v>
      </c>
      <c r="J1397" s="71" t="s">
        <v>16</v>
      </c>
      <c r="K1397" s="71" t="s">
        <v>16</v>
      </c>
      <c r="L1397" s="71" t="s">
        <v>1377</v>
      </c>
      <c r="M1397" s="10">
        <v>3022779</v>
      </c>
    </row>
    <row r="1398" spans="1:13" ht="15" x14ac:dyDescent="0.25">
      <c r="A1398" s="9">
        <v>2011</v>
      </c>
      <c r="B1398" s="70">
        <v>40664</v>
      </c>
      <c r="C1398" s="9">
        <v>1322</v>
      </c>
      <c r="D1398" s="71" t="s">
        <v>1910</v>
      </c>
      <c r="E1398" s="71" t="s">
        <v>1910</v>
      </c>
      <c r="F1398" s="71" t="s">
        <v>23</v>
      </c>
      <c r="G1398" s="9">
        <v>9</v>
      </c>
      <c r="H1398" s="71" t="s">
        <v>15</v>
      </c>
      <c r="I1398" s="71" t="s">
        <v>2272</v>
      </c>
      <c r="J1398" s="71" t="s">
        <v>16</v>
      </c>
      <c r="K1398" s="71" t="s">
        <v>16</v>
      </c>
      <c r="L1398" s="71" t="s">
        <v>1694</v>
      </c>
      <c r="M1398" s="10">
        <v>522291</v>
      </c>
    </row>
    <row r="1399" spans="1:13" ht="15" x14ac:dyDescent="0.25">
      <c r="A1399" s="9">
        <v>2011</v>
      </c>
      <c r="B1399" s="70">
        <v>40664</v>
      </c>
      <c r="C1399" s="9">
        <v>1062</v>
      </c>
      <c r="D1399" s="71" t="s">
        <v>1911</v>
      </c>
      <c r="E1399" s="71" t="s">
        <v>1911</v>
      </c>
      <c r="F1399" s="71" t="s">
        <v>23</v>
      </c>
      <c r="G1399" s="9">
        <v>7</v>
      </c>
      <c r="H1399" s="71" t="s">
        <v>15</v>
      </c>
      <c r="I1399" s="71" t="s">
        <v>2272</v>
      </c>
      <c r="J1399" s="71" t="s">
        <v>16</v>
      </c>
      <c r="K1399" s="71" t="s">
        <v>16</v>
      </c>
      <c r="L1399" s="71" t="s">
        <v>1893</v>
      </c>
      <c r="M1399" s="10">
        <v>292157</v>
      </c>
    </row>
    <row r="1400" spans="1:13" ht="15" x14ac:dyDescent="0.25">
      <c r="A1400" s="9">
        <v>2011</v>
      </c>
      <c r="B1400" s="70">
        <v>40664</v>
      </c>
      <c r="C1400" s="9">
        <v>1335</v>
      </c>
      <c r="D1400" s="71" t="s">
        <v>1912</v>
      </c>
      <c r="E1400" s="71" t="s">
        <v>1912</v>
      </c>
      <c r="F1400" s="71" t="s">
        <v>23</v>
      </c>
      <c r="G1400" s="9">
        <v>7</v>
      </c>
      <c r="H1400" s="71" t="s">
        <v>19</v>
      </c>
      <c r="I1400" s="71" t="s">
        <v>2272</v>
      </c>
      <c r="J1400" s="71" t="s">
        <v>16</v>
      </c>
      <c r="K1400" s="71" t="s">
        <v>16</v>
      </c>
      <c r="L1400" s="71" t="s">
        <v>1898</v>
      </c>
      <c r="M1400" s="10">
        <v>223227</v>
      </c>
    </row>
    <row r="1401" spans="1:13" ht="15" x14ac:dyDescent="0.25">
      <c r="A1401" s="9">
        <v>2011</v>
      </c>
      <c r="B1401" s="70">
        <v>40649</v>
      </c>
      <c r="C1401" s="9">
        <v>1325</v>
      </c>
      <c r="D1401" s="71" t="s">
        <v>1913</v>
      </c>
      <c r="E1401" s="71" t="s">
        <v>1913</v>
      </c>
      <c r="F1401" s="71" t="s">
        <v>23</v>
      </c>
      <c r="G1401" s="9">
        <v>9</v>
      </c>
      <c r="H1401" s="71" t="s">
        <v>15</v>
      </c>
      <c r="I1401" s="71" t="s">
        <v>2272</v>
      </c>
      <c r="J1401" s="71" t="s">
        <v>16</v>
      </c>
      <c r="K1401" s="71" t="s">
        <v>16</v>
      </c>
      <c r="L1401" s="71" t="s">
        <v>1694</v>
      </c>
      <c r="M1401" s="10">
        <v>223847</v>
      </c>
    </row>
    <row r="1402" spans="1:13" ht="15" x14ac:dyDescent="0.25">
      <c r="A1402" s="9">
        <v>2011</v>
      </c>
      <c r="B1402" s="70">
        <v>40637</v>
      </c>
      <c r="C1402" s="9">
        <v>1304</v>
      </c>
      <c r="D1402" s="71" t="s">
        <v>1914</v>
      </c>
      <c r="E1402" s="71" t="s">
        <v>1914</v>
      </c>
      <c r="F1402" s="71" t="s">
        <v>14</v>
      </c>
      <c r="G1402" s="9">
        <v>105</v>
      </c>
      <c r="H1402" s="71" t="s">
        <v>19</v>
      </c>
      <c r="I1402" s="71" t="s">
        <v>2271</v>
      </c>
      <c r="J1402" s="71" t="s">
        <v>16</v>
      </c>
      <c r="K1402" s="71" t="s">
        <v>16</v>
      </c>
      <c r="L1402" s="71" t="s">
        <v>1573</v>
      </c>
      <c r="M1402" s="10">
        <v>103067</v>
      </c>
    </row>
    <row r="1403" spans="1:13" ht="15" x14ac:dyDescent="0.25">
      <c r="A1403" s="9">
        <v>2011</v>
      </c>
      <c r="B1403" s="70">
        <v>40634</v>
      </c>
      <c r="C1403" s="9">
        <v>1061</v>
      </c>
      <c r="D1403" s="71" t="s">
        <v>1915</v>
      </c>
      <c r="E1403" s="71" t="s">
        <v>1915</v>
      </c>
      <c r="F1403" s="71" t="s">
        <v>23</v>
      </c>
      <c r="G1403" s="9">
        <v>7</v>
      </c>
      <c r="H1403" s="71" t="s">
        <v>15</v>
      </c>
      <c r="I1403" s="71" t="s">
        <v>2272</v>
      </c>
      <c r="J1403" s="71" t="s">
        <v>16</v>
      </c>
      <c r="K1403" s="71" t="s">
        <v>16</v>
      </c>
      <c r="L1403" s="71" t="s">
        <v>1893</v>
      </c>
      <c r="M1403" s="10">
        <v>551232</v>
      </c>
    </row>
    <row r="1404" spans="1:13" ht="15" x14ac:dyDescent="0.25">
      <c r="A1404" s="9">
        <v>2011</v>
      </c>
      <c r="B1404" s="70">
        <v>40613</v>
      </c>
      <c r="C1404" s="9">
        <v>1296</v>
      </c>
      <c r="D1404" s="71" t="s">
        <v>1916</v>
      </c>
      <c r="E1404" s="71" t="s">
        <v>1916</v>
      </c>
      <c r="F1404" s="71" t="s">
        <v>14</v>
      </c>
      <c r="G1404" s="9">
        <v>93</v>
      </c>
      <c r="H1404" s="71" t="s">
        <v>19</v>
      </c>
      <c r="I1404" s="71" t="s">
        <v>2270</v>
      </c>
      <c r="J1404" s="71" t="s">
        <v>245</v>
      </c>
      <c r="K1404" s="71" t="s">
        <v>16</v>
      </c>
      <c r="L1404" s="71" t="s">
        <v>1464</v>
      </c>
      <c r="M1404" s="10">
        <v>380878</v>
      </c>
    </row>
    <row r="1405" spans="1:13" ht="15" x14ac:dyDescent="0.25">
      <c r="A1405" s="9">
        <v>2011</v>
      </c>
      <c r="B1405" s="70">
        <v>40603</v>
      </c>
      <c r="C1405" s="9">
        <v>1268</v>
      </c>
      <c r="D1405" s="71" t="s">
        <v>1917</v>
      </c>
      <c r="E1405" s="71" t="s">
        <v>1917</v>
      </c>
      <c r="F1405" s="71" t="s">
        <v>23</v>
      </c>
      <c r="G1405" s="9">
        <v>8</v>
      </c>
      <c r="H1405" s="71" t="s">
        <v>15</v>
      </c>
      <c r="I1405" s="71" t="s">
        <v>2272</v>
      </c>
      <c r="J1405" s="71" t="s">
        <v>16</v>
      </c>
      <c r="K1405" s="71" t="s">
        <v>16</v>
      </c>
      <c r="L1405" s="71" t="s">
        <v>1478</v>
      </c>
      <c r="M1405" s="10">
        <v>775658</v>
      </c>
    </row>
    <row r="1406" spans="1:13" ht="15" x14ac:dyDescent="0.25">
      <c r="A1406" s="9">
        <v>2011</v>
      </c>
      <c r="B1406" s="70">
        <v>40603</v>
      </c>
      <c r="C1406" s="9">
        <v>1060</v>
      </c>
      <c r="D1406" s="71" t="s">
        <v>1918</v>
      </c>
      <c r="E1406" s="71" t="s">
        <v>1918</v>
      </c>
      <c r="F1406" s="71" t="s">
        <v>23</v>
      </c>
      <c r="G1406" s="9">
        <v>7</v>
      </c>
      <c r="H1406" s="71" t="s">
        <v>15</v>
      </c>
      <c r="I1406" s="71" t="s">
        <v>2272</v>
      </c>
      <c r="J1406" s="71" t="s">
        <v>16</v>
      </c>
      <c r="K1406" s="71" t="s">
        <v>16</v>
      </c>
      <c r="L1406" s="71" t="s">
        <v>1893</v>
      </c>
      <c r="M1406" s="10">
        <v>534112</v>
      </c>
    </row>
    <row r="1407" spans="1:13" ht="15" x14ac:dyDescent="0.25">
      <c r="A1407" s="9">
        <v>2011</v>
      </c>
      <c r="B1407" s="70">
        <v>40603</v>
      </c>
      <c r="C1407" s="9">
        <v>1244</v>
      </c>
      <c r="D1407" s="71" t="s">
        <v>1919</v>
      </c>
      <c r="E1407" s="71" t="s">
        <v>1919</v>
      </c>
      <c r="F1407" s="71" t="s">
        <v>23</v>
      </c>
      <c r="G1407" s="9">
        <v>7</v>
      </c>
      <c r="H1407" s="71" t="s">
        <v>15</v>
      </c>
      <c r="I1407" s="71" t="s">
        <v>2272</v>
      </c>
      <c r="J1407" s="71" t="s">
        <v>16</v>
      </c>
      <c r="K1407" s="71" t="s">
        <v>16</v>
      </c>
      <c r="L1407" s="71" t="s">
        <v>1861</v>
      </c>
      <c r="M1407" s="10">
        <v>418224</v>
      </c>
    </row>
    <row r="1408" spans="1:13" ht="15" x14ac:dyDescent="0.25">
      <c r="A1408" s="9">
        <v>2011</v>
      </c>
      <c r="B1408" s="70">
        <v>40603</v>
      </c>
      <c r="C1408" s="9">
        <v>1259</v>
      </c>
      <c r="D1408" s="71" t="s">
        <v>1920</v>
      </c>
      <c r="E1408" s="71" t="s">
        <v>1920</v>
      </c>
      <c r="F1408" s="71" t="s">
        <v>23</v>
      </c>
      <c r="G1408" s="9">
        <v>7</v>
      </c>
      <c r="H1408" s="71" t="s">
        <v>24</v>
      </c>
      <c r="I1408" s="71" t="s">
        <v>2272</v>
      </c>
      <c r="J1408" s="71" t="s">
        <v>16</v>
      </c>
      <c r="K1408" s="71" t="s">
        <v>16</v>
      </c>
      <c r="L1408" s="71" t="s">
        <v>1345</v>
      </c>
      <c r="M1408" s="10">
        <v>2779535</v>
      </c>
    </row>
    <row r="1409" spans="1:13" ht="15" x14ac:dyDescent="0.25">
      <c r="A1409" s="9">
        <v>2011</v>
      </c>
      <c r="B1409" s="70">
        <v>40575</v>
      </c>
      <c r="C1409" s="9">
        <v>1059</v>
      </c>
      <c r="D1409" s="71" t="s">
        <v>1921</v>
      </c>
      <c r="E1409" s="71" t="s">
        <v>1921</v>
      </c>
      <c r="F1409" s="71" t="s">
        <v>23</v>
      </c>
      <c r="G1409" s="9">
        <v>7</v>
      </c>
      <c r="H1409" s="71" t="s">
        <v>15</v>
      </c>
      <c r="I1409" s="71" t="s">
        <v>2272</v>
      </c>
      <c r="J1409" s="71" t="s">
        <v>16</v>
      </c>
      <c r="K1409" s="71" t="s">
        <v>16</v>
      </c>
      <c r="L1409" s="71" t="s">
        <v>1893</v>
      </c>
      <c r="M1409" s="10">
        <v>458032</v>
      </c>
    </row>
    <row r="1410" spans="1:13" ht="15" x14ac:dyDescent="0.25">
      <c r="A1410" s="9">
        <v>2011</v>
      </c>
      <c r="B1410" s="70">
        <v>40559</v>
      </c>
      <c r="C1410" s="9">
        <v>1058</v>
      </c>
      <c r="D1410" s="71" t="s">
        <v>1922</v>
      </c>
      <c r="E1410" s="71" t="s">
        <v>1922</v>
      </c>
      <c r="F1410" s="71" t="s">
        <v>23</v>
      </c>
      <c r="G1410" s="9">
        <v>7</v>
      </c>
      <c r="H1410" s="71" t="s">
        <v>15</v>
      </c>
      <c r="I1410" s="71" t="s">
        <v>2272</v>
      </c>
      <c r="J1410" s="71" t="s">
        <v>16</v>
      </c>
      <c r="K1410" s="71" t="s">
        <v>16</v>
      </c>
      <c r="L1410" s="71" t="s">
        <v>1893</v>
      </c>
      <c r="M1410" s="10">
        <v>510697</v>
      </c>
    </row>
    <row r="1411" spans="1:13" ht="15" x14ac:dyDescent="0.25">
      <c r="A1411" s="9">
        <v>2011</v>
      </c>
      <c r="B1411" s="70">
        <v>40557</v>
      </c>
      <c r="C1411" s="9">
        <v>1250</v>
      </c>
      <c r="D1411" s="71" t="s">
        <v>1923</v>
      </c>
      <c r="E1411" s="71" t="s">
        <v>1923</v>
      </c>
      <c r="F1411" s="71" t="s">
        <v>14</v>
      </c>
      <c r="G1411" s="9">
        <v>90</v>
      </c>
      <c r="H1411" s="71" t="s">
        <v>19</v>
      </c>
      <c r="I1411" s="71" t="s">
        <v>2271</v>
      </c>
      <c r="J1411" s="71" t="s">
        <v>1924</v>
      </c>
      <c r="K1411" s="71" t="s">
        <v>16</v>
      </c>
      <c r="L1411" s="71" t="s">
        <v>99</v>
      </c>
      <c r="M1411" s="10">
        <v>319163</v>
      </c>
    </row>
    <row r="1412" spans="1:13" ht="15" x14ac:dyDescent="0.25">
      <c r="A1412" s="9">
        <v>2011</v>
      </c>
      <c r="B1412" s="70">
        <v>40544</v>
      </c>
      <c r="C1412" s="9">
        <v>1163</v>
      </c>
      <c r="D1412" s="71" t="s">
        <v>1925</v>
      </c>
      <c r="E1412" s="71" t="s">
        <v>1925</v>
      </c>
      <c r="F1412" s="71" t="s">
        <v>23</v>
      </c>
      <c r="G1412" s="9">
        <v>8</v>
      </c>
      <c r="H1412" s="71" t="s">
        <v>15</v>
      </c>
      <c r="I1412" s="71" t="s">
        <v>2272</v>
      </c>
      <c r="J1412" s="71" t="s">
        <v>16</v>
      </c>
      <c r="K1412" s="71" t="s">
        <v>16</v>
      </c>
      <c r="L1412" s="71" t="s">
        <v>530</v>
      </c>
      <c r="M1412" s="10">
        <v>442057</v>
      </c>
    </row>
    <row r="1413" spans="1:13" ht="15" x14ac:dyDescent="0.25">
      <c r="A1413" s="9">
        <v>2011</v>
      </c>
      <c r="B1413" s="70">
        <v>40544</v>
      </c>
      <c r="C1413" s="9">
        <v>1252</v>
      </c>
      <c r="D1413" s="71" t="s">
        <v>1926</v>
      </c>
      <c r="E1413" s="71" t="s">
        <v>1926</v>
      </c>
      <c r="F1413" s="71" t="s">
        <v>23</v>
      </c>
      <c r="G1413" s="9">
        <v>8</v>
      </c>
      <c r="H1413" s="71" t="s">
        <v>24</v>
      </c>
      <c r="I1413" s="71" t="s">
        <v>2272</v>
      </c>
      <c r="J1413" s="71" t="s">
        <v>16</v>
      </c>
      <c r="K1413" s="71" t="s">
        <v>16</v>
      </c>
      <c r="L1413" s="71" t="s">
        <v>1927</v>
      </c>
      <c r="M1413" s="10">
        <v>3035060</v>
      </c>
    </row>
    <row r="1414" spans="1:13" ht="15" x14ac:dyDescent="0.25">
      <c r="A1414" s="9">
        <v>2011</v>
      </c>
      <c r="B1414" s="70">
        <v>40544</v>
      </c>
      <c r="C1414" s="9">
        <v>1225</v>
      </c>
      <c r="D1414" s="71" t="s">
        <v>1928</v>
      </c>
      <c r="E1414" s="71" t="s">
        <v>1928</v>
      </c>
      <c r="F1414" s="71" t="s">
        <v>23</v>
      </c>
      <c r="G1414" s="9">
        <v>7</v>
      </c>
      <c r="H1414" s="71" t="s">
        <v>15</v>
      </c>
      <c r="I1414" s="71" t="s">
        <v>2272</v>
      </c>
      <c r="J1414" s="71" t="s">
        <v>16</v>
      </c>
      <c r="K1414" s="71" t="s">
        <v>16</v>
      </c>
      <c r="L1414" s="71" t="s">
        <v>1929</v>
      </c>
      <c r="M1414" s="10">
        <v>141541</v>
      </c>
    </row>
    <row r="1415" spans="1:13" x14ac:dyDescent="0.25">
      <c r="A1415" s="1">
        <v>2010</v>
      </c>
      <c r="B1415" s="107">
        <v>40537</v>
      </c>
      <c r="C1415" s="111">
        <v>1240</v>
      </c>
      <c r="D1415" s="108" t="s">
        <v>1930</v>
      </c>
      <c r="E1415" s="108" t="s">
        <v>1931</v>
      </c>
      <c r="F1415" s="109" t="s">
        <v>14</v>
      </c>
      <c r="G1415" s="1">
        <v>85</v>
      </c>
      <c r="H1415" s="109" t="s">
        <v>19</v>
      </c>
      <c r="I1415" s="108" t="s">
        <v>2272</v>
      </c>
      <c r="J1415" s="109" t="s">
        <v>16</v>
      </c>
      <c r="K1415" s="109" t="s">
        <v>16</v>
      </c>
      <c r="L1415" s="109" t="s">
        <v>2293</v>
      </c>
      <c r="M1415" s="7">
        <v>1502741</v>
      </c>
    </row>
    <row r="1416" spans="1:13" ht="15" x14ac:dyDescent="0.25">
      <c r="A1416" s="9">
        <v>2010</v>
      </c>
      <c r="B1416" s="70">
        <v>40513</v>
      </c>
      <c r="C1416" s="9">
        <v>1057</v>
      </c>
      <c r="D1416" s="71" t="s">
        <v>1932</v>
      </c>
      <c r="E1416" s="71" t="s">
        <v>1932</v>
      </c>
      <c r="F1416" s="71" t="s">
        <v>23</v>
      </c>
      <c r="G1416" s="9">
        <v>7</v>
      </c>
      <c r="H1416" s="71" t="s">
        <v>15</v>
      </c>
      <c r="I1416" s="71" t="s">
        <v>2272</v>
      </c>
      <c r="J1416" s="71" t="s">
        <v>16</v>
      </c>
      <c r="K1416" s="71" t="s">
        <v>16</v>
      </c>
      <c r="L1416" s="71" t="s">
        <v>1893</v>
      </c>
      <c r="M1416" s="10">
        <v>460725</v>
      </c>
    </row>
    <row r="1417" spans="1:13" ht="15" x14ac:dyDescent="0.25">
      <c r="A1417" s="9">
        <v>2010</v>
      </c>
      <c r="B1417" s="70">
        <v>40483</v>
      </c>
      <c r="C1417" s="9">
        <v>1193</v>
      </c>
      <c r="D1417" s="71" t="s">
        <v>1933</v>
      </c>
      <c r="E1417" s="71" t="s">
        <v>1933</v>
      </c>
      <c r="F1417" s="71" t="s">
        <v>23</v>
      </c>
      <c r="G1417" s="9">
        <v>7</v>
      </c>
      <c r="H1417" s="71" t="s">
        <v>15</v>
      </c>
      <c r="I1417" s="71" t="s">
        <v>2272</v>
      </c>
      <c r="J1417" s="71" t="s">
        <v>16</v>
      </c>
      <c r="K1417" s="71" t="s">
        <v>16</v>
      </c>
      <c r="L1417" s="71" t="s">
        <v>1557</v>
      </c>
      <c r="M1417" s="10">
        <v>515546</v>
      </c>
    </row>
    <row r="1418" spans="1:13" ht="15" x14ac:dyDescent="0.25">
      <c r="A1418" s="9">
        <v>2010</v>
      </c>
      <c r="B1418" s="70">
        <v>40483</v>
      </c>
      <c r="C1418" s="9">
        <v>1197</v>
      </c>
      <c r="D1418" s="71" t="s">
        <v>1934</v>
      </c>
      <c r="E1418" s="71" t="s">
        <v>1934</v>
      </c>
      <c r="F1418" s="71" t="s">
        <v>23</v>
      </c>
      <c r="G1418" s="9">
        <v>7</v>
      </c>
      <c r="H1418" s="71" t="s">
        <v>15</v>
      </c>
      <c r="I1418" s="71" t="s">
        <v>2272</v>
      </c>
      <c r="J1418" s="71" t="s">
        <v>16</v>
      </c>
      <c r="K1418" s="71" t="s">
        <v>16</v>
      </c>
      <c r="L1418" s="71" t="s">
        <v>751</v>
      </c>
      <c r="M1418" s="10">
        <v>1232529</v>
      </c>
    </row>
    <row r="1419" spans="1:13" ht="15" x14ac:dyDescent="0.25">
      <c r="A1419" s="9">
        <v>2010</v>
      </c>
      <c r="B1419" s="70">
        <v>40483</v>
      </c>
      <c r="C1419" s="9">
        <v>1145</v>
      </c>
      <c r="D1419" s="71" t="s">
        <v>1935</v>
      </c>
      <c r="E1419" s="71" t="s">
        <v>1935</v>
      </c>
      <c r="F1419" s="71" t="s">
        <v>23</v>
      </c>
      <c r="G1419" s="9">
        <v>7</v>
      </c>
      <c r="H1419" s="71" t="s">
        <v>19</v>
      </c>
      <c r="I1419" s="71" t="s">
        <v>2272</v>
      </c>
      <c r="J1419" s="71" t="s">
        <v>16</v>
      </c>
      <c r="K1419" s="71" t="s">
        <v>16</v>
      </c>
      <c r="L1419" s="71" t="s">
        <v>1861</v>
      </c>
      <c r="M1419" s="10">
        <v>345547</v>
      </c>
    </row>
    <row r="1420" spans="1:13" ht="15" x14ac:dyDescent="0.25">
      <c r="A1420" s="9">
        <v>2010</v>
      </c>
      <c r="B1420" s="70">
        <v>40483</v>
      </c>
      <c r="C1420" s="9">
        <v>1056</v>
      </c>
      <c r="D1420" s="71" t="s">
        <v>1936</v>
      </c>
      <c r="E1420" s="71" t="s">
        <v>1936</v>
      </c>
      <c r="F1420" s="71" t="s">
        <v>23</v>
      </c>
      <c r="G1420" s="9">
        <v>7</v>
      </c>
      <c r="H1420" s="71" t="s">
        <v>15</v>
      </c>
      <c r="I1420" s="71" t="s">
        <v>2272</v>
      </c>
      <c r="J1420" s="71" t="s">
        <v>16</v>
      </c>
      <c r="K1420" s="71" t="s">
        <v>16</v>
      </c>
      <c r="L1420" s="71" t="s">
        <v>1893</v>
      </c>
      <c r="M1420" s="10">
        <v>504620</v>
      </c>
    </row>
    <row r="1421" spans="1:13" ht="15" x14ac:dyDescent="0.25">
      <c r="A1421" s="9">
        <v>2010</v>
      </c>
      <c r="B1421" s="70">
        <v>40483</v>
      </c>
      <c r="C1421" s="9">
        <v>1008</v>
      </c>
      <c r="D1421" s="71" t="s">
        <v>1937</v>
      </c>
      <c r="E1421" s="71" t="s">
        <v>1937</v>
      </c>
      <c r="F1421" s="71" t="s">
        <v>23</v>
      </c>
      <c r="G1421" s="9">
        <v>8</v>
      </c>
      <c r="H1421" s="71" t="s">
        <v>15</v>
      </c>
      <c r="I1421" s="71" t="s">
        <v>2272</v>
      </c>
      <c r="J1421" s="71" t="s">
        <v>16</v>
      </c>
      <c r="K1421" s="71" t="s">
        <v>16</v>
      </c>
      <c r="L1421" s="71" t="s">
        <v>530</v>
      </c>
      <c r="M1421" s="10">
        <v>58519</v>
      </c>
    </row>
    <row r="1422" spans="1:13" ht="15" x14ac:dyDescent="0.25">
      <c r="A1422" s="9">
        <v>2010</v>
      </c>
      <c r="B1422" s="70">
        <v>40483</v>
      </c>
      <c r="C1422" s="9">
        <v>1194</v>
      </c>
      <c r="D1422" s="71" t="s">
        <v>1938</v>
      </c>
      <c r="E1422" s="71" t="s">
        <v>1938</v>
      </c>
      <c r="F1422" s="71" t="s">
        <v>23</v>
      </c>
      <c r="G1422" s="9">
        <v>7</v>
      </c>
      <c r="H1422" s="71" t="s">
        <v>15</v>
      </c>
      <c r="I1422" s="71" t="s">
        <v>2272</v>
      </c>
      <c r="J1422" s="71" t="s">
        <v>16</v>
      </c>
      <c r="K1422" s="71" t="s">
        <v>16</v>
      </c>
      <c r="L1422" s="71" t="s">
        <v>1939</v>
      </c>
      <c r="M1422" s="10">
        <v>2535267</v>
      </c>
    </row>
    <row r="1423" spans="1:13" ht="15" x14ac:dyDescent="0.25">
      <c r="A1423" s="9">
        <v>2010</v>
      </c>
      <c r="B1423" s="70">
        <v>40478</v>
      </c>
      <c r="C1423" s="9">
        <v>1129</v>
      </c>
      <c r="D1423" s="71" t="s">
        <v>1940</v>
      </c>
      <c r="E1423" s="71" t="s">
        <v>1940</v>
      </c>
      <c r="F1423" s="71" t="s">
        <v>14</v>
      </c>
      <c r="G1423" s="9">
        <v>96</v>
      </c>
      <c r="H1423" s="71" t="s">
        <v>19</v>
      </c>
      <c r="I1423" s="71" t="s">
        <v>2271</v>
      </c>
      <c r="J1423" s="71" t="s">
        <v>16</v>
      </c>
      <c r="K1423" s="71" t="s">
        <v>16</v>
      </c>
      <c r="L1423" s="71" t="s">
        <v>150</v>
      </c>
      <c r="M1423" s="10">
        <v>24369</v>
      </c>
    </row>
    <row r="1424" spans="1:13" ht="15" x14ac:dyDescent="0.25">
      <c r="A1424" s="9">
        <v>2010</v>
      </c>
      <c r="B1424" s="70">
        <v>40445</v>
      </c>
      <c r="C1424" s="9">
        <v>1138</v>
      </c>
      <c r="D1424" s="71" t="s">
        <v>1941</v>
      </c>
      <c r="E1424" s="71" t="s">
        <v>1941</v>
      </c>
      <c r="F1424" s="71" t="s">
        <v>14</v>
      </c>
      <c r="G1424" s="9">
        <v>108</v>
      </c>
      <c r="H1424" s="71" t="s">
        <v>19</v>
      </c>
      <c r="I1424" s="71" t="s">
        <v>2274</v>
      </c>
      <c r="J1424" s="71" t="s">
        <v>1942</v>
      </c>
      <c r="K1424" s="71" t="s">
        <v>16</v>
      </c>
      <c r="L1424" s="71" t="s">
        <v>1184</v>
      </c>
      <c r="M1424" s="10">
        <v>43482</v>
      </c>
    </row>
    <row r="1425" spans="1:13" ht="15" x14ac:dyDescent="0.25">
      <c r="A1425" s="9">
        <v>2010</v>
      </c>
      <c r="B1425" s="70">
        <v>40431</v>
      </c>
      <c r="C1425" s="9">
        <v>1159</v>
      </c>
      <c r="D1425" s="71" t="s">
        <v>1943</v>
      </c>
      <c r="E1425" s="71" t="s">
        <v>1943</v>
      </c>
      <c r="F1425" s="71" t="s">
        <v>14</v>
      </c>
      <c r="G1425" s="9">
        <v>120</v>
      </c>
      <c r="H1425" s="71" t="s">
        <v>19</v>
      </c>
      <c r="I1425" s="71" t="s">
        <v>2274</v>
      </c>
      <c r="J1425" s="71" t="s">
        <v>245</v>
      </c>
      <c r="K1425" s="71" t="s">
        <v>16</v>
      </c>
      <c r="L1425" s="71" t="s">
        <v>2301</v>
      </c>
      <c r="M1425" s="10">
        <v>326599</v>
      </c>
    </row>
    <row r="1426" spans="1:13" ht="15" x14ac:dyDescent="0.25">
      <c r="A1426" s="9">
        <v>2010</v>
      </c>
      <c r="B1426" s="70">
        <v>40422</v>
      </c>
      <c r="C1426" s="9">
        <v>1148</v>
      </c>
      <c r="D1426" s="71" t="s">
        <v>1944</v>
      </c>
      <c r="E1426" s="71" t="s">
        <v>1944</v>
      </c>
      <c r="F1426" s="71" t="s">
        <v>23</v>
      </c>
      <c r="G1426" s="9">
        <v>7</v>
      </c>
      <c r="H1426" s="71" t="s">
        <v>24</v>
      </c>
      <c r="I1426" s="71" t="s">
        <v>2272</v>
      </c>
      <c r="J1426" s="71" t="s">
        <v>16</v>
      </c>
      <c r="K1426" s="71" t="s">
        <v>16</v>
      </c>
      <c r="L1426" s="71" t="s">
        <v>1945</v>
      </c>
      <c r="M1426" s="10">
        <v>1881509</v>
      </c>
    </row>
    <row r="1427" spans="1:13" ht="15" x14ac:dyDescent="0.25">
      <c r="A1427" s="9">
        <v>2010</v>
      </c>
      <c r="B1427" s="70">
        <v>40422</v>
      </c>
      <c r="C1427" s="9">
        <v>1075</v>
      </c>
      <c r="D1427" s="71" t="s">
        <v>1946</v>
      </c>
      <c r="E1427" s="71" t="s">
        <v>1946</v>
      </c>
      <c r="F1427" s="71" t="s">
        <v>23</v>
      </c>
      <c r="G1427" s="9">
        <v>8</v>
      </c>
      <c r="H1427" s="71" t="s">
        <v>15</v>
      </c>
      <c r="I1427" s="71" t="s">
        <v>2272</v>
      </c>
      <c r="J1427" s="71" t="s">
        <v>16</v>
      </c>
      <c r="K1427" s="71" t="s">
        <v>16</v>
      </c>
      <c r="L1427" s="71" t="s">
        <v>1512</v>
      </c>
      <c r="M1427" s="10">
        <v>587291</v>
      </c>
    </row>
    <row r="1428" spans="1:13" ht="15" x14ac:dyDescent="0.25">
      <c r="A1428" s="9">
        <v>2010</v>
      </c>
      <c r="B1428" s="70">
        <v>40422</v>
      </c>
      <c r="C1428" s="9">
        <v>1146</v>
      </c>
      <c r="D1428" s="71" t="s">
        <v>1947</v>
      </c>
      <c r="E1428" s="71" t="s">
        <v>1947</v>
      </c>
      <c r="F1428" s="71" t="s">
        <v>23</v>
      </c>
      <c r="G1428" s="9">
        <v>8</v>
      </c>
      <c r="H1428" s="71" t="s">
        <v>19</v>
      </c>
      <c r="I1428" s="71" t="s">
        <v>2272</v>
      </c>
      <c r="J1428" s="71" t="s">
        <v>16</v>
      </c>
      <c r="K1428" s="71" t="s">
        <v>16</v>
      </c>
      <c r="L1428" s="71" t="s">
        <v>1557</v>
      </c>
      <c r="M1428" s="10">
        <v>50059</v>
      </c>
    </row>
    <row r="1429" spans="1:13" ht="15" x14ac:dyDescent="0.25">
      <c r="A1429" s="9">
        <v>2010</v>
      </c>
      <c r="B1429" s="70">
        <v>40422</v>
      </c>
      <c r="C1429" s="9">
        <v>1136</v>
      </c>
      <c r="D1429" s="71" t="s">
        <v>1948</v>
      </c>
      <c r="E1429" s="71" t="s">
        <v>1948</v>
      </c>
      <c r="F1429" s="71" t="s">
        <v>23</v>
      </c>
      <c r="G1429" s="9">
        <v>9</v>
      </c>
      <c r="H1429" s="71" t="s">
        <v>15</v>
      </c>
      <c r="I1429" s="71" t="s">
        <v>2272</v>
      </c>
      <c r="J1429" s="71" t="s">
        <v>16</v>
      </c>
      <c r="K1429" s="71" t="s">
        <v>16</v>
      </c>
      <c r="L1429" s="71" t="s">
        <v>1512</v>
      </c>
      <c r="M1429" s="10">
        <v>429616</v>
      </c>
    </row>
    <row r="1430" spans="1:13" ht="15" x14ac:dyDescent="0.25">
      <c r="A1430" s="9">
        <v>2010</v>
      </c>
      <c r="B1430" s="70">
        <v>40401</v>
      </c>
      <c r="C1430" s="9">
        <v>1128</v>
      </c>
      <c r="D1430" s="71" t="s">
        <v>1949</v>
      </c>
      <c r="E1430" s="71" t="s">
        <v>1949</v>
      </c>
      <c r="F1430" s="71" t="s">
        <v>14</v>
      </c>
      <c r="G1430" s="9">
        <v>108</v>
      </c>
      <c r="H1430" s="71" t="s">
        <v>19</v>
      </c>
      <c r="I1430" s="71" t="s">
        <v>2274</v>
      </c>
      <c r="J1430" s="71" t="s">
        <v>168</v>
      </c>
      <c r="K1430" s="71" t="s">
        <v>16</v>
      </c>
      <c r="L1430" s="71" t="s">
        <v>150</v>
      </c>
      <c r="M1430" s="10">
        <v>54200</v>
      </c>
    </row>
    <row r="1431" spans="1:13" ht="15" x14ac:dyDescent="0.25">
      <c r="A1431" s="9">
        <v>2010</v>
      </c>
      <c r="B1431" s="70">
        <v>40392</v>
      </c>
      <c r="C1431" s="9">
        <v>2005146</v>
      </c>
      <c r="D1431" s="71" t="s">
        <v>1950</v>
      </c>
      <c r="E1431" s="71" t="s">
        <v>1950</v>
      </c>
      <c r="F1431" s="71" t="s">
        <v>23</v>
      </c>
      <c r="G1431" s="9">
        <v>7</v>
      </c>
      <c r="H1431" s="71" t="s">
        <v>19</v>
      </c>
      <c r="I1431" s="71" t="s">
        <v>2272</v>
      </c>
      <c r="J1431" s="71" t="s">
        <v>16</v>
      </c>
      <c r="K1431" s="71" t="s">
        <v>16</v>
      </c>
      <c r="L1431" s="71" t="s">
        <v>1896</v>
      </c>
      <c r="M1431" s="10">
        <v>9416</v>
      </c>
    </row>
    <row r="1432" spans="1:13" ht="15" x14ac:dyDescent="0.25">
      <c r="A1432" s="9">
        <v>2010</v>
      </c>
      <c r="B1432" s="70">
        <v>40360</v>
      </c>
      <c r="C1432" s="9">
        <v>1074</v>
      </c>
      <c r="D1432" s="71" t="s">
        <v>1951</v>
      </c>
      <c r="E1432" s="71" t="s">
        <v>1951</v>
      </c>
      <c r="F1432" s="71" t="s">
        <v>23</v>
      </c>
      <c r="G1432" s="9">
        <v>7</v>
      </c>
      <c r="H1432" s="71" t="s">
        <v>15</v>
      </c>
      <c r="I1432" s="71" t="s">
        <v>2272</v>
      </c>
      <c r="J1432" s="71" t="s">
        <v>16</v>
      </c>
      <c r="K1432" s="71" t="s">
        <v>16</v>
      </c>
      <c r="L1432" s="71" t="s">
        <v>2229</v>
      </c>
      <c r="M1432" s="10">
        <v>67206</v>
      </c>
    </row>
    <row r="1433" spans="1:13" ht="15" x14ac:dyDescent="0.25">
      <c r="A1433" s="9">
        <v>2010</v>
      </c>
      <c r="B1433" s="70">
        <v>40360</v>
      </c>
      <c r="C1433" s="9">
        <v>1112</v>
      </c>
      <c r="D1433" s="71" t="s">
        <v>1952</v>
      </c>
      <c r="E1433" s="71" t="s">
        <v>1952</v>
      </c>
      <c r="F1433" s="71" t="s">
        <v>23</v>
      </c>
      <c r="G1433" s="9">
        <v>7</v>
      </c>
      <c r="H1433" s="71" t="s">
        <v>15</v>
      </c>
      <c r="I1433" s="71" t="s">
        <v>2272</v>
      </c>
      <c r="J1433" s="71" t="s">
        <v>16</v>
      </c>
      <c r="K1433" s="71" t="s">
        <v>16</v>
      </c>
      <c r="L1433" s="71" t="s">
        <v>1343</v>
      </c>
      <c r="M1433" s="10">
        <v>3320726</v>
      </c>
    </row>
    <row r="1434" spans="1:13" ht="15" x14ac:dyDescent="0.25">
      <c r="A1434" s="9">
        <v>2010</v>
      </c>
      <c r="B1434" s="70">
        <v>40360</v>
      </c>
      <c r="C1434" s="9">
        <v>750</v>
      </c>
      <c r="D1434" s="71" t="s">
        <v>1953</v>
      </c>
      <c r="E1434" s="71" t="s">
        <v>1953</v>
      </c>
      <c r="F1434" s="71" t="s">
        <v>23</v>
      </c>
      <c r="G1434" s="9">
        <v>10</v>
      </c>
      <c r="H1434" s="71" t="s">
        <v>24</v>
      </c>
      <c r="I1434" s="71" t="s">
        <v>2272</v>
      </c>
      <c r="J1434" s="71" t="s">
        <v>16</v>
      </c>
      <c r="K1434" s="71" t="s">
        <v>16</v>
      </c>
      <c r="L1434" s="71" t="s">
        <v>1954</v>
      </c>
      <c r="M1434" s="10">
        <v>368128</v>
      </c>
    </row>
    <row r="1435" spans="1:13" ht="15" x14ac:dyDescent="0.25">
      <c r="A1435" s="9">
        <v>2010</v>
      </c>
      <c r="B1435" s="70">
        <v>40330</v>
      </c>
      <c r="C1435" s="9">
        <v>738</v>
      </c>
      <c r="D1435" s="71" t="s">
        <v>1955</v>
      </c>
      <c r="E1435" s="71" t="s">
        <v>1955</v>
      </c>
      <c r="F1435" s="71" t="s">
        <v>23</v>
      </c>
      <c r="G1435" s="9">
        <v>9</v>
      </c>
      <c r="H1435" s="71" t="s">
        <v>19</v>
      </c>
      <c r="I1435" s="71" t="s">
        <v>2270</v>
      </c>
      <c r="J1435" s="71" t="s">
        <v>16</v>
      </c>
      <c r="K1435" s="71" t="s">
        <v>16</v>
      </c>
      <c r="L1435" s="71" t="s">
        <v>1557</v>
      </c>
      <c r="M1435" s="10">
        <v>48889</v>
      </c>
    </row>
    <row r="1436" spans="1:13" ht="15" x14ac:dyDescent="0.25">
      <c r="A1436" s="9">
        <v>2010</v>
      </c>
      <c r="B1436" s="70">
        <v>40319</v>
      </c>
      <c r="C1436" s="9">
        <v>1069</v>
      </c>
      <c r="D1436" s="71" t="s">
        <v>1956</v>
      </c>
      <c r="E1436" s="71" t="s">
        <v>1956</v>
      </c>
      <c r="F1436" s="71" t="s">
        <v>14</v>
      </c>
      <c r="G1436" s="9">
        <v>90</v>
      </c>
      <c r="H1436" s="71" t="s">
        <v>19</v>
      </c>
      <c r="I1436" s="71" t="s">
        <v>2271</v>
      </c>
      <c r="J1436" s="71" t="s">
        <v>16</v>
      </c>
      <c r="K1436" s="71" t="s">
        <v>16</v>
      </c>
      <c r="L1436" s="71" t="s">
        <v>819</v>
      </c>
      <c r="M1436" s="10">
        <v>46179</v>
      </c>
    </row>
    <row r="1437" spans="1:13" ht="15" x14ac:dyDescent="0.25">
      <c r="A1437" s="9">
        <v>2010</v>
      </c>
      <c r="B1437" s="70">
        <v>40299</v>
      </c>
      <c r="C1437" s="9">
        <v>1073</v>
      </c>
      <c r="D1437" s="71" t="s">
        <v>1957</v>
      </c>
      <c r="E1437" s="71" t="s">
        <v>1957</v>
      </c>
      <c r="F1437" s="71" t="s">
        <v>23</v>
      </c>
      <c r="G1437" s="9">
        <v>7</v>
      </c>
      <c r="H1437" s="71" t="s">
        <v>15</v>
      </c>
      <c r="I1437" s="71" t="s">
        <v>2272</v>
      </c>
      <c r="J1437" s="71" t="s">
        <v>16</v>
      </c>
      <c r="K1437" s="71" t="s">
        <v>16</v>
      </c>
      <c r="L1437" s="71" t="s">
        <v>1939</v>
      </c>
      <c r="M1437" s="10">
        <v>2513662</v>
      </c>
    </row>
    <row r="1438" spans="1:13" ht="15" x14ac:dyDescent="0.25">
      <c r="A1438" s="9">
        <v>2010</v>
      </c>
      <c r="B1438" s="70">
        <v>40299</v>
      </c>
      <c r="C1438" s="9">
        <v>1028</v>
      </c>
      <c r="D1438" s="71" t="s">
        <v>1958</v>
      </c>
      <c r="E1438" s="71" t="s">
        <v>1958</v>
      </c>
      <c r="F1438" s="71" t="s">
        <v>23</v>
      </c>
      <c r="G1438" s="9">
        <v>8</v>
      </c>
      <c r="H1438" s="71" t="s">
        <v>19</v>
      </c>
      <c r="I1438" s="71" t="s">
        <v>2272</v>
      </c>
      <c r="J1438" s="71" t="s">
        <v>16</v>
      </c>
      <c r="K1438" s="71" t="s">
        <v>16</v>
      </c>
      <c r="L1438" s="71" t="s">
        <v>1959</v>
      </c>
      <c r="M1438" s="10">
        <v>445448</v>
      </c>
    </row>
    <row r="1439" spans="1:13" ht="15" x14ac:dyDescent="0.25">
      <c r="A1439" s="9">
        <v>2010</v>
      </c>
      <c r="B1439" s="70">
        <v>40291</v>
      </c>
      <c r="C1439" s="9">
        <v>1066</v>
      </c>
      <c r="D1439" s="71" t="s">
        <v>1960</v>
      </c>
      <c r="E1439" s="71" t="s">
        <v>1960</v>
      </c>
      <c r="F1439" s="71" t="s">
        <v>14</v>
      </c>
      <c r="G1439" s="9">
        <v>100</v>
      </c>
      <c r="H1439" s="71" t="s">
        <v>19</v>
      </c>
      <c r="I1439" s="71" t="s">
        <v>2274</v>
      </c>
      <c r="J1439" s="71" t="s">
        <v>1961</v>
      </c>
      <c r="K1439" s="71" t="s">
        <v>16</v>
      </c>
      <c r="L1439" s="71" t="s">
        <v>1962</v>
      </c>
      <c r="M1439" s="10">
        <v>37972</v>
      </c>
    </row>
    <row r="1440" spans="1:13" ht="15" x14ac:dyDescent="0.25">
      <c r="A1440" s="9">
        <v>2010</v>
      </c>
      <c r="B1440" s="70">
        <v>40283</v>
      </c>
      <c r="C1440" s="9">
        <v>1009</v>
      </c>
      <c r="D1440" s="71" t="s">
        <v>1963</v>
      </c>
      <c r="E1440" s="71" t="s">
        <v>1963</v>
      </c>
      <c r="F1440" s="71" t="s">
        <v>23</v>
      </c>
      <c r="G1440" s="9">
        <v>8</v>
      </c>
      <c r="H1440" s="71" t="s">
        <v>15</v>
      </c>
      <c r="I1440" s="71" t="s">
        <v>2272</v>
      </c>
      <c r="J1440" s="71" t="s">
        <v>16</v>
      </c>
      <c r="K1440" s="71" t="s">
        <v>16</v>
      </c>
      <c r="L1440" s="71" t="s">
        <v>530</v>
      </c>
      <c r="M1440" s="10">
        <v>377882</v>
      </c>
    </row>
    <row r="1441" spans="1:13" ht="15" x14ac:dyDescent="0.25">
      <c r="A1441" s="9">
        <v>2010</v>
      </c>
      <c r="B1441" s="70">
        <v>40273</v>
      </c>
      <c r="C1441" s="9">
        <v>993</v>
      </c>
      <c r="D1441" s="71" t="s">
        <v>1964</v>
      </c>
      <c r="E1441" s="71" t="s">
        <v>1964</v>
      </c>
      <c r="F1441" s="71" t="s">
        <v>23</v>
      </c>
      <c r="G1441" s="9">
        <v>8</v>
      </c>
      <c r="H1441" s="71" t="s">
        <v>19</v>
      </c>
      <c r="I1441" s="71" t="s">
        <v>2272</v>
      </c>
      <c r="J1441" s="71" t="s">
        <v>16</v>
      </c>
      <c r="K1441" s="71" t="s">
        <v>16</v>
      </c>
      <c r="L1441" s="71" t="s">
        <v>1965</v>
      </c>
      <c r="M1441" s="10">
        <v>197782</v>
      </c>
    </row>
    <row r="1442" spans="1:13" ht="15" x14ac:dyDescent="0.25">
      <c r="A1442" s="9">
        <v>2010</v>
      </c>
      <c r="B1442" s="70">
        <v>40263</v>
      </c>
      <c r="C1442" s="9">
        <v>989</v>
      </c>
      <c r="D1442" s="71" t="s">
        <v>1966</v>
      </c>
      <c r="E1442" s="71" t="s">
        <v>1966</v>
      </c>
      <c r="F1442" s="71" t="s">
        <v>14</v>
      </c>
      <c r="G1442" s="9">
        <v>97</v>
      </c>
      <c r="H1442" s="71" t="s">
        <v>19</v>
      </c>
      <c r="I1442" s="71" t="s">
        <v>2271</v>
      </c>
      <c r="J1442" s="71" t="s">
        <v>1156</v>
      </c>
      <c r="K1442" s="71" t="s">
        <v>16</v>
      </c>
      <c r="L1442" s="71" t="s">
        <v>550</v>
      </c>
      <c r="M1442" s="10">
        <v>77873</v>
      </c>
    </row>
    <row r="1443" spans="1:13" ht="15" x14ac:dyDescent="0.25">
      <c r="A1443" s="9">
        <v>2010</v>
      </c>
      <c r="B1443" s="70">
        <v>40248</v>
      </c>
      <c r="C1443" s="9">
        <v>1027</v>
      </c>
      <c r="D1443" s="71" t="s">
        <v>1967</v>
      </c>
      <c r="E1443" s="71" t="s">
        <v>1967</v>
      </c>
      <c r="F1443" s="71" t="s">
        <v>14</v>
      </c>
      <c r="G1443" s="9">
        <v>90</v>
      </c>
      <c r="H1443" s="71" t="s">
        <v>19</v>
      </c>
      <c r="I1443" s="71" t="s">
        <v>2274</v>
      </c>
      <c r="J1443" s="71" t="s">
        <v>16</v>
      </c>
      <c r="K1443" s="71" t="s">
        <v>16</v>
      </c>
      <c r="L1443" s="71" t="s">
        <v>980</v>
      </c>
      <c r="M1443" s="10">
        <v>25394</v>
      </c>
    </row>
    <row r="1444" spans="1:13" ht="15" x14ac:dyDescent="0.25">
      <c r="A1444" s="9">
        <v>2010</v>
      </c>
      <c r="B1444" s="70">
        <v>40238</v>
      </c>
      <c r="C1444" s="9">
        <v>992</v>
      </c>
      <c r="D1444" s="71" t="s">
        <v>1968</v>
      </c>
      <c r="E1444" s="71" t="s">
        <v>1968</v>
      </c>
      <c r="F1444" s="71" t="s">
        <v>23</v>
      </c>
      <c r="G1444" s="9">
        <v>7</v>
      </c>
      <c r="H1444" s="71" t="s">
        <v>15</v>
      </c>
      <c r="I1444" s="71" t="s">
        <v>2272</v>
      </c>
      <c r="J1444" s="71" t="s">
        <v>16</v>
      </c>
      <c r="K1444" s="71" t="s">
        <v>16</v>
      </c>
      <c r="L1444" s="71" t="s">
        <v>530</v>
      </c>
      <c r="M1444" s="10">
        <v>347633</v>
      </c>
    </row>
    <row r="1445" spans="1:13" ht="15" x14ac:dyDescent="0.25">
      <c r="A1445" s="9">
        <v>2010</v>
      </c>
      <c r="B1445" s="70">
        <v>40238</v>
      </c>
      <c r="C1445" s="9">
        <v>925</v>
      </c>
      <c r="D1445" s="71" t="s">
        <v>1969</v>
      </c>
      <c r="E1445" s="71" t="s">
        <v>1969</v>
      </c>
      <c r="F1445" s="71" t="s">
        <v>23</v>
      </c>
      <c r="G1445" s="9">
        <v>7</v>
      </c>
      <c r="H1445" s="71" t="s">
        <v>15</v>
      </c>
      <c r="I1445" s="71" t="s">
        <v>2272</v>
      </c>
      <c r="J1445" s="71" t="s">
        <v>16</v>
      </c>
      <c r="K1445" s="71" t="s">
        <v>16</v>
      </c>
      <c r="L1445" s="71" t="s">
        <v>1694</v>
      </c>
      <c r="M1445" s="10">
        <v>755285</v>
      </c>
    </row>
    <row r="1446" spans="1:13" ht="15" x14ac:dyDescent="0.25">
      <c r="A1446" s="9">
        <v>2010</v>
      </c>
      <c r="B1446" s="70">
        <v>40224</v>
      </c>
      <c r="C1446" s="9">
        <v>870</v>
      </c>
      <c r="D1446" s="71" t="s">
        <v>1964</v>
      </c>
      <c r="E1446" s="71" t="s">
        <v>1964</v>
      </c>
      <c r="F1446" s="71" t="s">
        <v>23</v>
      </c>
      <c r="G1446" s="9">
        <v>9</v>
      </c>
      <c r="H1446" s="71" t="s">
        <v>19</v>
      </c>
      <c r="I1446" s="71" t="s">
        <v>2272</v>
      </c>
      <c r="J1446" s="71" t="s">
        <v>16</v>
      </c>
      <c r="K1446" s="71" t="s">
        <v>16</v>
      </c>
      <c r="L1446" s="71" t="s">
        <v>1965</v>
      </c>
      <c r="M1446" s="10">
        <v>2037252</v>
      </c>
    </row>
    <row r="1447" spans="1:13" ht="15" x14ac:dyDescent="0.25">
      <c r="A1447" s="9">
        <v>2010</v>
      </c>
      <c r="B1447" s="70">
        <v>40179</v>
      </c>
      <c r="C1447" s="9">
        <v>2004166</v>
      </c>
      <c r="D1447" s="71" t="s">
        <v>1970</v>
      </c>
      <c r="E1447" s="71" t="s">
        <v>1970</v>
      </c>
      <c r="F1447" s="71" t="s">
        <v>23</v>
      </c>
      <c r="G1447" s="9">
        <v>8</v>
      </c>
      <c r="H1447" s="71" t="s">
        <v>15</v>
      </c>
      <c r="I1447" s="71" t="s">
        <v>2272</v>
      </c>
      <c r="J1447" s="71" t="s">
        <v>16</v>
      </c>
      <c r="K1447" s="71" t="s">
        <v>16</v>
      </c>
      <c r="L1447" s="71" t="s">
        <v>1971</v>
      </c>
      <c r="M1447" s="10">
        <v>31849</v>
      </c>
    </row>
    <row r="1448" spans="1:13" ht="15" x14ac:dyDescent="0.25">
      <c r="A1448" s="9">
        <v>2010</v>
      </c>
      <c r="B1448" s="70">
        <v>40179</v>
      </c>
      <c r="C1448" s="9">
        <v>2004174</v>
      </c>
      <c r="D1448" s="71" t="s">
        <v>1972</v>
      </c>
      <c r="E1448" s="71" t="s">
        <v>1972</v>
      </c>
      <c r="F1448" s="71" t="s">
        <v>23</v>
      </c>
      <c r="G1448" s="9">
        <v>8</v>
      </c>
      <c r="H1448" s="71" t="s">
        <v>15</v>
      </c>
      <c r="I1448" s="71" t="s">
        <v>2272</v>
      </c>
      <c r="J1448" s="71" t="s">
        <v>16</v>
      </c>
      <c r="K1448" s="71" t="s">
        <v>16</v>
      </c>
      <c r="L1448" s="71" t="s">
        <v>1971</v>
      </c>
      <c r="M1448" s="10">
        <v>71390</v>
      </c>
    </row>
    <row r="1449" spans="1:13" ht="15" x14ac:dyDescent="0.25">
      <c r="A1449" s="9">
        <v>2010</v>
      </c>
      <c r="B1449" s="70">
        <v>40179</v>
      </c>
      <c r="C1449" s="9">
        <v>927</v>
      </c>
      <c r="D1449" s="71" t="s">
        <v>1973</v>
      </c>
      <c r="E1449" s="71" t="s">
        <v>1973</v>
      </c>
      <c r="F1449" s="71" t="s">
        <v>23</v>
      </c>
      <c r="G1449" s="9">
        <v>7</v>
      </c>
      <c r="H1449" s="71" t="s">
        <v>19</v>
      </c>
      <c r="I1449" s="71" t="s">
        <v>2272</v>
      </c>
      <c r="J1449" s="71" t="s">
        <v>16</v>
      </c>
      <c r="K1449" s="71" t="s">
        <v>16</v>
      </c>
      <c r="L1449" s="71" t="s">
        <v>1557</v>
      </c>
      <c r="M1449" s="10">
        <v>812129</v>
      </c>
    </row>
    <row r="1450" spans="1:13" ht="15" x14ac:dyDescent="0.25">
      <c r="A1450" s="9">
        <v>2010</v>
      </c>
      <c r="B1450" s="70">
        <v>40179</v>
      </c>
      <c r="C1450" s="9">
        <v>966</v>
      </c>
      <c r="D1450" s="71" t="s">
        <v>1974</v>
      </c>
      <c r="E1450" s="71" t="s">
        <v>1974</v>
      </c>
      <c r="F1450" s="71" t="s">
        <v>23</v>
      </c>
      <c r="G1450" s="9">
        <v>7</v>
      </c>
      <c r="H1450" s="71" t="s">
        <v>24</v>
      </c>
      <c r="I1450" s="71" t="s">
        <v>2272</v>
      </c>
      <c r="J1450" s="71" t="s">
        <v>16</v>
      </c>
      <c r="K1450" s="71" t="s">
        <v>16</v>
      </c>
      <c r="L1450" s="71" t="s">
        <v>1736</v>
      </c>
      <c r="M1450" s="10">
        <v>2791019</v>
      </c>
    </row>
    <row r="1451" spans="1:13" ht="15" x14ac:dyDescent="0.25">
      <c r="A1451" s="9">
        <v>2009</v>
      </c>
      <c r="B1451" s="70">
        <v>40172</v>
      </c>
      <c r="C1451" s="9">
        <v>959</v>
      </c>
      <c r="D1451" s="71" t="s">
        <v>1975</v>
      </c>
      <c r="E1451" s="71" t="s">
        <v>1975</v>
      </c>
      <c r="F1451" s="71" t="s">
        <v>14</v>
      </c>
      <c r="G1451" s="9">
        <v>90</v>
      </c>
      <c r="H1451" s="71" t="s">
        <v>19</v>
      </c>
      <c r="I1451" s="71" t="s">
        <v>2271</v>
      </c>
      <c r="J1451" s="71" t="s">
        <v>16</v>
      </c>
      <c r="K1451" s="71" t="s">
        <v>16</v>
      </c>
      <c r="L1451" s="71" t="s">
        <v>2293</v>
      </c>
      <c r="M1451" s="10">
        <v>594354</v>
      </c>
    </row>
    <row r="1452" spans="1:13" ht="15" x14ac:dyDescent="0.25">
      <c r="A1452" s="9">
        <v>2009</v>
      </c>
      <c r="B1452" s="70">
        <v>40157</v>
      </c>
      <c r="C1452" s="9">
        <v>950</v>
      </c>
      <c r="D1452" s="71" t="s">
        <v>1976</v>
      </c>
      <c r="E1452" s="71" t="s">
        <v>1976</v>
      </c>
      <c r="F1452" s="71" t="s">
        <v>14</v>
      </c>
      <c r="G1452" s="9">
        <v>90</v>
      </c>
      <c r="H1452" s="71" t="s">
        <v>15</v>
      </c>
      <c r="I1452" s="71" t="s">
        <v>2270</v>
      </c>
      <c r="J1452" s="71" t="s">
        <v>1977</v>
      </c>
      <c r="K1452" s="71" t="s">
        <v>2370</v>
      </c>
      <c r="L1452" s="71" t="s">
        <v>28</v>
      </c>
      <c r="M1452" s="10">
        <v>43766</v>
      </c>
    </row>
    <row r="1453" spans="1:13" ht="15" x14ac:dyDescent="0.25">
      <c r="A1453" s="9">
        <v>2009</v>
      </c>
      <c r="B1453" s="70">
        <v>40132</v>
      </c>
      <c r="C1453" s="9">
        <v>926</v>
      </c>
      <c r="D1453" s="71" t="s">
        <v>1978</v>
      </c>
      <c r="E1453" s="71" t="s">
        <v>1978</v>
      </c>
      <c r="F1453" s="71" t="s">
        <v>23</v>
      </c>
      <c r="G1453" s="9">
        <v>7</v>
      </c>
      <c r="H1453" s="71" t="s">
        <v>24</v>
      </c>
      <c r="I1453" s="71" t="s">
        <v>2272</v>
      </c>
      <c r="J1453" s="71" t="s">
        <v>16</v>
      </c>
      <c r="K1453" s="71" t="s">
        <v>16</v>
      </c>
      <c r="L1453" s="71" t="s">
        <v>1979</v>
      </c>
      <c r="M1453" s="10">
        <v>1450381</v>
      </c>
    </row>
    <row r="1454" spans="1:13" ht="15" x14ac:dyDescent="0.25">
      <c r="A1454" s="9">
        <v>2009</v>
      </c>
      <c r="B1454" s="70">
        <v>40119</v>
      </c>
      <c r="C1454" s="9">
        <v>869</v>
      </c>
      <c r="D1454" s="71" t="s">
        <v>1980</v>
      </c>
      <c r="E1454" s="71" t="s">
        <v>1980</v>
      </c>
      <c r="F1454" s="71" t="s">
        <v>23</v>
      </c>
      <c r="G1454" s="9">
        <v>7</v>
      </c>
      <c r="H1454" s="71" t="s">
        <v>15</v>
      </c>
      <c r="I1454" s="71" t="s">
        <v>2272</v>
      </c>
      <c r="J1454" s="71" t="s">
        <v>16</v>
      </c>
      <c r="K1454" s="71" t="s">
        <v>16</v>
      </c>
      <c r="L1454" s="71" t="s">
        <v>1981</v>
      </c>
      <c r="M1454" s="10">
        <v>2358525</v>
      </c>
    </row>
    <row r="1455" spans="1:13" ht="15" x14ac:dyDescent="0.25">
      <c r="A1455" s="9">
        <v>2009</v>
      </c>
      <c r="B1455" s="70">
        <v>40118</v>
      </c>
      <c r="C1455" s="9">
        <v>875</v>
      </c>
      <c r="D1455" s="71" t="s">
        <v>1982</v>
      </c>
      <c r="E1455" s="71" t="s">
        <v>1982</v>
      </c>
      <c r="F1455" s="71" t="s">
        <v>23</v>
      </c>
      <c r="G1455" s="9">
        <v>7</v>
      </c>
      <c r="H1455" s="71" t="s">
        <v>19</v>
      </c>
      <c r="I1455" s="71" t="s">
        <v>2270</v>
      </c>
      <c r="J1455" s="71" t="s">
        <v>16</v>
      </c>
      <c r="K1455" s="71" t="s">
        <v>16</v>
      </c>
      <c r="L1455" s="71" t="s">
        <v>2248</v>
      </c>
      <c r="M1455" s="10">
        <v>464829</v>
      </c>
    </row>
    <row r="1456" spans="1:13" ht="15" x14ac:dyDescent="0.25">
      <c r="A1456" s="9">
        <v>2009</v>
      </c>
      <c r="B1456" s="70">
        <v>40116</v>
      </c>
      <c r="C1456" s="9">
        <v>919</v>
      </c>
      <c r="D1456" s="71" t="s">
        <v>1983</v>
      </c>
      <c r="E1456" s="71" t="s">
        <v>1983</v>
      </c>
      <c r="F1456" s="71" t="s">
        <v>14</v>
      </c>
      <c r="G1456" s="9">
        <v>100</v>
      </c>
      <c r="H1456" s="71" t="s">
        <v>19</v>
      </c>
      <c r="I1456" s="71" t="s">
        <v>2273</v>
      </c>
      <c r="J1456" s="71" t="s">
        <v>50</v>
      </c>
      <c r="K1456" s="71" t="s">
        <v>16</v>
      </c>
      <c r="L1456" s="71" t="s">
        <v>2301</v>
      </c>
      <c r="M1456" s="10">
        <v>92091</v>
      </c>
    </row>
    <row r="1457" spans="1:13" ht="15" x14ac:dyDescent="0.25">
      <c r="A1457" s="9">
        <v>2009</v>
      </c>
      <c r="B1457" s="70">
        <v>40105</v>
      </c>
      <c r="C1457" s="9">
        <v>901</v>
      </c>
      <c r="D1457" s="71" t="s">
        <v>1984</v>
      </c>
      <c r="E1457" s="71" t="s">
        <v>1984</v>
      </c>
      <c r="F1457" s="71" t="s">
        <v>23</v>
      </c>
      <c r="G1457" s="9">
        <v>9</v>
      </c>
      <c r="H1457" s="71" t="s">
        <v>19</v>
      </c>
      <c r="I1457" s="71" t="s">
        <v>2271</v>
      </c>
      <c r="J1457" s="71" t="s">
        <v>16</v>
      </c>
      <c r="K1457" s="71" t="s">
        <v>16</v>
      </c>
      <c r="L1457" s="71" t="s">
        <v>1985</v>
      </c>
      <c r="M1457" s="10">
        <v>277</v>
      </c>
    </row>
    <row r="1458" spans="1:13" ht="15" x14ac:dyDescent="0.25">
      <c r="A1458" s="9">
        <v>2009</v>
      </c>
      <c r="B1458" s="70">
        <v>40087</v>
      </c>
      <c r="C1458" s="9">
        <v>905</v>
      </c>
      <c r="D1458" s="71" t="s">
        <v>1986</v>
      </c>
      <c r="E1458" s="71" t="s">
        <v>1986</v>
      </c>
      <c r="F1458" s="71" t="s">
        <v>23</v>
      </c>
      <c r="G1458" s="9">
        <v>9</v>
      </c>
      <c r="H1458" s="71" t="s">
        <v>15</v>
      </c>
      <c r="I1458" s="71" t="s">
        <v>2272</v>
      </c>
      <c r="J1458" s="71" t="s">
        <v>16</v>
      </c>
      <c r="K1458" s="71" t="s">
        <v>16</v>
      </c>
      <c r="L1458" s="71" t="s">
        <v>1987</v>
      </c>
      <c r="M1458" s="10">
        <v>9679</v>
      </c>
    </row>
    <row r="1459" spans="1:13" ht="15" x14ac:dyDescent="0.25">
      <c r="A1459" s="9">
        <v>2009</v>
      </c>
      <c r="B1459" s="70">
        <v>40081</v>
      </c>
      <c r="C1459" s="9">
        <v>740</v>
      </c>
      <c r="D1459" s="71" t="s">
        <v>1988</v>
      </c>
      <c r="E1459" s="71" t="s">
        <v>1988</v>
      </c>
      <c r="F1459" s="71" t="s">
        <v>14</v>
      </c>
      <c r="G1459" s="9">
        <v>90</v>
      </c>
      <c r="H1459" s="71" t="s">
        <v>19</v>
      </c>
      <c r="I1459" s="71" t="s">
        <v>2274</v>
      </c>
      <c r="J1459" s="71" t="s">
        <v>16</v>
      </c>
      <c r="K1459" s="71" t="s">
        <v>16</v>
      </c>
      <c r="L1459" s="71" t="s">
        <v>1989</v>
      </c>
      <c r="M1459" s="10">
        <v>2038</v>
      </c>
    </row>
    <row r="1460" spans="1:13" ht="15" x14ac:dyDescent="0.25">
      <c r="A1460" s="9">
        <v>2009</v>
      </c>
      <c r="B1460" s="70">
        <v>40077</v>
      </c>
      <c r="C1460" s="9">
        <v>737</v>
      </c>
      <c r="D1460" s="71" t="s">
        <v>1990</v>
      </c>
      <c r="E1460" s="71" t="s">
        <v>1991</v>
      </c>
      <c r="F1460" s="71" t="s">
        <v>23</v>
      </c>
      <c r="G1460" s="9">
        <v>7</v>
      </c>
      <c r="H1460" s="71" t="s">
        <v>15</v>
      </c>
      <c r="I1460" s="71" t="s">
        <v>2272</v>
      </c>
      <c r="J1460" s="71" t="s">
        <v>16</v>
      </c>
      <c r="K1460" s="71" t="s">
        <v>16</v>
      </c>
      <c r="L1460" s="71" t="s">
        <v>1992</v>
      </c>
      <c r="M1460" s="10">
        <v>158142</v>
      </c>
    </row>
    <row r="1461" spans="1:13" ht="15" x14ac:dyDescent="0.25">
      <c r="A1461" s="9">
        <v>2009</v>
      </c>
      <c r="B1461" s="70">
        <v>40057</v>
      </c>
      <c r="C1461" s="9">
        <v>779</v>
      </c>
      <c r="D1461" s="71" t="s">
        <v>1993</v>
      </c>
      <c r="E1461" s="71" t="s">
        <v>1993</v>
      </c>
      <c r="F1461" s="71" t="s">
        <v>23</v>
      </c>
      <c r="G1461" s="9">
        <v>6</v>
      </c>
      <c r="H1461" s="71" t="s">
        <v>19</v>
      </c>
      <c r="I1461" s="71" t="s">
        <v>2270</v>
      </c>
      <c r="J1461" s="71" t="s">
        <v>16</v>
      </c>
      <c r="K1461" s="71" t="s">
        <v>16</v>
      </c>
      <c r="L1461" s="71" t="s">
        <v>1817</v>
      </c>
      <c r="M1461" s="10">
        <v>1398240</v>
      </c>
    </row>
    <row r="1462" spans="1:13" ht="15" x14ac:dyDescent="0.25">
      <c r="A1462" s="9">
        <v>2009</v>
      </c>
      <c r="B1462" s="70">
        <v>40056</v>
      </c>
      <c r="C1462" s="9">
        <v>699</v>
      </c>
      <c r="D1462" s="71" t="s">
        <v>1994</v>
      </c>
      <c r="E1462" s="71" t="s">
        <v>1994</v>
      </c>
      <c r="F1462" s="71" t="s">
        <v>23</v>
      </c>
      <c r="G1462" s="9">
        <v>8</v>
      </c>
      <c r="H1462" s="71" t="s">
        <v>15</v>
      </c>
      <c r="I1462" s="71" t="s">
        <v>2272</v>
      </c>
      <c r="J1462" s="71" t="s">
        <v>16</v>
      </c>
      <c r="K1462" s="71" t="s">
        <v>16</v>
      </c>
      <c r="L1462" s="71" t="s">
        <v>1512</v>
      </c>
      <c r="M1462" s="10">
        <v>313250</v>
      </c>
    </row>
    <row r="1463" spans="1:13" ht="15" x14ac:dyDescent="0.25">
      <c r="A1463" s="9">
        <v>2009</v>
      </c>
      <c r="B1463" s="70">
        <v>40040</v>
      </c>
      <c r="C1463" s="9">
        <v>2002009</v>
      </c>
      <c r="D1463" s="71" t="s">
        <v>1995</v>
      </c>
      <c r="E1463" s="71" t="s">
        <v>1995</v>
      </c>
      <c r="F1463" s="71" t="s">
        <v>14</v>
      </c>
      <c r="G1463" s="9">
        <v>90</v>
      </c>
      <c r="H1463" s="71" t="s">
        <v>19</v>
      </c>
      <c r="I1463" s="71" t="s">
        <v>2274</v>
      </c>
      <c r="J1463" s="71" t="s">
        <v>16</v>
      </c>
      <c r="K1463" s="71" t="s">
        <v>16</v>
      </c>
      <c r="L1463" s="71" t="s">
        <v>1694</v>
      </c>
      <c r="M1463" s="10">
        <v>246</v>
      </c>
    </row>
    <row r="1464" spans="1:13" ht="15" x14ac:dyDescent="0.25">
      <c r="A1464" s="9">
        <v>2009</v>
      </c>
      <c r="B1464" s="70">
        <v>40031</v>
      </c>
      <c r="C1464" s="9">
        <v>831</v>
      </c>
      <c r="D1464" s="71" t="s">
        <v>1996</v>
      </c>
      <c r="E1464" s="71" t="s">
        <v>1996</v>
      </c>
      <c r="F1464" s="71" t="s">
        <v>23</v>
      </c>
      <c r="G1464" s="9">
        <v>10</v>
      </c>
      <c r="H1464" s="71" t="s">
        <v>24</v>
      </c>
      <c r="I1464" s="71" t="s">
        <v>2270</v>
      </c>
      <c r="J1464" s="71" t="s">
        <v>16</v>
      </c>
      <c r="K1464" s="71" t="s">
        <v>16</v>
      </c>
      <c r="L1464" s="71" t="s">
        <v>1997</v>
      </c>
      <c r="M1464" s="10">
        <v>6005</v>
      </c>
    </row>
    <row r="1465" spans="1:13" ht="15" x14ac:dyDescent="0.25">
      <c r="A1465" s="9">
        <v>2009</v>
      </c>
      <c r="B1465" s="70">
        <v>40031</v>
      </c>
      <c r="C1465" s="9">
        <v>823</v>
      </c>
      <c r="D1465" s="71" t="s">
        <v>1998</v>
      </c>
      <c r="E1465" s="71" t="s">
        <v>1998</v>
      </c>
      <c r="F1465" s="71" t="s">
        <v>14</v>
      </c>
      <c r="G1465" s="9">
        <v>86</v>
      </c>
      <c r="H1465" s="71" t="s">
        <v>19</v>
      </c>
      <c r="I1465" s="71" t="s">
        <v>2271</v>
      </c>
      <c r="J1465" s="71" t="s">
        <v>16</v>
      </c>
      <c r="K1465" s="71" t="s">
        <v>16</v>
      </c>
      <c r="L1465" s="71" t="s">
        <v>1999</v>
      </c>
      <c r="M1465" s="10">
        <v>220983</v>
      </c>
    </row>
    <row r="1466" spans="1:13" ht="15" x14ac:dyDescent="0.25">
      <c r="A1466" s="9">
        <v>2009</v>
      </c>
      <c r="B1466" s="70">
        <v>40026</v>
      </c>
      <c r="C1466" s="9">
        <v>20</v>
      </c>
      <c r="D1466" s="71" t="s">
        <v>2000</v>
      </c>
      <c r="E1466" s="71" t="s">
        <v>2000</v>
      </c>
      <c r="F1466" s="71" t="s">
        <v>23</v>
      </c>
      <c r="G1466" s="9">
        <v>7</v>
      </c>
      <c r="H1466" s="71" t="s">
        <v>24</v>
      </c>
      <c r="I1466" s="71" t="s">
        <v>2274</v>
      </c>
      <c r="J1466" s="71" t="s">
        <v>16</v>
      </c>
      <c r="K1466" s="71" t="s">
        <v>16</v>
      </c>
      <c r="L1466" s="71" t="s">
        <v>2001</v>
      </c>
      <c r="M1466" s="10">
        <v>2265</v>
      </c>
    </row>
    <row r="1467" spans="1:13" ht="15" x14ac:dyDescent="0.25">
      <c r="A1467" s="9">
        <v>2009</v>
      </c>
      <c r="B1467" s="70">
        <v>40010</v>
      </c>
      <c r="C1467" s="9">
        <v>830</v>
      </c>
      <c r="D1467" s="71" t="s">
        <v>2002</v>
      </c>
      <c r="E1467" s="71" t="s">
        <v>2003</v>
      </c>
      <c r="F1467" s="71" t="s">
        <v>23</v>
      </c>
      <c r="G1467" s="9">
        <v>7</v>
      </c>
      <c r="H1467" s="71" t="s">
        <v>15</v>
      </c>
      <c r="I1467" s="71" t="s">
        <v>2272</v>
      </c>
      <c r="J1467" s="71" t="s">
        <v>16</v>
      </c>
      <c r="K1467" s="71" t="s">
        <v>16</v>
      </c>
      <c r="L1467" s="71" t="s">
        <v>2229</v>
      </c>
      <c r="M1467" s="10">
        <v>718659</v>
      </c>
    </row>
    <row r="1468" spans="1:13" ht="15" x14ac:dyDescent="0.25">
      <c r="A1468" s="9">
        <v>2009</v>
      </c>
      <c r="B1468" s="70">
        <v>39995</v>
      </c>
      <c r="C1468" s="9">
        <v>698</v>
      </c>
      <c r="D1468" s="71" t="s">
        <v>2004</v>
      </c>
      <c r="E1468" s="71" t="s">
        <v>2004</v>
      </c>
      <c r="F1468" s="71" t="s">
        <v>23</v>
      </c>
      <c r="G1468" s="9">
        <v>8</v>
      </c>
      <c r="H1468" s="71" t="s">
        <v>15</v>
      </c>
      <c r="I1468" s="71" t="s">
        <v>2272</v>
      </c>
      <c r="J1468" s="71" t="s">
        <v>16</v>
      </c>
      <c r="K1468" s="71" t="s">
        <v>16</v>
      </c>
      <c r="L1468" s="71" t="s">
        <v>1512</v>
      </c>
      <c r="M1468" s="10">
        <v>965868</v>
      </c>
    </row>
    <row r="1469" spans="1:13" ht="15" x14ac:dyDescent="0.25">
      <c r="A1469" s="9">
        <v>2009</v>
      </c>
      <c r="B1469" s="70">
        <v>39995</v>
      </c>
      <c r="C1469" s="9">
        <v>836</v>
      </c>
      <c r="D1469" s="71" t="s">
        <v>2005</v>
      </c>
      <c r="E1469" s="71" t="s">
        <v>2005</v>
      </c>
      <c r="F1469" s="71" t="s">
        <v>23</v>
      </c>
      <c r="G1469" s="9">
        <v>7</v>
      </c>
      <c r="H1469" s="71" t="s">
        <v>15</v>
      </c>
      <c r="I1469" s="71" t="s">
        <v>2272</v>
      </c>
      <c r="J1469" s="71" t="s">
        <v>16</v>
      </c>
      <c r="K1469" s="71" t="s">
        <v>16</v>
      </c>
      <c r="L1469" s="71" t="s">
        <v>28</v>
      </c>
      <c r="M1469" s="10">
        <v>2443072</v>
      </c>
    </row>
    <row r="1470" spans="1:13" ht="15" x14ac:dyDescent="0.25">
      <c r="A1470" s="9">
        <v>2009</v>
      </c>
      <c r="B1470" s="70">
        <v>39995</v>
      </c>
      <c r="C1470" s="9">
        <v>753</v>
      </c>
      <c r="D1470" s="71" t="s">
        <v>2006</v>
      </c>
      <c r="E1470" s="71" t="s">
        <v>2006</v>
      </c>
      <c r="F1470" s="71" t="s">
        <v>23</v>
      </c>
      <c r="G1470" s="9">
        <v>7</v>
      </c>
      <c r="H1470" s="71" t="s">
        <v>15</v>
      </c>
      <c r="I1470" s="71" t="s">
        <v>2272</v>
      </c>
      <c r="J1470" s="71" t="s">
        <v>16</v>
      </c>
      <c r="K1470" s="71" t="s">
        <v>16</v>
      </c>
      <c r="L1470" s="71" t="s">
        <v>1694</v>
      </c>
      <c r="M1470" s="10">
        <v>721397</v>
      </c>
    </row>
    <row r="1471" spans="1:13" ht="15" x14ac:dyDescent="0.25">
      <c r="A1471" s="9">
        <v>2009</v>
      </c>
      <c r="B1471" s="70">
        <v>39972</v>
      </c>
      <c r="C1471" s="9">
        <v>771</v>
      </c>
      <c r="D1471" s="71" t="s">
        <v>2007</v>
      </c>
      <c r="E1471" s="71" t="s">
        <v>2007</v>
      </c>
      <c r="F1471" s="71" t="s">
        <v>23</v>
      </c>
      <c r="G1471" s="9">
        <v>14</v>
      </c>
      <c r="H1471" s="71" t="s">
        <v>19</v>
      </c>
      <c r="I1471" s="71" t="s">
        <v>2270</v>
      </c>
      <c r="J1471" s="71" t="s">
        <v>16</v>
      </c>
      <c r="K1471" s="71" t="s">
        <v>16</v>
      </c>
      <c r="L1471" s="71" t="s">
        <v>2008</v>
      </c>
      <c r="M1471" s="10">
        <v>13815</v>
      </c>
    </row>
    <row r="1472" spans="1:13" ht="15" x14ac:dyDescent="0.25">
      <c r="A1472" s="9">
        <v>2009</v>
      </c>
      <c r="B1472" s="70">
        <v>39965</v>
      </c>
      <c r="C1472" s="9">
        <v>752</v>
      </c>
      <c r="D1472" s="71" t="s">
        <v>2009</v>
      </c>
      <c r="E1472" s="71" t="s">
        <v>2009</v>
      </c>
      <c r="F1472" s="71" t="s">
        <v>23</v>
      </c>
      <c r="G1472" s="9">
        <v>7</v>
      </c>
      <c r="H1472" s="71" t="s">
        <v>15</v>
      </c>
      <c r="I1472" s="71" t="s">
        <v>2272</v>
      </c>
      <c r="J1472" s="71" t="s">
        <v>16</v>
      </c>
      <c r="K1472" s="71" t="s">
        <v>16</v>
      </c>
      <c r="L1472" s="71" t="s">
        <v>1694</v>
      </c>
      <c r="M1472" s="10">
        <v>912259</v>
      </c>
    </row>
    <row r="1473" spans="1:13" ht="15" x14ac:dyDescent="0.25">
      <c r="A1473" s="9">
        <v>2009</v>
      </c>
      <c r="B1473" s="70">
        <v>39934</v>
      </c>
      <c r="C1473" s="9">
        <v>751</v>
      </c>
      <c r="D1473" s="71" t="s">
        <v>2010</v>
      </c>
      <c r="E1473" s="71" t="s">
        <v>2010</v>
      </c>
      <c r="F1473" s="71" t="s">
        <v>23</v>
      </c>
      <c r="G1473" s="9">
        <v>7</v>
      </c>
      <c r="H1473" s="71" t="s">
        <v>15</v>
      </c>
      <c r="I1473" s="71" t="s">
        <v>2272</v>
      </c>
      <c r="J1473" s="71" t="s">
        <v>16</v>
      </c>
      <c r="K1473" s="71" t="s">
        <v>16</v>
      </c>
      <c r="L1473" s="71" t="s">
        <v>1694</v>
      </c>
      <c r="M1473" s="10">
        <v>705594</v>
      </c>
    </row>
    <row r="1474" spans="1:13" ht="15" x14ac:dyDescent="0.25">
      <c r="A1474" s="9">
        <v>2009</v>
      </c>
      <c r="B1474" s="70">
        <v>39934</v>
      </c>
      <c r="C1474" s="9">
        <v>684</v>
      </c>
      <c r="D1474" s="71" t="s">
        <v>2011</v>
      </c>
      <c r="E1474" s="71" t="s">
        <v>2011</v>
      </c>
      <c r="F1474" s="71" t="s">
        <v>23</v>
      </c>
      <c r="G1474" s="9">
        <v>11</v>
      </c>
      <c r="H1474" s="71" t="s">
        <v>19</v>
      </c>
      <c r="I1474" s="71" t="s">
        <v>2271</v>
      </c>
      <c r="J1474" s="71" t="s">
        <v>16</v>
      </c>
      <c r="K1474" s="71" t="s">
        <v>16</v>
      </c>
      <c r="L1474" s="71" t="s">
        <v>1557</v>
      </c>
      <c r="M1474" s="10">
        <v>15755</v>
      </c>
    </row>
    <row r="1475" spans="1:13" ht="15" x14ac:dyDescent="0.25">
      <c r="A1475" s="9">
        <v>2009</v>
      </c>
      <c r="B1475" s="70">
        <v>39934</v>
      </c>
      <c r="C1475" s="9">
        <v>649</v>
      </c>
      <c r="D1475" s="71" t="s">
        <v>2012</v>
      </c>
      <c r="E1475" s="71" t="s">
        <v>2012</v>
      </c>
      <c r="F1475" s="71" t="s">
        <v>23</v>
      </c>
      <c r="G1475" s="9">
        <v>8</v>
      </c>
      <c r="H1475" s="71" t="s">
        <v>19</v>
      </c>
      <c r="I1475" s="71" t="s">
        <v>2272</v>
      </c>
      <c r="J1475" s="71" t="s">
        <v>16</v>
      </c>
      <c r="K1475" s="71" t="s">
        <v>16</v>
      </c>
      <c r="L1475" s="71" t="s">
        <v>1578</v>
      </c>
      <c r="M1475" s="10">
        <v>2309285</v>
      </c>
    </row>
    <row r="1476" spans="1:13" ht="15" x14ac:dyDescent="0.25">
      <c r="A1476" s="9">
        <v>2009</v>
      </c>
      <c r="B1476" s="70">
        <v>39934</v>
      </c>
      <c r="C1476" s="9">
        <v>794</v>
      </c>
      <c r="D1476" s="71" t="s">
        <v>2013</v>
      </c>
      <c r="E1476" s="71" t="s">
        <v>2014</v>
      </c>
      <c r="F1476" s="71" t="s">
        <v>23</v>
      </c>
      <c r="G1476" s="9">
        <v>7</v>
      </c>
      <c r="H1476" s="71" t="s">
        <v>15</v>
      </c>
      <c r="I1476" s="71" t="s">
        <v>2272</v>
      </c>
      <c r="J1476" s="71" t="s">
        <v>16</v>
      </c>
      <c r="K1476" s="71" t="s">
        <v>16</v>
      </c>
      <c r="L1476" s="71" t="s">
        <v>2229</v>
      </c>
      <c r="M1476" s="10">
        <v>738533</v>
      </c>
    </row>
    <row r="1477" spans="1:13" ht="15" x14ac:dyDescent="0.25">
      <c r="A1477" s="9">
        <v>2009</v>
      </c>
      <c r="B1477" s="70">
        <v>39933</v>
      </c>
      <c r="C1477" s="9">
        <v>791</v>
      </c>
      <c r="D1477" s="71" t="s">
        <v>2015</v>
      </c>
      <c r="E1477" s="71" t="s">
        <v>2015</v>
      </c>
      <c r="F1477" s="71" t="s">
        <v>14</v>
      </c>
      <c r="G1477" s="9">
        <v>117</v>
      </c>
      <c r="H1477" s="71" t="s">
        <v>19</v>
      </c>
      <c r="I1477" s="71" t="s">
        <v>2270</v>
      </c>
      <c r="J1477" s="71" t="s">
        <v>16</v>
      </c>
      <c r="K1477" s="71" t="s">
        <v>16</v>
      </c>
      <c r="L1477" s="71" t="s">
        <v>150</v>
      </c>
      <c r="M1477" s="10">
        <v>167924</v>
      </c>
    </row>
    <row r="1478" spans="1:13" ht="15" x14ac:dyDescent="0.25">
      <c r="A1478" s="9">
        <v>2009</v>
      </c>
      <c r="B1478" s="70">
        <v>39906</v>
      </c>
      <c r="C1478" s="9">
        <v>756</v>
      </c>
      <c r="D1478" s="71" t="s">
        <v>2016</v>
      </c>
      <c r="E1478" s="71" t="s">
        <v>2016</v>
      </c>
      <c r="F1478" s="71" t="s">
        <v>14</v>
      </c>
      <c r="G1478" s="9">
        <v>93</v>
      </c>
      <c r="H1478" s="71" t="s">
        <v>19</v>
      </c>
      <c r="I1478" s="71" t="s">
        <v>2274</v>
      </c>
      <c r="J1478" s="71" t="s">
        <v>524</v>
      </c>
      <c r="K1478" s="71" t="s">
        <v>16</v>
      </c>
      <c r="L1478" s="71" t="s">
        <v>150</v>
      </c>
      <c r="M1478" s="10">
        <v>286884</v>
      </c>
    </row>
    <row r="1479" spans="1:13" ht="15" x14ac:dyDescent="0.25">
      <c r="A1479" s="9">
        <v>2009</v>
      </c>
      <c r="B1479" s="70">
        <v>39899</v>
      </c>
      <c r="C1479" s="9">
        <v>433</v>
      </c>
      <c r="D1479" s="71" t="s">
        <v>2017</v>
      </c>
      <c r="E1479" s="71" t="s">
        <v>2017</v>
      </c>
      <c r="F1479" s="71" t="s">
        <v>14</v>
      </c>
      <c r="G1479" s="9">
        <v>92</v>
      </c>
      <c r="H1479" s="71" t="s">
        <v>19</v>
      </c>
      <c r="I1479" s="71" t="s">
        <v>2271</v>
      </c>
      <c r="J1479" s="71" t="s">
        <v>16</v>
      </c>
      <c r="K1479" s="71" t="s">
        <v>16</v>
      </c>
      <c r="L1479" s="71" t="s">
        <v>2018</v>
      </c>
      <c r="M1479" s="10">
        <v>45040</v>
      </c>
    </row>
    <row r="1480" spans="1:13" ht="15" x14ac:dyDescent="0.25">
      <c r="A1480" s="9">
        <v>2009</v>
      </c>
      <c r="B1480" s="70">
        <v>39874</v>
      </c>
      <c r="C1480" s="9">
        <v>594</v>
      </c>
      <c r="D1480" s="71" t="s">
        <v>2019</v>
      </c>
      <c r="E1480" s="71" t="s">
        <v>2019</v>
      </c>
      <c r="F1480" s="71" t="s">
        <v>23</v>
      </c>
      <c r="G1480" s="9">
        <v>8</v>
      </c>
      <c r="H1480" s="71" t="s">
        <v>19</v>
      </c>
      <c r="I1480" s="71" t="s">
        <v>2272</v>
      </c>
      <c r="J1480" s="71" t="s">
        <v>16</v>
      </c>
      <c r="K1480" s="71" t="s">
        <v>16</v>
      </c>
      <c r="L1480" s="71" t="s">
        <v>2020</v>
      </c>
      <c r="M1480" s="10">
        <v>1516902</v>
      </c>
    </row>
    <row r="1481" spans="1:13" ht="15" x14ac:dyDescent="0.25">
      <c r="A1481" s="9">
        <v>2009</v>
      </c>
      <c r="B1481" s="70">
        <v>39873</v>
      </c>
      <c r="C1481" s="9">
        <v>678</v>
      </c>
      <c r="D1481" s="71" t="s">
        <v>2021</v>
      </c>
      <c r="E1481" s="71" t="s">
        <v>2022</v>
      </c>
      <c r="F1481" s="71" t="s">
        <v>23</v>
      </c>
      <c r="G1481" s="9">
        <v>7</v>
      </c>
      <c r="H1481" s="71" t="s">
        <v>15</v>
      </c>
      <c r="I1481" s="71" t="s">
        <v>2272</v>
      </c>
      <c r="J1481" s="71" t="s">
        <v>16</v>
      </c>
      <c r="K1481" s="71" t="s">
        <v>16</v>
      </c>
      <c r="L1481" s="71" t="s">
        <v>2229</v>
      </c>
      <c r="M1481" s="10">
        <v>308379</v>
      </c>
    </row>
    <row r="1482" spans="1:13" ht="15" x14ac:dyDescent="0.25">
      <c r="A1482" s="9">
        <v>2009</v>
      </c>
      <c r="B1482" s="70">
        <v>39845</v>
      </c>
      <c r="C1482" s="9">
        <v>510</v>
      </c>
      <c r="D1482" s="71" t="s">
        <v>2023</v>
      </c>
      <c r="E1482" s="71" t="s">
        <v>2023</v>
      </c>
      <c r="F1482" s="71" t="s">
        <v>23</v>
      </c>
      <c r="G1482" s="9">
        <v>6</v>
      </c>
      <c r="H1482" s="71" t="s">
        <v>19</v>
      </c>
      <c r="I1482" s="71" t="s">
        <v>2272</v>
      </c>
      <c r="J1482" s="71" t="s">
        <v>16</v>
      </c>
      <c r="K1482" s="71" t="s">
        <v>16</v>
      </c>
      <c r="L1482" s="71" t="s">
        <v>1557</v>
      </c>
      <c r="M1482" s="10">
        <v>522668</v>
      </c>
    </row>
    <row r="1483" spans="1:13" ht="15" x14ac:dyDescent="0.25">
      <c r="A1483" s="9">
        <v>2009</v>
      </c>
      <c r="B1483" s="70">
        <v>39845</v>
      </c>
      <c r="C1483" s="9">
        <v>685</v>
      </c>
      <c r="D1483" s="71" t="s">
        <v>2024</v>
      </c>
      <c r="E1483" s="71" t="s">
        <v>2024</v>
      </c>
      <c r="F1483" s="71" t="s">
        <v>23</v>
      </c>
      <c r="G1483" s="9">
        <v>7</v>
      </c>
      <c r="H1483" s="71" t="s">
        <v>19</v>
      </c>
      <c r="I1483" s="71" t="s">
        <v>2271</v>
      </c>
      <c r="J1483" s="71" t="s">
        <v>16</v>
      </c>
      <c r="K1483" s="71" t="s">
        <v>16</v>
      </c>
      <c r="L1483" s="71" t="s">
        <v>1557</v>
      </c>
      <c r="M1483" s="10">
        <v>4542</v>
      </c>
    </row>
    <row r="1484" spans="1:13" ht="15" x14ac:dyDescent="0.25">
      <c r="A1484" s="9">
        <v>2009</v>
      </c>
      <c r="B1484" s="70">
        <v>39836</v>
      </c>
      <c r="C1484" s="9">
        <v>709</v>
      </c>
      <c r="D1484" s="71" t="s">
        <v>2025</v>
      </c>
      <c r="E1484" s="71" t="s">
        <v>2025</v>
      </c>
      <c r="F1484" s="71" t="s">
        <v>14</v>
      </c>
      <c r="G1484" s="9">
        <v>90</v>
      </c>
      <c r="H1484" s="71" t="s">
        <v>19</v>
      </c>
      <c r="I1484" s="71" t="s">
        <v>2272</v>
      </c>
      <c r="J1484" s="71" t="s">
        <v>16</v>
      </c>
      <c r="K1484" s="71" t="s">
        <v>16</v>
      </c>
      <c r="L1484" s="71" t="s">
        <v>2486</v>
      </c>
      <c r="M1484" s="10">
        <v>46763</v>
      </c>
    </row>
    <row r="1485" spans="1:13" ht="15" x14ac:dyDescent="0.25">
      <c r="A1485" s="9">
        <v>2009</v>
      </c>
      <c r="B1485" s="70">
        <v>39829</v>
      </c>
      <c r="C1485" s="9">
        <v>618</v>
      </c>
      <c r="D1485" s="71" t="s">
        <v>2026</v>
      </c>
      <c r="E1485" s="71" t="s">
        <v>2026</v>
      </c>
      <c r="F1485" s="71" t="s">
        <v>23</v>
      </c>
      <c r="G1485" s="9">
        <v>9</v>
      </c>
      <c r="H1485" s="71" t="s">
        <v>19</v>
      </c>
      <c r="I1485" s="71" t="s">
        <v>2272</v>
      </c>
      <c r="J1485" s="71" t="s">
        <v>16</v>
      </c>
      <c r="K1485" s="71" t="s">
        <v>16</v>
      </c>
      <c r="L1485" s="71" t="s">
        <v>2027</v>
      </c>
      <c r="M1485" s="10">
        <v>799864</v>
      </c>
    </row>
    <row r="1486" spans="1:13" ht="15" x14ac:dyDescent="0.25">
      <c r="A1486" s="9">
        <v>2009</v>
      </c>
      <c r="B1486" s="70">
        <v>39818</v>
      </c>
      <c r="C1486" s="9">
        <v>650</v>
      </c>
      <c r="D1486" s="71" t="s">
        <v>2028</v>
      </c>
      <c r="E1486" s="71" t="s">
        <v>2028</v>
      </c>
      <c r="F1486" s="71" t="s">
        <v>23</v>
      </c>
      <c r="G1486" s="9">
        <v>8</v>
      </c>
      <c r="H1486" s="71" t="s">
        <v>24</v>
      </c>
      <c r="I1486" s="71" t="s">
        <v>2272</v>
      </c>
      <c r="J1486" s="71" t="s">
        <v>16</v>
      </c>
      <c r="K1486" s="71" t="s">
        <v>16</v>
      </c>
      <c r="L1486" s="71" t="s">
        <v>2029</v>
      </c>
      <c r="M1486" s="10">
        <v>1881784</v>
      </c>
    </row>
    <row r="1487" spans="1:13" ht="15" x14ac:dyDescent="0.25">
      <c r="A1487" s="9">
        <v>2008</v>
      </c>
      <c r="B1487" s="70">
        <v>39804</v>
      </c>
      <c r="C1487" s="9">
        <v>682</v>
      </c>
      <c r="D1487" s="71" t="s">
        <v>2030</v>
      </c>
      <c r="E1487" s="71" t="s">
        <v>2030</v>
      </c>
      <c r="F1487" s="71" t="s">
        <v>14</v>
      </c>
      <c r="G1487" s="9">
        <v>90</v>
      </c>
      <c r="H1487" s="71" t="s">
        <v>19</v>
      </c>
      <c r="I1487" s="71" t="s">
        <v>2270</v>
      </c>
      <c r="J1487" s="71" t="s">
        <v>16</v>
      </c>
      <c r="K1487" s="71" t="s">
        <v>16</v>
      </c>
      <c r="L1487" s="71" t="s">
        <v>2293</v>
      </c>
      <c r="M1487" s="10">
        <v>171044</v>
      </c>
    </row>
    <row r="1488" spans="1:13" ht="15" x14ac:dyDescent="0.25">
      <c r="A1488" s="9">
        <v>2008</v>
      </c>
      <c r="B1488" s="70">
        <v>39794</v>
      </c>
      <c r="C1488" s="9">
        <v>642</v>
      </c>
      <c r="D1488" s="71" t="s">
        <v>2031</v>
      </c>
      <c r="E1488" s="71" t="s">
        <v>2031</v>
      </c>
      <c r="F1488" s="71" t="s">
        <v>14</v>
      </c>
      <c r="G1488" s="9">
        <v>80</v>
      </c>
      <c r="H1488" s="71" t="s">
        <v>19</v>
      </c>
      <c r="I1488" s="71" t="s">
        <v>2274</v>
      </c>
      <c r="J1488" s="71" t="s">
        <v>16</v>
      </c>
      <c r="K1488" s="71" t="s">
        <v>16</v>
      </c>
      <c r="L1488" s="71" t="s">
        <v>2032</v>
      </c>
      <c r="M1488" s="10">
        <v>663</v>
      </c>
    </row>
    <row r="1489" spans="1:13" ht="15" x14ac:dyDescent="0.25">
      <c r="A1489" s="9">
        <v>2008</v>
      </c>
      <c r="B1489" s="70">
        <v>39780</v>
      </c>
      <c r="C1489" s="9">
        <v>672</v>
      </c>
      <c r="D1489" s="71" t="s">
        <v>2033</v>
      </c>
      <c r="E1489" s="71" t="s">
        <v>2033</v>
      </c>
      <c r="F1489" s="71" t="s">
        <v>14</v>
      </c>
      <c r="G1489" s="9">
        <v>100</v>
      </c>
      <c r="H1489" s="71" t="s">
        <v>19</v>
      </c>
      <c r="I1489" s="71" t="s">
        <v>2270</v>
      </c>
      <c r="J1489" s="71" t="s">
        <v>16</v>
      </c>
      <c r="K1489" s="71" t="s">
        <v>16</v>
      </c>
      <c r="L1489" s="71" t="s">
        <v>2034</v>
      </c>
      <c r="M1489" s="10">
        <v>26871</v>
      </c>
    </row>
    <row r="1490" spans="1:13" ht="15" x14ac:dyDescent="0.25">
      <c r="A1490" s="9">
        <v>2008</v>
      </c>
      <c r="B1490" s="70">
        <v>39766</v>
      </c>
      <c r="C1490" s="9">
        <v>632</v>
      </c>
      <c r="D1490" s="71" t="s">
        <v>2035</v>
      </c>
      <c r="E1490" s="71" t="s">
        <v>2035</v>
      </c>
      <c r="F1490" s="71" t="s">
        <v>14</v>
      </c>
      <c r="G1490" s="9">
        <v>85</v>
      </c>
      <c r="H1490" s="71" t="s">
        <v>19</v>
      </c>
      <c r="I1490" s="71" t="s">
        <v>2274</v>
      </c>
      <c r="J1490" s="71" t="s">
        <v>16</v>
      </c>
      <c r="K1490" s="71" t="s">
        <v>16</v>
      </c>
      <c r="L1490" s="71" t="s">
        <v>2036</v>
      </c>
      <c r="M1490" s="10">
        <v>6930</v>
      </c>
    </row>
    <row r="1491" spans="1:13" ht="15" x14ac:dyDescent="0.25">
      <c r="A1491" s="9">
        <v>2008</v>
      </c>
      <c r="B1491" s="70">
        <v>39757</v>
      </c>
      <c r="C1491" s="9">
        <v>666</v>
      </c>
      <c r="D1491" s="71" t="s">
        <v>2037</v>
      </c>
      <c r="E1491" s="71" t="s">
        <v>2037</v>
      </c>
      <c r="F1491" s="71" t="s">
        <v>23</v>
      </c>
      <c r="G1491" s="9">
        <v>15</v>
      </c>
      <c r="H1491" s="71" t="s">
        <v>24</v>
      </c>
      <c r="I1491" s="71" t="s">
        <v>2272</v>
      </c>
      <c r="J1491" s="71" t="s">
        <v>16</v>
      </c>
      <c r="K1491" s="71" t="s">
        <v>16</v>
      </c>
      <c r="L1491" s="71" t="s">
        <v>1184</v>
      </c>
      <c r="M1491" s="10">
        <v>6524</v>
      </c>
    </row>
    <row r="1492" spans="1:13" ht="15" x14ac:dyDescent="0.25">
      <c r="A1492" s="9">
        <v>2008</v>
      </c>
      <c r="B1492" s="70">
        <v>39754</v>
      </c>
      <c r="C1492" s="9">
        <v>2003112</v>
      </c>
      <c r="D1492" s="71" t="s">
        <v>2038</v>
      </c>
      <c r="E1492" s="71" t="s">
        <v>2038</v>
      </c>
      <c r="F1492" s="71" t="s">
        <v>14</v>
      </c>
      <c r="G1492" s="9">
        <v>90</v>
      </c>
      <c r="H1492" s="71" t="s">
        <v>15</v>
      </c>
      <c r="I1492" s="71" t="s">
        <v>2273</v>
      </c>
      <c r="J1492" s="71" t="s">
        <v>16</v>
      </c>
      <c r="K1492" s="71" t="s">
        <v>16</v>
      </c>
      <c r="L1492" s="71" t="s">
        <v>2039</v>
      </c>
      <c r="M1492" s="10">
        <v>94</v>
      </c>
    </row>
    <row r="1493" spans="1:13" ht="15" x14ac:dyDescent="0.25">
      <c r="A1493" s="9">
        <v>2008</v>
      </c>
      <c r="B1493" s="70">
        <v>39753</v>
      </c>
      <c r="C1493" s="9">
        <v>600</v>
      </c>
      <c r="D1493" s="71" t="s">
        <v>2040</v>
      </c>
      <c r="E1493" s="71" t="s">
        <v>2040</v>
      </c>
      <c r="F1493" s="71" t="s">
        <v>23</v>
      </c>
      <c r="G1493" s="9">
        <v>7</v>
      </c>
      <c r="H1493" s="71" t="s">
        <v>15</v>
      </c>
      <c r="I1493" s="71" t="s">
        <v>2272</v>
      </c>
      <c r="J1493" s="71" t="s">
        <v>16</v>
      </c>
      <c r="K1493" s="71" t="s">
        <v>16</v>
      </c>
      <c r="L1493" s="71" t="s">
        <v>1768</v>
      </c>
      <c r="M1493" s="10">
        <v>372448</v>
      </c>
    </row>
    <row r="1494" spans="1:13" ht="15" x14ac:dyDescent="0.25">
      <c r="A1494" s="9">
        <v>2008</v>
      </c>
      <c r="B1494" s="70">
        <v>39753</v>
      </c>
      <c r="C1494" s="9">
        <v>523</v>
      </c>
      <c r="D1494" s="71" t="s">
        <v>2041</v>
      </c>
      <c r="E1494" s="71" t="s">
        <v>2041</v>
      </c>
      <c r="F1494" s="71" t="s">
        <v>23</v>
      </c>
      <c r="G1494" s="9">
        <v>11</v>
      </c>
      <c r="H1494" s="71" t="s">
        <v>15</v>
      </c>
      <c r="I1494" s="71" t="s">
        <v>2272</v>
      </c>
      <c r="J1494" s="71" t="s">
        <v>16</v>
      </c>
      <c r="K1494" s="71" t="s">
        <v>16</v>
      </c>
      <c r="L1494" s="71" t="s">
        <v>1512</v>
      </c>
      <c r="M1494" s="10">
        <v>427556</v>
      </c>
    </row>
    <row r="1495" spans="1:13" ht="15" x14ac:dyDescent="0.25">
      <c r="A1495" s="9">
        <v>2008</v>
      </c>
      <c r="B1495" s="70">
        <v>39753</v>
      </c>
      <c r="C1495" s="9">
        <v>424</v>
      </c>
      <c r="D1495" s="71" t="s">
        <v>2042</v>
      </c>
      <c r="E1495" s="71" t="s">
        <v>2043</v>
      </c>
      <c r="F1495" s="71" t="s">
        <v>23</v>
      </c>
      <c r="G1495" s="9">
        <v>7</v>
      </c>
      <c r="H1495" s="71" t="s">
        <v>15</v>
      </c>
      <c r="I1495" s="71" t="s">
        <v>2272</v>
      </c>
      <c r="J1495" s="71" t="s">
        <v>16</v>
      </c>
      <c r="K1495" s="71" t="s">
        <v>16</v>
      </c>
      <c r="L1495" s="71" t="s">
        <v>2044</v>
      </c>
      <c r="M1495" s="10">
        <v>2020212</v>
      </c>
    </row>
    <row r="1496" spans="1:13" ht="15" x14ac:dyDescent="0.25">
      <c r="A1496" s="9">
        <v>2008</v>
      </c>
      <c r="B1496" s="70">
        <v>39729</v>
      </c>
      <c r="C1496" s="9">
        <v>516</v>
      </c>
      <c r="D1496" s="71" t="s">
        <v>2045</v>
      </c>
      <c r="E1496" s="71" t="s">
        <v>2045</v>
      </c>
      <c r="F1496" s="71" t="s">
        <v>14</v>
      </c>
      <c r="G1496" s="9">
        <v>100</v>
      </c>
      <c r="H1496" s="71" t="s">
        <v>19</v>
      </c>
      <c r="I1496" s="71" t="s">
        <v>2271</v>
      </c>
      <c r="J1496" s="71" t="s">
        <v>16</v>
      </c>
      <c r="K1496" s="71" t="s">
        <v>16</v>
      </c>
      <c r="L1496" s="71" t="s">
        <v>2046</v>
      </c>
      <c r="M1496" s="10">
        <v>90614</v>
      </c>
    </row>
    <row r="1497" spans="1:13" ht="15" x14ac:dyDescent="0.25">
      <c r="A1497" s="9">
        <v>2008</v>
      </c>
      <c r="B1497" s="70">
        <v>39716</v>
      </c>
      <c r="C1497" s="9">
        <v>504</v>
      </c>
      <c r="D1497" s="71" t="s">
        <v>2047</v>
      </c>
      <c r="E1497" s="71" t="s">
        <v>2047</v>
      </c>
      <c r="F1497" s="71" t="s">
        <v>14</v>
      </c>
      <c r="G1497" s="9">
        <v>104</v>
      </c>
      <c r="H1497" s="71" t="s">
        <v>19</v>
      </c>
      <c r="I1497" s="71" t="s">
        <v>2274</v>
      </c>
      <c r="J1497" s="71" t="s">
        <v>16</v>
      </c>
      <c r="K1497" s="71" t="s">
        <v>16</v>
      </c>
      <c r="L1497" s="71" t="s">
        <v>2048</v>
      </c>
      <c r="M1497" s="10">
        <v>49345</v>
      </c>
    </row>
    <row r="1498" spans="1:13" ht="15" x14ac:dyDescent="0.25">
      <c r="A1498" s="9">
        <v>2008</v>
      </c>
      <c r="B1498" s="70">
        <v>39692</v>
      </c>
      <c r="C1498" s="9">
        <v>455</v>
      </c>
      <c r="D1498" s="71" t="s">
        <v>2049</v>
      </c>
      <c r="E1498" s="71" t="s">
        <v>2049</v>
      </c>
      <c r="F1498" s="71" t="s">
        <v>23</v>
      </c>
      <c r="G1498" s="9">
        <v>8</v>
      </c>
      <c r="H1498" s="71" t="s">
        <v>19</v>
      </c>
      <c r="I1498" s="71" t="s">
        <v>2272</v>
      </c>
      <c r="J1498" s="71" t="s">
        <v>16</v>
      </c>
      <c r="K1498" s="71" t="s">
        <v>16</v>
      </c>
      <c r="L1498" s="71" t="s">
        <v>2050</v>
      </c>
      <c r="M1498" s="10">
        <v>1412601</v>
      </c>
    </row>
    <row r="1499" spans="1:13" ht="15" x14ac:dyDescent="0.25">
      <c r="A1499" s="9">
        <v>2008</v>
      </c>
      <c r="B1499" s="70">
        <v>39685</v>
      </c>
      <c r="C1499" s="9">
        <v>558</v>
      </c>
      <c r="D1499" s="71" t="s">
        <v>2051</v>
      </c>
      <c r="E1499" s="71" t="s">
        <v>2051</v>
      </c>
      <c r="F1499" s="71" t="s">
        <v>23</v>
      </c>
      <c r="G1499" s="9">
        <v>9</v>
      </c>
      <c r="H1499" s="71" t="s">
        <v>19</v>
      </c>
      <c r="I1499" s="71" t="s">
        <v>2272</v>
      </c>
      <c r="J1499" s="71" t="s">
        <v>16</v>
      </c>
      <c r="K1499" s="71" t="s">
        <v>16</v>
      </c>
      <c r="L1499" s="71" t="s">
        <v>2402</v>
      </c>
      <c r="M1499" s="10">
        <v>593533</v>
      </c>
    </row>
    <row r="1500" spans="1:13" ht="15" x14ac:dyDescent="0.25">
      <c r="A1500" s="9">
        <v>2008</v>
      </c>
      <c r="B1500" s="70">
        <v>39680</v>
      </c>
      <c r="C1500" s="9">
        <v>588</v>
      </c>
      <c r="D1500" s="71" t="s">
        <v>2052</v>
      </c>
      <c r="E1500" s="71" t="s">
        <v>2052</v>
      </c>
      <c r="F1500" s="71" t="s">
        <v>14</v>
      </c>
      <c r="G1500" s="9">
        <v>107</v>
      </c>
      <c r="H1500" s="71" t="s">
        <v>19</v>
      </c>
      <c r="I1500" s="71" t="s">
        <v>2274</v>
      </c>
      <c r="J1500" s="71" t="s">
        <v>16</v>
      </c>
      <c r="K1500" s="71" t="s">
        <v>16</v>
      </c>
      <c r="L1500" s="71" t="s">
        <v>2053</v>
      </c>
      <c r="M1500" s="10">
        <v>181555</v>
      </c>
    </row>
    <row r="1501" spans="1:13" ht="15" x14ac:dyDescent="0.25">
      <c r="A1501" s="9">
        <v>2008</v>
      </c>
      <c r="B1501" s="70">
        <v>39657</v>
      </c>
      <c r="C1501" s="9">
        <v>171</v>
      </c>
      <c r="D1501" s="71" t="s">
        <v>2054</v>
      </c>
      <c r="E1501" s="71" t="s">
        <v>2054</v>
      </c>
      <c r="F1501" s="71" t="s">
        <v>23</v>
      </c>
      <c r="G1501" s="9">
        <v>9</v>
      </c>
      <c r="H1501" s="71" t="s">
        <v>19</v>
      </c>
      <c r="I1501" s="71" t="s">
        <v>2272</v>
      </c>
      <c r="J1501" s="71" t="s">
        <v>16</v>
      </c>
      <c r="K1501" s="71" t="s">
        <v>16</v>
      </c>
      <c r="L1501" s="71" t="s">
        <v>2055</v>
      </c>
      <c r="M1501" s="10">
        <v>1018036</v>
      </c>
    </row>
    <row r="1502" spans="1:13" ht="15" x14ac:dyDescent="0.25">
      <c r="A1502" s="9">
        <v>2008</v>
      </c>
      <c r="B1502" s="70">
        <v>39657</v>
      </c>
      <c r="C1502" s="9">
        <v>29</v>
      </c>
      <c r="D1502" s="71" t="s">
        <v>2056</v>
      </c>
      <c r="E1502" s="71" t="s">
        <v>2056</v>
      </c>
      <c r="F1502" s="71" t="s">
        <v>23</v>
      </c>
      <c r="G1502" s="9">
        <v>8</v>
      </c>
      <c r="H1502" s="71" t="s">
        <v>15</v>
      </c>
      <c r="I1502" s="71" t="s">
        <v>2272</v>
      </c>
      <c r="J1502" s="71" t="s">
        <v>16</v>
      </c>
      <c r="K1502" s="71" t="s">
        <v>16</v>
      </c>
      <c r="L1502" s="71" t="s">
        <v>2057</v>
      </c>
      <c r="M1502" s="10">
        <v>10683</v>
      </c>
    </row>
    <row r="1503" spans="1:13" ht="15" x14ac:dyDescent="0.25">
      <c r="A1503" s="124">
        <v>2008</v>
      </c>
      <c r="B1503" s="70">
        <v>39653</v>
      </c>
      <c r="C1503" s="124">
        <v>557</v>
      </c>
      <c r="D1503" s="71" t="s">
        <v>2058</v>
      </c>
      <c r="E1503" s="71" t="s">
        <v>2058</v>
      </c>
      <c r="F1503" s="71" t="s">
        <v>14</v>
      </c>
      <c r="G1503" s="124">
        <v>83</v>
      </c>
      <c r="H1503" s="71" t="s">
        <v>19</v>
      </c>
      <c r="I1503" s="71" t="s">
        <v>2273</v>
      </c>
      <c r="J1503" s="71" t="s">
        <v>16</v>
      </c>
      <c r="K1503" s="71" t="s">
        <v>16</v>
      </c>
      <c r="L1503" s="71" t="s">
        <v>2352</v>
      </c>
      <c r="M1503" s="10">
        <v>6637</v>
      </c>
    </row>
    <row r="1504" spans="1:13" ht="15" x14ac:dyDescent="0.25">
      <c r="A1504" s="9">
        <v>2008</v>
      </c>
      <c r="B1504" s="70">
        <v>39645</v>
      </c>
      <c r="C1504" s="9">
        <v>566</v>
      </c>
      <c r="D1504" s="71" t="s">
        <v>2059</v>
      </c>
      <c r="E1504" s="71" t="s">
        <v>2059</v>
      </c>
      <c r="F1504" s="71" t="s">
        <v>23</v>
      </c>
      <c r="G1504" s="9">
        <v>7</v>
      </c>
      <c r="H1504" s="71" t="s">
        <v>15</v>
      </c>
      <c r="I1504" s="71" t="s">
        <v>2272</v>
      </c>
      <c r="J1504" s="71" t="s">
        <v>16</v>
      </c>
      <c r="K1504" s="71" t="s">
        <v>16</v>
      </c>
      <c r="L1504" s="71" t="s">
        <v>2229</v>
      </c>
      <c r="M1504" s="10">
        <v>417072</v>
      </c>
    </row>
    <row r="1505" spans="1:13" ht="15" x14ac:dyDescent="0.25">
      <c r="A1505" s="9">
        <v>2008</v>
      </c>
      <c r="B1505" s="70">
        <v>39640</v>
      </c>
      <c r="C1505" s="9">
        <v>560</v>
      </c>
      <c r="D1505" s="71" t="s">
        <v>2060</v>
      </c>
      <c r="E1505" s="71" t="s">
        <v>2060</v>
      </c>
      <c r="F1505" s="71" t="s">
        <v>14</v>
      </c>
      <c r="G1505" s="9">
        <v>96</v>
      </c>
      <c r="H1505" s="71" t="s">
        <v>19</v>
      </c>
      <c r="I1505" s="71" t="s">
        <v>2270</v>
      </c>
      <c r="J1505" s="71" t="s">
        <v>16</v>
      </c>
      <c r="K1505" s="71" t="s">
        <v>16</v>
      </c>
      <c r="L1505" s="71" t="s">
        <v>550</v>
      </c>
      <c r="M1505" s="10">
        <v>69351</v>
      </c>
    </row>
    <row r="1506" spans="1:13" ht="15" x14ac:dyDescent="0.25">
      <c r="A1506" s="9">
        <v>2008</v>
      </c>
      <c r="B1506" s="70">
        <v>39632</v>
      </c>
      <c r="C1506" s="9">
        <v>550</v>
      </c>
      <c r="D1506" s="71" t="s">
        <v>2061</v>
      </c>
      <c r="E1506" s="71" t="s">
        <v>2061</v>
      </c>
      <c r="F1506" s="71" t="s">
        <v>14</v>
      </c>
      <c r="G1506" s="9">
        <v>107</v>
      </c>
      <c r="H1506" s="71" t="s">
        <v>19</v>
      </c>
      <c r="I1506" s="71" t="s">
        <v>2274</v>
      </c>
      <c r="J1506" s="71" t="s">
        <v>201</v>
      </c>
      <c r="K1506" s="71" t="s">
        <v>2382</v>
      </c>
      <c r="L1506" s="71" t="s">
        <v>2062</v>
      </c>
      <c r="M1506" s="10">
        <v>1932</v>
      </c>
    </row>
    <row r="1507" spans="1:13" ht="15" x14ac:dyDescent="0.25">
      <c r="A1507" s="9">
        <v>2008</v>
      </c>
      <c r="B1507" s="70">
        <v>39630</v>
      </c>
      <c r="C1507" s="9">
        <v>454</v>
      </c>
      <c r="D1507" s="71" t="s">
        <v>2063</v>
      </c>
      <c r="E1507" s="71" t="s">
        <v>2063</v>
      </c>
      <c r="F1507" s="71" t="s">
        <v>23</v>
      </c>
      <c r="G1507" s="9">
        <v>7</v>
      </c>
      <c r="H1507" s="71" t="s">
        <v>19</v>
      </c>
      <c r="I1507" s="71" t="s">
        <v>2272</v>
      </c>
      <c r="J1507" s="71" t="s">
        <v>16</v>
      </c>
      <c r="K1507" s="71" t="s">
        <v>16</v>
      </c>
      <c r="L1507" s="71" t="s">
        <v>2064</v>
      </c>
      <c r="M1507" s="10">
        <v>2324338</v>
      </c>
    </row>
    <row r="1508" spans="1:13" ht="15" x14ac:dyDescent="0.25">
      <c r="A1508" s="9">
        <v>2008</v>
      </c>
      <c r="B1508" s="70">
        <v>39569</v>
      </c>
      <c r="C1508" s="9">
        <v>494</v>
      </c>
      <c r="D1508" s="71" t="s">
        <v>2065</v>
      </c>
      <c r="E1508" s="71" t="s">
        <v>2066</v>
      </c>
      <c r="F1508" s="71" t="s">
        <v>23</v>
      </c>
      <c r="G1508" s="9">
        <v>9</v>
      </c>
      <c r="H1508" s="71" t="s">
        <v>19</v>
      </c>
      <c r="I1508" s="71" t="s">
        <v>2272</v>
      </c>
      <c r="J1508" s="71" t="s">
        <v>16</v>
      </c>
      <c r="K1508" s="71" t="s">
        <v>16</v>
      </c>
      <c r="L1508" s="71" t="s">
        <v>2067</v>
      </c>
      <c r="M1508" s="10">
        <v>494982</v>
      </c>
    </row>
    <row r="1509" spans="1:13" ht="15" x14ac:dyDescent="0.25">
      <c r="A1509" s="9">
        <v>2008</v>
      </c>
      <c r="B1509" s="70">
        <v>39569</v>
      </c>
      <c r="C1509" s="9">
        <v>2005106</v>
      </c>
      <c r="D1509" s="71" t="s">
        <v>2068</v>
      </c>
      <c r="E1509" s="71" t="s">
        <v>2068</v>
      </c>
      <c r="F1509" s="71" t="s">
        <v>23</v>
      </c>
      <c r="G1509" s="9">
        <v>7</v>
      </c>
      <c r="H1509" s="71" t="s">
        <v>15</v>
      </c>
      <c r="I1509" s="71" t="s">
        <v>2272</v>
      </c>
      <c r="J1509" s="71" t="s">
        <v>16</v>
      </c>
      <c r="K1509" s="71" t="s">
        <v>16</v>
      </c>
      <c r="L1509" s="71" t="s">
        <v>530</v>
      </c>
      <c r="M1509" s="10">
        <v>2118276</v>
      </c>
    </row>
    <row r="1510" spans="1:13" ht="15" x14ac:dyDescent="0.25">
      <c r="A1510" s="9">
        <v>2008</v>
      </c>
      <c r="B1510" s="70">
        <v>39540</v>
      </c>
      <c r="C1510" s="9">
        <v>498</v>
      </c>
      <c r="D1510" s="71" t="s">
        <v>2069</v>
      </c>
      <c r="E1510" s="71" t="s">
        <v>2069</v>
      </c>
      <c r="F1510" s="71" t="s">
        <v>14</v>
      </c>
      <c r="G1510" s="9">
        <v>90</v>
      </c>
      <c r="H1510" s="71" t="s">
        <v>19</v>
      </c>
      <c r="I1510" s="71" t="s">
        <v>2274</v>
      </c>
      <c r="J1510" s="71" t="s">
        <v>16</v>
      </c>
      <c r="K1510" s="71" t="s">
        <v>16</v>
      </c>
      <c r="L1510" s="71" t="s">
        <v>1573</v>
      </c>
      <c r="M1510" s="10">
        <v>67227</v>
      </c>
    </row>
    <row r="1511" spans="1:13" ht="15" x14ac:dyDescent="0.25">
      <c r="A1511" s="9">
        <v>2008</v>
      </c>
      <c r="B1511" s="70">
        <v>39517</v>
      </c>
      <c r="C1511" s="9">
        <v>200478</v>
      </c>
      <c r="D1511" s="71" t="s">
        <v>2070</v>
      </c>
      <c r="E1511" s="71" t="s">
        <v>2070</v>
      </c>
      <c r="F1511" s="71" t="s">
        <v>23</v>
      </c>
      <c r="G1511" s="9">
        <v>7</v>
      </c>
      <c r="H1511" s="71" t="s">
        <v>24</v>
      </c>
      <c r="I1511" s="71" t="s">
        <v>2272</v>
      </c>
      <c r="J1511" s="71" t="s">
        <v>16</v>
      </c>
      <c r="K1511" s="71" t="s">
        <v>16</v>
      </c>
      <c r="L1511" s="71" t="s">
        <v>1236</v>
      </c>
      <c r="M1511" s="10">
        <v>4405</v>
      </c>
    </row>
    <row r="1512" spans="1:13" ht="15" x14ac:dyDescent="0.25">
      <c r="A1512" s="9">
        <v>2008</v>
      </c>
      <c r="B1512" s="70">
        <v>39508</v>
      </c>
      <c r="C1512" s="9">
        <v>398</v>
      </c>
      <c r="D1512" s="71" t="s">
        <v>2071</v>
      </c>
      <c r="E1512" s="71" t="s">
        <v>2071</v>
      </c>
      <c r="F1512" s="71" t="s">
        <v>23</v>
      </c>
      <c r="G1512" s="9">
        <v>7</v>
      </c>
      <c r="H1512" s="71" t="s">
        <v>15</v>
      </c>
      <c r="I1512" s="71" t="s">
        <v>2270</v>
      </c>
      <c r="J1512" s="71" t="s">
        <v>16</v>
      </c>
      <c r="K1512" s="71" t="s">
        <v>16</v>
      </c>
      <c r="L1512" s="71" t="s">
        <v>2229</v>
      </c>
      <c r="M1512" s="10">
        <v>23184</v>
      </c>
    </row>
    <row r="1513" spans="1:13" ht="15" x14ac:dyDescent="0.25">
      <c r="A1513" s="9">
        <v>2008</v>
      </c>
      <c r="B1513" s="70">
        <v>39508</v>
      </c>
      <c r="C1513" s="9">
        <v>443</v>
      </c>
      <c r="D1513" s="71" t="s">
        <v>2072</v>
      </c>
      <c r="E1513" s="71" t="s">
        <v>2072</v>
      </c>
      <c r="F1513" s="71" t="s">
        <v>23</v>
      </c>
      <c r="G1513" s="9">
        <v>7</v>
      </c>
      <c r="H1513" s="71" t="s">
        <v>19</v>
      </c>
      <c r="I1513" s="71" t="s">
        <v>2270</v>
      </c>
      <c r="J1513" s="71" t="s">
        <v>16</v>
      </c>
      <c r="K1513" s="71" t="s">
        <v>16</v>
      </c>
      <c r="L1513" s="71" t="s">
        <v>2073</v>
      </c>
      <c r="M1513" s="10">
        <v>1662671</v>
      </c>
    </row>
    <row r="1514" spans="1:13" ht="15" x14ac:dyDescent="0.25">
      <c r="A1514" s="9">
        <v>2008</v>
      </c>
      <c r="B1514" s="70">
        <v>39504</v>
      </c>
      <c r="C1514" s="9">
        <v>459</v>
      </c>
      <c r="D1514" s="71" t="s">
        <v>2074</v>
      </c>
      <c r="E1514" s="71" t="s">
        <v>2074</v>
      </c>
      <c r="F1514" s="71" t="s">
        <v>23</v>
      </c>
      <c r="G1514" s="9">
        <v>7</v>
      </c>
      <c r="H1514" s="71" t="s">
        <v>15</v>
      </c>
      <c r="I1514" s="71" t="s">
        <v>2272</v>
      </c>
      <c r="J1514" s="71" t="s">
        <v>16</v>
      </c>
      <c r="K1514" s="71" t="s">
        <v>16</v>
      </c>
      <c r="L1514" s="71" t="s">
        <v>2229</v>
      </c>
      <c r="M1514" s="10">
        <v>385479</v>
      </c>
    </row>
    <row r="1515" spans="1:13" ht="15" x14ac:dyDescent="0.25">
      <c r="A1515" s="9">
        <v>2008</v>
      </c>
      <c r="B1515" s="70">
        <v>39478</v>
      </c>
      <c r="C1515" s="9">
        <v>461</v>
      </c>
      <c r="D1515" s="71" t="s">
        <v>2075</v>
      </c>
      <c r="E1515" s="71" t="s">
        <v>2076</v>
      </c>
      <c r="F1515" s="71" t="s">
        <v>14</v>
      </c>
      <c r="G1515" s="9">
        <v>95</v>
      </c>
      <c r="H1515" s="71" t="s">
        <v>15</v>
      </c>
      <c r="I1515" s="71" t="s">
        <v>2271</v>
      </c>
      <c r="J1515" s="71" t="s">
        <v>2077</v>
      </c>
      <c r="K1515" s="71" t="s">
        <v>16</v>
      </c>
      <c r="L1515" s="71" t="s">
        <v>1442</v>
      </c>
      <c r="M1515" s="10">
        <v>80690</v>
      </c>
    </row>
    <row r="1516" spans="1:13" ht="15" x14ac:dyDescent="0.25">
      <c r="A1516" s="9">
        <v>2008</v>
      </c>
      <c r="B1516" s="70">
        <v>39463</v>
      </c>
      <c r="C1516" s="9">
        <v>452</v>
      </c>
      <c r="D1516" s="71" t="s">
        <v>2078</v>
      </c>
      <c r="E1516" s="71" t="s">
        <v>2078</v>
      </c>
      <c r="F1516" s="71" t="s">
        <v>14</v>
      </c>
      <c r="G1516" s="9">
        <v>110</v>
      </c>
      <c r="H1516" s="71" t="s">
        <v>19</v>
      </c>
      <c r="I1516" s="71" t="s">
        <v>2274</v>
      </c>
      <c r="J1516" s="71" t="s">
        <v>16</v>
      </c>
      <c r="K1516" s="71" t="s">
        <v>16</v>
      </c>
      <c r="L1516" s="71" t="s">
        <v>2079</v>
      </c>
      <c r="M1516" s="10">
        <v>932166</v>
      </c>
    </row>
    <row r="1517" spans="1:13" ht="25.5" x14ac:dyDescent="0.25">
      <c r="A1517" s="1">
        <v>2008</v>
      </c>
      <c r="B1517" s="107">
        <v>39461</v>
      </c>
      <c r="C1517" s="114">
        <v>54</v>
      </c>
      <c r="D1517" s="108" t="s">
        <v>2080</v>
      </c>
      <c r="E1517" s="108" t="s">
        <v>2080</v>
      </c>
      <c r="F1517" s="109" t="s">
        <v>23</v>
      </c>
      <c r="G1517" s="1">
        <v>7</v>
      </c>
      <c r="H1517" s="109" t="s">
        <v>19</v>
      </c>
      <c r="I1517" s="108" t="s">
        <v>2272</v>
      </c>
      <c r="J1517" s="109" t="s">
        <v>16</v>
      </c>
      <c r="K1517" s="109" t="s">
        <v>16</v>
      </c>
      <c r="L1517" s="109" t="s">
        <v>2001</v>
      </c>
      <c r="M1517" s="7">
        <v>5655</v>
      </c>
    </row>
    <row r="1518" spans="1:13" ht="15" x14ac:dyDescent="0.25">
      <c r="A1518" s="9">
        <v>2008</v>
      </c>
      <c r="B1518" s="70">
        <v>39448</v>
      </c>
      <c r="C1518" s="9">
        <v>378</v>
      </c>
      <c r="D1518" s="71" t="s">
        <v>2081</v>
      </c>
      <c r="E1518" s="71" t="s">
        <v>2081</v>
      </c>
      <c r="F1518" s="71" t="s">
        <v>23</v>
      </c>
      <c r="G1518" s="9">
        <v>8</v>
      </c>
      <c r="H1518" s="71" t="s">
        <v>24</v>
      </c>
      <c r="I1518" s="71" t="s">
        <v>2272</v>
      </c>
      <c r="J1518" s="71" t="s">
        <v>16</v>
      </c>
      <c r="K1518" s="71" t="s">
        <v>16</v>
      </c>
      <c r="L1518" s="71" t="s">
        <v>2082</v>
      </c>
      <c r="M1518" s="10">
        <v>2223938</v>
      </c>
    </row>
    <row r="1519" spans="1:13" ht="15" x14ac:dyDescent="0.25">
      <c r="A1519" s="9">
        <v>2007</v>
      </c>
      <c r="B1519" s="70">
        <v>39424</v>
      </c>
      <c r="C1519" s="9">
        <v>2004146</v>
      </c>
      <c r="D1519" s="71" t="s">
        <v>2083</v>
      </c>
      <c r="E1519" s="71" t="s">
        <v>2083</v>
      </c>
      <c r="F1519" s="71" t="s">
        <v>14</v>
      </c>
      <c r="G1519" s="9">
        <v>115</v>
      </c>
      <c r="H1519" s="71" t="s">
        <v>19</v>
      </c>
      <c r="I1519" s="71" t="s">
        <v>2271</v>
      </c>
      <c r="J1519" s="71" t="s">
        <v>16</v>
      </c>
      <c r="K1519" s="71" t="s">
        <v>16</v>
      </c>
      <c r="L1519" s="71" t="s">
        <v>1861</v>
      </c>
      <c r="M1519" s="10">
        <v>2</v>
      </c>
    </row>
    <row r="1520" spans="1:13" ht="15" x14ac:dyDescent="0.25">
      <c r="A1520" s="9">
        <v>2007</v>
      </c>
      <c r="B1520" s="70">
        <v>39413</v>
      </c>
      <c r="C1520" s="9">
        <v>200441</v>
      </c>
      <c r="D1520" s="71" t="s">
        <v>2084</v>
      </c>
      <c r="E1520" s="71" t="s">
        <v>2084</v>
      </c>
      <c r="F1520" s="71" t="s">
        <v>14</v>
      </c>
      <c r="G1520" s="9">
        <v>101</v>
      </c>
      <c r="H1520" s="71" t="s">
        <v>19</v>
      </c>
      <c r="I1520" s="71" t="s">
        <v>2271</v>
      </c>
      <c r="J1520" s="71" t="s">
        <v>21</v>
      </c>
      <c r="K1520" s="71" t="s">
        <v>16</v>
      </c>
      <c r="L1520" s="71" t="s">
        <v>28</v>
      </c>
      <c r="M1520" s="10">
        <v>2</v>
      </c>
    </row>
    <row r="1521" spans="1:13" ht="15" x14ac:dyDescent="0.25">
      <c r="A1521" s="9">
        <v>2007</v>
      </c>
      <c r="B1521" s="70">
        <v>39410</v>
      </c>
      <c r="C1521" s="9">
        <v>200418</v>
      </c>
      <c r="D1521" s="71" t="s">
        <v>2085</v>
      </c>
      <c r="E1521" s="71" t="s">
        <v>2085</v>
      </c>
      <c r="F1521" s="71" t="s">
        <v>14</v>
      </c>
      <c r="G1521" s="9">
        <v>70</v>
      </c>
      <c r="H1521" s="71" t="s">
        <v>15</v>
      </c>
      <c r="I1521" s="71" t="s">
        <v>2271</v>
      </c>
      <c r="J1521" s="71" t="s">
        <v>16</v>
      </c>
      <c r="K1521" s="71" t="s">
        <v>16</v>
      </c>
      <c r="L1521" s="71" t="s">
        <v>2086</v>
      </c>
      <c r="M1521" s="10">
        <v>2</v>
      </c>
    </row>
    <row r="1522" spans="1:13" ht="15" x14ac:dyDescent="0.25">
      <c r="A1522" s="9">
        <v>2007</v>
      </c>
      <c r="B1522" s="70">
        <v>39406</v>
      </c>
      <c r="C1522" s="9">
        <v>509</v>
      </c>
      <c r="D1522" s="71" t="s">
        <v>2087</v>
      </c>
      <c r="E1522" s="71" t="s">
        <v>2087</v>
      </c>
      <c r="F1522" s="71" t="s">
        <v>14</v>
      </c>
      <c r="G1522" s="9">
        <v>104</v>
      </c>
      <c r="H1522" s="71" t="s">
        <v>19</v>
      </c>
      <c r="I1522" s="71" t="s">
        <v>2273</v>
      </c>
      <c r="J1522" s="71" t="s">
        <v>16</v>
      </c>
      <c r="K1522" s="71" t="s">
        <v>16</v>
      </c>
      <c r="L1522" s="71" t="s">
        <v>1896</v>
      </c>
      <c r="M1522" s="10">
        <v>294597</v>
      </c>
    </row>
    <row r="1523" spans="1:13" ht="15" x14ac:dyDescent="0.25">
      <c r="A1523" s="9">
        <v>2007</v>
      </c>
      <c r="B1523" s="70">
        <v>39402</v>
      </c>
      <c r="C1523" s="9">
        <v>230</v>
      </c>
      <c r="D1523" s="71" t="s">
        <v>2088</v>
      </c>
      <c r="E1523" s="71" t="s">
        <v>2088</v>
      </c>
      <c r="F1523" s="71" t="s">
        <v>14</v>
      </c>
      <c r="G1523" s="9">
        <v>72</v>
      </c>
      <c r="H1523" s="71" t="s">
        <v>19</v>
      </c>
      <c r="I1523" s="71" t="s">
        <v>2274</v>
      </c>
      <c r="J1523" s="71" t="s">
        <v>16</v>
      </c>
      <c r="K1523" s="71" t="s">
        <v>16</v>
      </c>
      <c r="L1523" s="71" t="s">
        <v>2089</v>
      </c>
      <c r="M1523" s="10">
        <v>4727</v>
      </c>
    </row>
    <row r="1524" spans="1:13" ht="15" x14ac:dyDescent="0.25">
      <c r="A1524" s="9">
        <v>2007</v>
      </c>
      <c r="B1524" s="70">
        <v>39388</v>
      </c>
      <c r="C1524" s="9">
        <v>200588</v>
      </c>
      <c r="D1524" s="71" t="s">
        <v>2090</v>
      </c>
      <c r="E1524" s="71" t="s">
        <v>2090</v>
      </c>
      <c r="F1524" s="71" t="s">
        <v>14</v>
      </c>
      <c r="G1524" s="9">
        <v>125</v>
      </c>
      <c r="H1524" s="71" t="s">
        <v>19</v>
      </c>
      <c r="I1524" s="71" t="s">
        <v>2273</v>
      </c>
      <c r="J1524" s="71" t="s">
        <v>201</v>
      </c>
      <c r="K1524" s="71" t="s">
        <v>2382</v>
      </c>
      <c r="L1524" s="71" t="s">
        <v>2091</v>
      </c>
      <c r="M1524" s="10">
        <v>30</v>
      </c>
    </row>
    <row r="1525" spans="1:13" ht="15" x14ac:dyDescent="0.25">
      <c r="A1525" s="9">
        <v>2007</v>
      </c>
      <c r="B1525" s="70">
        <v>39387</v>
      </c>
      <c r="C1525" s="9">
        <v>317</v>
      </c>
      <c r="D1525" s="71" t="s">
        <v>2092</v>
      </c>
      <c r="E1525" s="71" t="s">
        <v>2092</v>
      </c>
      <c r="F1525" s="71" t="s">
        <v>23</v>
      </c>
      <c r="G1525" s="9">
        <v>7</v>
      </c>
      <c r="H1525" s="71" t="s">
        <v>15</v>
      </c>
      <c r="I1525" s="71" t="s">
        <v>2272</v>
      </c>
      <c r="J1525" s="71" t="s">
        <v>16</v>
      </c>
      <c r="K1525" s="71" t="s">
        <v>16</v>
      </c>
      <c r="L1525" s="71" t="s">
        <v>2229</v>
      </c>
      <c r="M1525" s="10">
        <v>408219</v>
      </c>
    </row>
    <row r="1526" spans="1:13" ht="15" x14ac:dyDescent="0.25">
      <c r="A1526" s="9">
        <v>2007</v>
      </c>
      <c r="B1526" s="70">
        <v>39387</v>
      </c>
      <c r="C1526" s="9">
        <v>240</v>
      </c>
      <c r="D1526" s="71" t="s">
        <v>2093</v>
      </c>
      <c r="E1526" s="71" t="s">
        <v>2093</v>
      </c>
      <c r="F1526" s="71" t="s">
        <v>23</v>
      </c>
      <c r="G1526" s="9">
        <v>7</v>
      </c>
      <c r="H1526" s="71" t="s">
        <v>24</v>
      </c>
      <c r="I1526" s="71" t="s">
        <v>2272</v>
      </c>
      <c r="J1526" s="71" t="s">
        <v>16</v>
      </c>
      <c r="K1526" s="71" t="s">
        <v>16</v>
      </c>
      <c r="L1526" s="71" t="s">
        <v>2094</v>
      </c>
      <c r="M1526" s="10">
        <v>1692106</v>
      </c>
    </row>
    <row r="1527" spans="1:13" ht="15" x14ac:dyDescent="0.25">
      <c r="A1527" s="9">
        <v>2007</v>
      </c>
      <c r="B1527" s="70">
        <v>39380</v>
      </c>
      <c r="C1527" s="9">
        <v>397</v>
      </c>
      <c r="D1527" s="71" t="s">
        <v>2095</v>
      </c>
      <c r="E1527" s="71" t="s">
        <v>2095</v>
      </c>
      <c r="F1527" s="71" t="s">
        <v>14</v>
      </c>
      <c r="G1527" s="9">
        <v>80</v>
      </c>
      <c r="H1527" s="71" t="s">
        <v>15</v>
      </c>
      <c r="I1527" s="71" t="s">
        <v>2271</v>
      </c>
      <c r="J1527" s="71" t="s">
        <v>16</v>
      </c>
      <c r="K1527" s="71" t="s">
        <v>16</v>
      </c>
      <c r="L1527" s="71" t="s">
        <v>2096</v>
      </c>
      <c r="M1527" s="10">
        <v>460</v>
      </c>
    </row>
    <row r="1528" spans="1:13" ht="15" x14ac:dyDescent="0.25">
      <c r="A1528" s="9">
        <v>2007</v>
      </c>
      <c r="B1528" s="70">
        <v>39379</v>
      </c>
      <c r="C1528" s="9">
        <v>393</v>
      </c>
      <c r="D1528" s="71" t="s">
        <v>2097</v>
      </c>
      <c r="E1528" s="71" t="s">
        <v>2097</v>
      </c>
      <c r="F1528" s="71" t="s">
        <v>14</v>
      </c>
      <c r="G1528" s="9">
        <v>110</v>
      </c>
      <c r="H1528" s="71" t="s">
        <v>19</v>
      </c>
      <c r="I1528" s="71" t="s">
        <v>2274</v>
      </c>
      <c r="J1528" s="71" t="s">
        <v>16</v>
      </c>
      <c r="K1528" s="71" t="s">
        <v>16</v>
      </c>
      <c r="L1528" s="71" t="s">
        <v>1573</v>
      </c>
      <c r="M1528" s="10">
        <v>134408</v>
      </c>
    </row>
    <row r="1529" spans="1:13" ht="15" x14ac:dyDescent="0.25">
      <c r="A1529" s="9">
        <v>2007</v>
      </c>
      <c r="B1529" s="70">
        <v>39373</v>
      </c>
      <c r="C1529" s="9">
        <v>348</v>
      </c>
      <c r="D1529" s="71" t="s">
        <v>2098</v>
      </c>
      <c r="E1529" s="71" t="s">
        <v>2098</v>
      </c>
      <c r="F1529" s="71" t="s">
        <v>14</v>
      </c>
      <c r="G1529" s="9">
        <v>114</v>
      </c>
      <c r="H1529" s="71" t="s">
        <v>15</v>
      </c>
      <c r="I1529" s="71" t="s">
        <v>2270</v>
      </c>
      <c r="J1529" s="71" t="s">
        <v>16</v>
      </c>
      <c r="K1529" s="71" t="s">
        <v>16</v>
      </c>
      <c r="L1529" s="71" t="s">
        <v>2099</v>
      </c>
      <c r="M1529" s="10">
        <v>761</v>
      </c>
    </row>
    <row r="1530" spans="1:13" ht="15" x14ac:dyDescent="0.25">
      <c r="A1530" s="9">
        <v>2007</v>
      </c>
      <c r="B1530" s="70">
        <v>39367</v>
      </c>
      <c r="C1530" s="9">
        <v>365</v>
      </c>
      <c r="D1530" s="71" t="s">
        <v>2100</v>
      </c>
      <c r="E1530" s="71" t="s">
        <v>2100</v>
      </c>
      <c r="F1530" s="71" t="s">
        <v>14</v>
      </c>
      <c r="G1530" s="9">
        <v>83</v>
      </c>
      <c r="H1530" s="71" t="s">
        <v>19</v>
      </c>
      <c r="I1530" s="71" t="s">
        <v>2270</v>
      </c>
      <c r="J1530" s="71" t="s">
        <v>16</v>
      </c>
      <c r="K1530" s="71" t="s">
        <v>16</v>
      </c>
      <c r="L1530" s="71" t="s">
        <v>2101</v>
      </c>
      <c r="M1530" s="10">
        <v>7322</v>
      </c>
    </row>
    <row r="1531" spans="1:13" ht="15" x14ac:dyDescent="0.25">
      <c r="A1531" s="9">
        <v>2007</v>
      </c>
      <c r="B1531" s="70">
        <v>39339</v>
      </c>
      <c r="C1531" s="9">
        <v>356</v>
      </c>
      <c r="D1531" s="71" t="s">
        <v>2102</v>
      </c>
      <c r="E1531" s="71" t="s">
        <v>2102</v>
      </c>
      <c r="F1531" s="71" t="s">
        <v>14</v>
      </c>
      <c r="G1531" s="9">
        <v>101</v>
      </c>
      <c r="H1531" s="71" t="s">
        <v>19</v>
      </c>
      <c r="I1531" s="71" t="s">
        <v>2273</v>
      </c>
      <c r="J1531" s="71" t="s">
        <v>16</v>
      </c>
      <c r="K1531" s="71" t="s">
        <v>16</v>
      </c>
      <c r="L1531" s="71" t="s">
        <v>2103</v>
      </c>
      <c r="M1531" s="10">
        <v>26241</v>
      </c>
    </row>
    <row r="1532" spans="1:13" ht="15" x14ac:dyDescent="0.25">
      <c r="A1532" s="9">
        <v>2007</v>
      </c>
      <c r="B1532" s="70">
        <v>39326</v>
      </c>
      <c r="C1532" s="9">
        <v>172</v>
      </c>
      <c r="D1532" s="71" t="s">
        <v>2104</v>
      </c>
      <c r="E1532" s="71" t="s">
        <v>2104</v>
      </c>
      <c r="F1532" s="71" t="s">
        <v>23</v>
      </c>
      <c r="G1532" s="9">
        <v>7</v>
      </c>
      <c r="H1532" s="71" t="s">
        <v>15</v>
      </c>
      <c r="I1532" s="71" t="s">
        <v>2272</v>
      </c>
      <c r="J1532" s="71" t="s">
        <v>16</v>
      </c>
      <c r="K1532" s="71" t="s">
        <v>16</v>
      </c>
      <c r="L1532" s="71" t="s">
        <v>1768</v>
      </c>
      <c r="M1532" s="10">
        <v>1607843</v>
      </c>
    </row>
    <row r="1533" spans="1:13" ht="15" x14ac:dyDescent="0.25">
      <c r="A1533" s="9">
        <v>2007</v>
      </c>
      <c r="B1533" s="70">
        <v>39309</v>
      </c>
      <c r="C1533" s="9">
        <v>333</v>
      </c>
      <c r="D1533" s="71" t="s">
        <v>2105</v>
      </c>
      <c r="E1533" s="71" t="s">
        <v>2105</v>
      </c>
      <c r="F1533" s="71" t="s">
        <v>14</v>
      </c>
      <c r="G1533" s="9">
        <v>135</v>
      </c>
      <c r="H1533" s="71" t="s">
        <v>19</v>
      </c>
      <c r="I1533" s="71" t="s">
        <v>2274</v>
      </c>
      <c r="J1533" s="71" t="s">
        <v>16</v>
      </c>
      <c r="K1533" s="71" t="s">
        <v>16</v>
      </c>
      <c r="L1533" s="71" t="s">
        <v>2106</v>
      </c>
      <c r="M1533" s="10">
        <v>21515</v>
      </c>
    </row>
    <row r="1534" spans="1:13" ht="15" x14ac:dyDescent="0.25">
      <c r="A1534" s="9">
        <v>2007</v>
      </c>
      <c r="B1534" s="70">
        <v>39297</v>
      </c>
      <c r="C1534" s="9">
        <v>328</v>
      </c>
      <c r="D1534" s="71" t="s">
        <v>2107</v>
      </c>
      <c r="E1534" s="71" t="s">
        <v>2107</v>
      </c>
      <c r="F1534" s="71" t="s">
        <v>14</v>
      </c>
      <c r="G1534" s="9">
        <v>86</v>
      </c>
      <c r="H1534" s="71" t="s">
        <v>19</v>
      </c>
      <c r="I1534" s="71" t="s">
        <v>2271</v>
      </c>
      <c r="J1534" s="71" t="s">
        <v>16</v>
      </c>
      <c r="K1534" s="71" t="s">
        <v>16</v>
      </c>
      <c r="L1534" s="71" t="s">
        <v>550</v>
      </c>
      <c r="M1534" s="10">
        <v>415613</v>
      </c>
    </row>
    <row r="1535" spans="1:13" ht="15" x14ac:dyDescent="0.25">
      <c r="A1535" s="9">
        <v>2007</v>
      </c>
      <c r="B1535" s="70">
        <v>39266</v>
      </c>
      <c r="C1535" s="9">
        <v>278</v>
      </c>
      <c r="D1535" s="71" t="s">
        <v>2108</v>
      </c>
      <c r="E1535" s="71" t="s">
        <v>2108</v>
      </c>
      <c r="F1535" s="71" t="s">
        <v>23</v>
      </c>
      <c r="G1535" s="9">
        <v>7</v>
      </c>
      <c r="H1535" s="71" t="s">
        <v>15</v>
      </c>
      <c r="I1535" s="71" t="s">
        <v>2272</v>
      </c>
      <c r="J1535" s="71" t="s">
        <v>16</v>
      </c>
      <c r="K1535" s="71" t="s">
        <v>16</v>
      </c>
      <c r="L1535" s="71" t="s">
        <v>2229</v>
      </c>
      <c r="M1535" s="10">
        <v>352921</v>
      </c>
    </row>
    <row r="1536" spans="1:13" ht="15" x14ac:dyDescent="0.25">
      <c r="A1536" s="9">
        <v>2007</v>
      </c>
      <c r="B1536" s="70">
        <v>39264</v>
      </c>
      <c r="C1536" s="9">
        <v>76</v>
      </c>
      <c r="D1536" s="71" t="s">
        <v>2109</v>
      </c>
      <c r="E1536" s="71" t="s">
        <v>2109</v>
      </c>
      <c r="F1536" s="71" t="s">
        <v>23</v>
      </c>
      <c r="G1536" s="9">
        <v>7</v>
      </c>
      <c r="H1536" s="71" t="s">
        <v>19</v>
      </c>
      <c r="I1536" s="71" t="s">
        <v>2272</v>
      </c>
      <c r="J1536" s="71" t="s">
        <v>16</v>
      </c>
      <c r="K1536" s="71" t="s">
        <v>16</v>
      </c>
      <c r="L1536" s="71" t="s">
        <v>2110</v>
      </c>
      <c r="M1536" s="10">
        <v>764983</v>
      </c>
    </row>
    <row r="1537" spans="1:13" ht="15" x14ac:dyDescent="0.25">
      <c r="A1537" s="9">
        <v>2007</v>
      </c>
      <c r="B1537" s="70">
        <v>39264</v>
      </c>
      <c r="C1537" s="9">
        <v>279</v>
      </c>
      <c r="D1537" s="71" t="s">
        <v>2111</v>
      </c>
      <c r="E1537" s="71" t="s">
        <v>2111</v>
      </c>
      <c r="F1537" s="71" t="s">
        <v>23</v>
      </c>
      <c r="G1537" s="9">
        <v>7</v>
      </c>
      <c r="H1537" s="71" t="s">
        <v>19</v>
      </c>
      <c r="I1537" s="71" t="s">
        <v>2272</v>
      </c>
      <c r="J1537" s="71" t="s">
        <v>16</v>
      </c>
      <c r="K1537" s="71" t="s">
        <v>16</v>
      </c>
      <c r="L1537" s="71" t="s">
        <v>2112</v>
      </c>
      <c r="M1537" s="10">
        <v>2613755</v>
      </c>
    </row>
    <row r="1538" spans="1:13" ht="15" x14ac:dyDescent="0.25">
      <c r="A1538" s="9">
        <v>2007</v>
      </c>
      <c r="B1538" s="70">
        <v>39245</v>
      </c>
      <c r="C1538" s="9">
        <v>213</v>
      </c>
      <c r="D1538" s="71" t="s">
        <v>2113</v>
      </c>
      <c r="E1538" s="71" t="s">
        <v>2113</v>
      </c>
      <c r="F1538" s="71" t="s">
        <v>23</v>
      </c>
      <c r="G1538" s="9">
        <v>9</v>
      </c>
      <c r="H1538" s="71" t="s">
        <v>19</v>
      </c>
      <c r="I1538" s="71" t="s">
        <v>2274</v>
      </c>
      <c r="J1538" s="71" t="s">
        <v>16</v>
      </c>
      <c r="K1538" s="71" t="s">
        <v>16</v>
      </c>
      <c r="L1538" s="71" t="s">
        <v>2114</v>
      </c>
      <c r="M1538" s="10">
        <v>31</v>
      </c>
    </row>
    <row r="1539" spans="1:13" ht="15" x14ac:dyDescent="0.25">
      <c r="A1539" s="9">
        <v>2007</v>
      </c>
      <c r="B1539" s="70">
        <v>39233</v>
      </c>
      <c r="C1539" s="9">
        <v>288</v>
      </c>
      <c r="D1539" s="71" t="s">
        <v>2115</v>
      </c>
      <c r="E1539" s="71" t="s">
        <v>2115</v>
      </c>
      <c r="F1539" s="71" t="s">
        <v>14</v>
      </c>
      <c r="G1539" s="9">
        <v>95</v>
      </c>
      <c r="H1539" s="71" t="s">
        <v>19</v>
      </c>
      <c r="I1539" s="71" t="s">
        <v>2273</v>
      </c>
      <c r="J1539" s="71" t="s">
        <v>590</v>
      </c>
      <c r="K1539" s="71" t="s">
        <v>16</v>
      </c>
      <c r="L1539" s="71" t="s">
        <v>2116</v>
      </c>
      <c r="M1539" s="10">
        <v>451186</v>
      </c>
    </row>
    <row r="1540" spans="1:13" ht="15" x14ac:dyDescent="0.25">
      <c r="A1540" s="9">
        <v>2007</v>
      </c>
      <c r="B1540" s="70">
        <v>39218</v>
      </c>
      <c r="C1540" s="9">
        <v>77</v>
      </c>
      <c r="D1540" s="71" t="s">
        <v>2117</v>
      </c>
      <c r="E1540" s="71" t="s">
        <v>2117</v>
      </c>
      <c r="F1540" s="71" t="s">
        <v>23</v>
      </c>
      <c r="G1540" s="9">
        <v>7</v>
      </c>
      <c r="H1540" s="71" t="s">
        <v>19</v>
      </c>
      <c r="I1540" s="71" t="s">
        <v>2272</v>
      </c>
      <c r="J1540" s="71" t="s">
        <v>16</v>
      </c>
      <c r="K1540" s="71" t="s">
        <v>16</v>
      </c>
      <c r="L1540" s="71" t="s">
        <v>2110</v>
      </c>
      <c r="M1540" s="10">
        <v>912288</v>
      </c>
    </row>
    <row r="1541" spans="1:13" ht="15" x14ac:dyDescent="0.25">
      <c r="A1541" s="9">
        <v>2007</v>
      </c>
      <c r="B1541" s="70">
        <v>39213</v>
      </c>
      <c r="C1541" s="9">
        <v>155</v>
      </c>
      <c r="D1541" s="71" t="s">
        <v>2118</v>
      </c>
      <c r="E1541" s="71" t="s">
        <v>2118</v>
      </c>
      <c r="F1541" s="71" t="s">
        <v>23</v>
      </c>
      <c r="G1541" s="9">
        <v>7</v>
      </c>
      <c r="H1541" s="71" t="s">
        <v>19</v>
      </c>
      <c r="I1541" s="71" t="s">
        <v>2270</v>
      </c>
      <c r="J1541" s="71" t="s">
        <v>16</v>
      </c>
      <c r="K1541" s="71" t="s">
        <v>16</v>
      </c>
      <c r="L1541" s="71" t="s">
        <v>1236</v>
      </c>
      <c r="M1541" s="10">
        <v>9266</v>
      </c>
    </row>
    <row r="1542" spans="1:13" ht="15" x14ac:dyDescent="0.25">
      <c r="A1542" s="9">
        <v>2007</v>
      </c>
      <c r="B1542" s="70">
        <v>39203</v>
      </c>
      <c r="C1542" s="9">
        <v>173</v>
      </c>
      <c r="D1542" s="71" t="s">
        <v>2119</v>
      </c>
      <c r="E1542" s="71" t="s">
        <v>2119</v>
      </c>
      <c r="F1542" s="71" t="s">
        <v>23</v>
      </c>
      <c r="G1542" s="9">
        <v>7</v>
      </c>
      <c r="H1542" s="71" t="s">
        <v>15</v>
      </c>
      <c r="I1542" s="71" t="s">
        <v>2272</v>
      </c>
      <c r="J1542" s="71" t="s">
        <v>16</v>
      </c>
      <c r="K1542" s="71" t="s">
        <v>16</v>
      </c>
      <c r="L1542" s="71" t="s">
        <v>1768</v>
      </c>
      <c r="M1542" s="10">
        <v>2809980</v>
      </c>
    </row>
    <row r="1543" spans="1:13" ht="15" x14ac:dyDescent="0.25">
      <c r="A1543" s="9">
        <v>2007</v>
      </c>
      <c r="B1543" s="70">
        <v>39202</v>
      </c>
      <c r="C1543" s="9">
        <v>148</v>
      </c>
      <c r="D1543" s="71" t="s">
        <v>2120</v>
      </c>
      <c r="E1543" s="71" t="s">
        <v>2120</v>
      </c>
      <c r="F1543" s="71" t="s">
        <v>23</v>
      </c>
      <c r="G1543" s="9">
        <v>9</v>
      </c>
      <c r="H1543" s="71" t="s">
        <v>19</v>
      </c>
      <c r="I1543" s="71" t="s">
        <v>2272</v>
      </c>
      <c r="J1543" s="71" t="s">
        <v>16</v>
      </c>
      <c r="K1543" s="71" t="s">
        <v>16</v>
      </c>
      <c r="L1543" s="71" t="s">
        <v>1861</v>
      </c>
      <c r="M1543" s="10">
        <v>445499</v>
      </c>
    </row>
    <row r="1544" spans="1:13" ht="15" x14ac:dyDescent="0.25">
      <c r="A1544" s="9">
        <v>2007</v>
      </c>
      <c r="B1544" s="70">
        <v>39192</v>
      </c>
      <c r="C1544" s="9">
        <v>200235</v>
      </c>
      <c r="D1544" s="71" t="s">
        <v>2121</v>
      </c>
      <c r="E1544" s="71" t="s">
        <v>2121</v>
      </c>
      <c r="F1544" s="71" t="s">
        <v>23</v>
      </c>
      <c r="G1544" s="9">
        <v>30</v>
      </c>
      <c r="H1544" s="71" t="s">
        <v>19</v>
      </c>
      <c r="I1544" s="71" t="s">
        <v>2272</v>
      </c>
      <c r="J1544" s="71" t="s">
        <v>16</v>
      </c>
      <c r="K1544" s="71" t="s">
        <v>16</v>
      </c>
      <c r="L1544" s="71" t="s">
        <v>2122</v>
      </c>
      <c r="M1544" s="10">
        <v>256</v>
      </c>
    </row>
    <row r="1545" spans="1:13" ht="15" x14ac:dyDescent="0.25">
      <c r="A1545" s="9">
        <v>2007</v>
      </c>
      <c r="B1545" s="70">
        <v>39182</v>
      </c>
      <c r="C1545" s="9">
        <v>2003109</v>
      </c>
      <c r="D1545" s="71" t="s">
        <v>2123</v>
      </c>
      <c r="E1545" s="71" t="s">
        <v>2123</v>
      </c>
      <c r="F1545" s="71" t="s">
        <v>14</v>
      </c>
      <c r="G1545" s="9">
        <v>90</v>
      </c>
      <c r="H1545" s="71" t="s">
        <v>19</v>
      </c>
      <c r="I1545" s="71" t="s">
        <v>2271</v>
      </c>
      <c r="J1545" s="71" t="s">
        <v>16</v>
      </c>
      <c r="K1545" s="71" t="s">
        <v>16</v>
      </c>
      <c r="L1545" s="71" t="s">
        <v>28</v>
      </c>
      <c r="M1545" s="10">
        <v>68</v>
      </c>
    </row>
    <row r="1546" spans="1:13" ht="15" x14ac:dyDescent="0.25">
      <c r="A1546" s="9">
        <v>2007</v>
      </c>
      <c r="B1546" s="70">
        <v>39164</v>
      </c>
      <c r="C1546" s="9">
        <v>257</v>
      </c>
      <c r="D1546" s="71" t="s">
        <v>2124</v>
      </c>
      <c r="E1546" s="71" t="s">
        <v>2124</v>
      </c>
      <c r="F1546" s="71" t="s">
        <v>14</v>
      </c>
      <c r="G1546" s="9">
        <v>103</v>
      </c>
      <c r="H1546" s="71" t="s">
        <v>19</v>
      </c>
      <c r="I1546" s="71" t="s">
        <v>2271</v>
      </c>
      <c r="J1546" s="71" t="s">
        <v>16</v>
      </c>
      <c r="K1546" s="71" t="s">
        <v>16</v>
      </c>
      <c r="L1546" s="71" t="s">
        <v>2300</v>
      </c>
      <c r="M1546" s="10">
        <v>471249</v>
      </c>
    </row>
    <row r="1547" spans="1:13" ht="15" x14ac:dyDescent="0.25">
      <c r="A1547" s="9">
        <v>2007</v>
      </c>
      <c r="B1547" s="70">
        <v>39157</v>
      </c>
      <c r="C1547" s="9">
        <v>239</v>
      </c>
      <c r="D1547" s="71" t="s">
        <v>2125</v>
      </c>
      <c r="E1547" s="71" t="s">
        <v>2125</v>
      </c>
      <c r="F1547" s="71" t="s">
        <v>23</v>
      </c>
      <c r="G1547" s="9">
        <v>7</v>
      </c>
      <c r="H1547" s="71" t="s">
        <v>15</v>
      </c>
      <c r="I1547" s="71" t="s">
        <v>2272</v>
      </c>
      <c r="J1547" s="71" t="s">
        <v>16</v>
      </c>
      <c r="K1547" s="71" t="s">
        <v>16</v>
      </c>
      <c r="L1547" s="71" t="s">
        <v>2229</v>
      </c>
      <c r="M1547" s="10">
        <v>414607</v>
      </c>
    </row>
    <row r="1548" spans="1:13" ht="15" x14ac:dyDescent="0.25">
      <c r="A1548" s="9">
        <v>2007</v>
      </c>
      <c r="B1548" s="70">
        <v>39142</v>
      </c>
      <c r="C1548" s="9">
        <v>402</v>
      </c>
      <c r="D1548" s="71" t="s">
        <v>2126</v>
      </c>
      <c r="E1548" s="71" t="s">
        <v>2126</v>
      </c>
      <c r="F1548" s="71" t="s">
        <v>23</v>
      </c>
      <c r="G1548" s="9">
        <v>10</v>
      </c>
      <c r="H1548" s="71" t="s">
        <v>15</v>
      </c>
      <c r="I1548" s="71" t="s">
        <v>2272</v>
      </c>
      <c r="J1548" s="71" t="s">
        <v>16</v>
      </c>
      <c r="K1548" s="71" t="s">
        <v>16</v>
      </c>
      <c r="L1548" s="71" t="s">
        <v>1861</v>
      </c>
      <c r="M1548" s="10">
        <v>452289</v>
      </c>
    </row>
    <row r="1549" spans="1:13" ht="15" x14ac:dyDescent="0.25">
      <c r="A1549" s="9">
        <v>2007</v>
      </c>
      <c r="B1549" s="70">
        <v>39142</v>
      </c>
      <c r="C1549" s="9">
        <v>232</v>
      </c>
      <c r="D1549" s="71" t="s">
        <v>2127</v>
      </c>
      <c r="E1549" s="71" t="s">
        <v>2127</v>
      </c>
      <c r="F1549" s="71" t="s">
        <v>23</v>
      </c>
      <c r="G1549" s="9">
        <v>7</v>
      </c>
      <c r="H1549" s="71" t="s">
        <v>15</v>
      </c>
      <c r="I1549" s="71" t="s">
        <v>2272</v>
      </c>
      <c r="J1549" s="71" t="s">
        <v>16</v>
      </c>
      <c r="K1549" s="71" t="s">
        <v>16</v>
      </c>
      <c r="L1549" s="71" t="s">
        <v>28</v>
      </c>
      <c r="M1549" s="10">
        <v>1829331</v>
      </c>
    </row>
    <row r="1550" spans="1:13" ht="15" x14ac:dyDescent="0.25">
      <c r="A1550" s="9">
        <v>2007</v>
      </c>
      <c r="B1550" s="70">
        <v>39118</v>
      </c>
      <c r="C1550" s="9">
        <v>128</v>
      </c>
      <c r="D1550" s="71" t="s">
        <v>2128</v>
      </c>
      <c r="E1550" s="71" t="s">
        <v>2128</v>
      </c>
      <c r="F1550" s="71" t="s">
        <v>23</v>
      </c>
      <c r="G1550" s="9">
        <v>10</v>
      </c>
      <c r="H1550" s="71" t="s">
        <v>15</v>
      </c>
      <c r="I1550" s="71" t="s">
        <v>2272</v>
      </c>
      <c r="J1550" s="71" t="s">
        <v>16</v>
      </c>
      <c r="K1550" s="71" t="s">
        <v>16</v>
      </c>
      <c r="L1550" s="71" t="s">
        <v>1861</v>
      </c>
      <c r="M1550" s="10">
        <v>303130</v>
      </c>
    </row>
    <row r="1551" spans="1:13" ht="15" x14ac:dyDescent="0.25">
      <c r="A1551" s="9">
        <v>2007</v>
      </c>
      <c r="B1551" s="70">
        <v>39098</v>
      </c>
      <c r="C1551" s="9">
        <v>214</v>
      </c>
      <c r="D1551" s="71" t="s">
        <v>2129</v>
      </c>
      <c r="E1551" s="71" t="s">
        <v>2129</v>
      </c>
      <c r="F1551" s="71" t="s">
        <v>23</v>
      </c>
      <c r="G1551" s="9">
        <v>8</v>
      </c>
      <c r="H1551" s="71" t="s">
        <v>15</v>
      </c>
      <c r="I1551" s="71" t="s">
        <v>2272</v>
      </c>
      <c r="J1551" s="71" t="s">
        <v>16</v>
      </c>
      <c r="K1551" s="71" t="s">
        <v>16</v>
      </c>
      <c r="L1551" s="71" t="s">
        <v>2229</v>
      </c>
      <c r="M1551" s="10">
        <v>434743</v>
      </c>
    </row>
    <row r="1552" spans="1:13" ht="15" x14ac:dyDescent="0.25">
      <c r="A1552" s="9">
        <v>2007</v>
      </c>
      <c r="B1552" s="70">
        <v>39095</v>
      </c>
      <c r="C1552" s="9">
        <v>2005123</v>
      </c>
      <c r="D1552" s="71" t="s">
        <v>2130</v>
      </c>
      <c r="E1552" s="71" t="s">
        <v>2130</v>
      </c>
      <c r="F1552" s="71" t="s">
        <v>14</v>
      </c>
      <c r="G1552" s="9">
        <v>118</v>
      </c>
      <c r="H1552" s="71" t="s">
        <v>19</v>
      </c>
      <c r="I1552" s="71" t="s">
        <v>2273</v>
      </c>
      <c r="J1552" s="71" t="s">
        <v>524</v>
      </c>
      <c r="K1552" s="71" t="s">
        <v>16</v>
      </c>
      <c r="L1552" s="71" t="s">
        <v>2131</v>
      </c>
      <c r="M1552" s="10">
        <v>645</v>
      </c>
    </row>
    <row r="1553" spans="1:13" ht="15" x14ac:dyDescent="0.25">
      <c r="A1553" s="9">
        <v>2007</v>
      </c>
      <c r="B1553" s="70">
        <v>39094</v>
      </c>
      <c r="C1553" s="9">
        <v>200506</v>
      </c>
      <c r="D1553" s="71" t="s">
        <v>2132</v>
      </c>
      <c r="E1553" s="71" t="s">
        <v>2132</v>
      </c>
      <c r="F1553" s="71" t="s">
        <v>14</v>
      </c>
      <c r="G1553" s="9">
        <v>105</v>
      </c>
      <c r="H1553" s="71" t="s">
        <v>19</v>
      </c>
      <c r="I1553" s="71" t="s">
        <v>2273</v>
      </c>
      <c r="J1553" s="71" t="s">
        <v>1536</v>
      </c>
      <c r="K1553" s="71" t="s">
        <v>2378</v>
      </c>
      <c r="L1553" s="71" t="s">
        <v>2133</v>
      </c>
      <c r="M1553" s="10">
        <v>388</v>
      </c>
    </row>
    <row r="1554" spans="1:13" ht="15" x14ac:dyDescent="0.25">
      <c r="A1554" s="9">
        <v>2007</v>
      </c>
      <c r="B1554" s="70">
        <v>39087</v>
      </c>
      <c r="C1554" s="9">
        <v>438</v>
      </c>
      <c r="D1554" s="71" t="s">
        <v>2134</v>
      </c>
      <c r="E1554" s="71" t="s">
        <v>2134</v>
      </c>
      <c r="F1554" s="71" t="s">
        <v>14</v>
      </c>
      <c r="G1554" s="9">
        <v>90</v>
      </c>
      <c r="H1554" s="71" t="s">
        <v>19</v>
      </c>
      <c r="I1554" s="71" t="s">
        <v>2274</v>
      </c>
      <c r="J1554" s="71" t="s">
        <v>16</v>
      </c>
      <c r="K1554" s="71" t="s">
        <v>16</v>
      </c>
      <c r="L1554" s="71" t="s">
        <v>2293</v>
      </c>
      <c r="M1554" s="10">
        <v>652801</v>
      </c>
    </row>
    <row r="1555" spans="1:13" ht="15" x14ac:dyDescent="0.25">
      <c r="A1555" s="9">
        <v>2007</v>
      </c>
      <c r="B1555" s="70">
        <v>39083</v>
      </c>
      <c r="C1555" s="9">
        <v>2005117</v>
      </c>
      <c r="D1555" s="71" t="s">
        <v>2135</v>
      </c>
      <c r="E1555" s="71" t="s">
        <v>2135</v>
      </c>
      <c r="F1555" s="71" t="s">
        <v>23</v>
      </c>
      <c r="G1555" s="9">
        <v>7</v>
      </c>
      <c r="H1555" s="71" t="s">
        <v>19</v>
      </c>
      <c r="I1555" s="71" t="s">
        <v>2272</v>
      </c>
      <c r="J1555" s="71" t="s">
        <v>16</v>
      </c>
      <c r="K1555" s="71" t="s">
        <v>16</v>
      </c>
      <c r="L1555" s="71" t="s">
        <v>2136</v>
      </c>
      <c r="M1555" s="10">
        <v>1910203</v>
      </c>
    </row>
    <row r="1556" spans="1:13" ht="15" x14ac:dyDescent="0.25">
      <c r="A1556" s="9">
        <v>2006</v>
      </c>
      <c r="B1556" s="70">
        <v>39076</v>
      </c>
      <c r="C1556" s="9">
        <v>186</v>
      </c>
      <c r="D1556" s="71" t="s">
        <v>2137</v>
      </c>
      <c r="E1556" s="71" t="s">
        <v>2137</v>
      </c>
      <c r="F1556" s="71" t="s">
        <v>14</v>
      </c>
      <c r="G1556" s="9">
        <v>72</v>
      </c>
      <c r="H1556" s="71" t="s">
        <v>19</v>
      </c>
      <c r="I1556" s="71" t="s">
        <v>2274</v>
      </c>
      <c r="J1556" s="71" t="s">
        <v>16</v>
      </c>
      <c r="K1556" s="71" t="s">
        <v>16</v>
      </c>
      <c r="L1556" s="71" t="s">
        <v>99</v>
      </c>
      <c r="M1556" s="10">
        <v>222619</v>
      </c>
    </row>
    <row r="1557" spans="1:13" ht="15" x14ac:dyDescent="0.25">
      <c r="A1557" s="9">
        <v>2006</v>
      </c>
      <c r="B1557" s="70">
        <v>39076</v>
      </c>
      <c r="C1557" s="9">
        <v>197</v>
      </c>
      <c r="D1557" s="71" t="s">
        <v>2138</v>
      </c>
      <c r="E1557" s="71" t="s">
        <v>2138</v>
      </c>
      <c r="F1557" s="71" t="s">
        <v>14</v>
      </c>
      <c r="G1557" s="9">
        <v>90</v>
      </c>
      <c r="H1557" s="71" t="s">
        <v>19</v>
      </c>
      <c r="I1557" s="71" t="s">
        <v>2270</v>
      </c>
      <c r="J1557" s="71" t="s">
        <v>16</v>
      </c>
      <c r="K1557" s="71" t="s">
        <v>16</v>
      </c>
      <c r="L1557" s="71" t="s">
        <v>28</v>
      </c>
      <c r="M1557" s="10">
        <v>380247</v>
      </c>
    </row>
    <row r="1558" spans="1:13" ht="15" x14ac:dyDescent="0.25">
      <c r="A1558" s="9">
        <v>2006</v>
      </c>
      <c r="B1558" s="70">
        <v>39066</v>
      </c>
      <c r="C1558" s="9">
        <v>190</v>
      </c>
      <c r="D1558" s="71" t="s">
        <v>2139</v>
      </c>
      <c r="E1558" s="71" t="s">
        <v>2139</v>
      </c>
      <c r="F1558" s="71" t="s">
        <v>14</v>
      </c>
      <c r="G1558" s="9">
        <v>92</v>
      </c>
      <c r="H1558" s="71" t="s">
        <v>19</v>
      </c>
      <c r="I1558" s="71" t="s">
        <v>2271</v>
      </c>
      <c r="J1558" s="71" t="s">
        <v>16</v>
      </c>
      <c r="K1558" s="71" t="s">
        <v>16</v>
      </c>
      <c r="L1558" s="71" t="s">
        <v>2140</v>
      </c>
      <c r="M1558" s="10">
        <v>279307</v>
      </c>
    </row>
    <row r="1559" spans="1:13" ht="15" x14ac:dyDescent="0.25">
      <c r="A1559" s="9">
        <v>2006</v>
      </c>
      <c r="B1559" s="70">
        <v>39055</v>
      </c>
      <c r="C1559" s="9">
        <v>200237</v>
      </c>
      <c r="D1559" s="71" t="s">
        <v>2141</v>
      </c>
      <c r="E1559" s="71" t="s">
        <v>2141</v>
      </c>
      <c r="F1559" s="71" t="s">
        <v>14</v>
      </c>
      <c r="G1559" s="9">
        <v>104</v>
      </c>
      <c r="H1559" s="71" t="s">
        <v>19</v>
      </c>
      <c r="I1559" s="71" t="s">
        <v>2273</v>
      </c>
      <c r="J1559" s="71" t="s">
        <v>16</v>
      </c>
      <c r="K1559" s="71" t="s">
        <v>16</v>
      </c>
      <c r="L1559" s="71" t="s">
        <v>2039</v>
      </c>
      <c r="M1559" s="10">
        <v>9</v>
      </c>
    </row>
    <row r="1560" spans="1:13" ht="15" x14ac:dyDescent="0.25">
      <c r="A1560" s="9">
        <v>2006</v>
      </c>
      <c r="B1560" s="70">
        <v>39037</v>
      </c>
      <c r="C1560" s="9">
        <v>2006171</v>
      </c>
      <c r="D1560" s="71" t="s">
        <v>2142</v>
      </c>
      <c r="E1560" s="71" t="s">
        <v>2142</v>
      </c>
      <c r="F1560" s="71" t="s">
        <v>23</v>
      </c>
      <c r="G1560" s="9">
        <v>8</v>
      </c>
      <c r="H1560" s="71" t="s">
        <v>15</v>
      </c>
      <c r="I1560" s="71" t="s">
        <v>2272</v>
      </c>
      <c r="J1560" s="71" t="s">
        <v>16</v>
      </c>
      <c r="K1560" s="71" t="s">
        <v>16</v>
      </c>
      <c r="L1560" s="71" t="s">
        <v>2229</v>
      </c>
      <c r="M1560" s="10">
        <v>792202</v>
      </c>
    </row>
    <row r="1561" spans="1:13" ht="15" x14ac:dyDescent="0.25">
      <c r="A1561" s="9">
        <v>2006</v>
      </c>
      <c r="B1561" s="70">
        <v>39031</v>
      </c>
      <c r="C1561" s="9">
        <v>176</v>
      </c>
      <c r="D1561" s="71" t="s">
        <v>2143</v>
      </c>
      <c r="E1561" s="71" t="s">
        <v>2143</v>
      </c>
      <c r="F1561" s="71" t="s">
        <v>14</v>
      </c>
      <c r="G1561" s="9">
        <v>90</v>
      </c>
      <c r="H1561" s="71" t="s">
        <v>19</v>
      </c>
      <c r="I1561" s="71" t="s">
        <v>2272</v>
      </c>
      <c r="J1561" s="71" t="s">
        <v>16</v>
      </c>
      <c r="K1561" s="71" t="s">
        <v>16</v>
      </c>
      <c r="L1561" s="71" t="s">
        <v>28</v>
      </c>
      <c r="M1561" s="10">
        <v>17642</v>
      </c>
    </row>
    <row r="1562" spans="1:13" ht="15" x14ac:dyDescent="0.25">
      <c r="A1562" s="9">
        <v>2006</v>
      </c>
      <c r="B1562" s="70">
        <v>39027</v>
      </c>
      <c r="C1562" s="9">
        <v>170</v>
      </c>
      <c r="D1562" s="71" t="s">
        <v>2144</v>
      </c>
      <c r="E1562" s="71" t="s">
        <v>2144</v>
      </c>
      <c r="F1562" s="71" t="s">
        <v>23</v>
      </c>
      <c r="G1562" s="9">
        <v>9</v>
      </c>
      <c r="H1562" s="71" t="s">
        <v>24</v>
      </c>
      <c r="I1562" s="71" t="s">
        <v>2272</v>
      </c>
      <c r="J1562" s="71" t="s">
        <v>16</v>
      </c>
      <c r="K1562" s="71" t="s">
        <v>16</v>
      </c>
      <c r="L1562" s="71" t="s">
        <v>28</v>
      </c>
      <c r="M1562" s="10">
        <v>1543665</v>
      </c>
    </row>
    <row r="1563" spans="1:13" ht="15" x14ac:dyDescent="0.25">
      <c r="A1563" s="9">
        <v>2006</v>
      </c>
      <c r="B1563" s="70">
        <v>39022</v>
      </c>
      <c r="C1563" s="9">
        <v>2004144</v>
      </c>
      <c r="D1563" s="71" t="s">
        <v>2145</v>
      </c>
      <c r="E1563" s="71" t="s">
        <v>2145</v>
      </c>
      <c r="F1563" s="71" t="s">
        <v>23</v>
      </c>
      <c r="G1563" s="9">
        <v>7</v>
      </c>
      <c r="H1563" s="71" t="s">
        <v>15</v>
      </c>
      <c r="I1563" s="71" t="s">
        <v>2272</v>
      </c>
      <c r="J1563" s="71" t="s">
        <v>16</v>
      </c>
      <c r="K1563" s="71" t="s">
        <v>16</v>
      </c>
      <c r="L1563" s="71" t="s">
        <v>1442</v>
      </c>
      <c r="M1563" s="10">
        <v>183854</v>
      </c>
    </row>
    <row r="1564" spans="1:13" ht="15" x14ac:dyDescent="0.25">
      <c r="A1564" s="9">
        <v>2006</v>
      </c>
      <c r="B1564" s="70">
        <v>39016</v>
      </c>
      <c r="C1564" s="9">
        <v>81</v>
      </c>
      <c r="D1564" s="71" t="s">
        <v>2146</v>
      </c>
      <c r="E1564" s="71" t="s">
        <v>2146</v>
      </c>
      <c r="F1564" s="71" t="s">
        <v>14</v>
      </c>
      <c r="G1564" s="9">
        <v>120</v>
      </c>
      <c r="H1564" s="71" t="s">
        <v>19</v>
      </c>
      <c r="I1564" s="71" t="s">
        <v>2273</v>
      </c>
      <c r="J1564" s="71" t="s">
        <v>16</v>
      </c>
      <c r="K1564" s="71" t="s">
        <v>16</v>
      </c>
      <c r="L1564" s="71" t="s">
        <v>2147</v>
      </c>
      <c r="M1564" s="10">
        <v>332379</v>
      </c>
    </row>
    <row r="1565" spans="1:13" ht="15" x14ac:dyDescent="0.25">
      <c r="A1565" s="9">
        <v>2006</v>
      </c>
      <c r="B1565" s="70">
        <v>39010</v>
      </c>
      <c r="C1565" s="9">
        <v>2005162</v>
      </c>
      <c r="D1565" s="71" t="s">
        <v>2148</v>
      </c>
      <c r="E1565" s="71" t="s">
        <v>2148</v>
      </c>
      <c r="F1565" s="71" t="s">
        <v>14</v>
      </c>
      <c r="G1565" s="9">
        <v>95</v>
      </c>
      <c r="H1565" s="71" t="s">
        <v>19</v>
      </c>
      <c r="I1565" s="71" t="s">
        <v>2270</v>
      </c>
      <c r="J1565" s="71" t="s">
        <v>16</v>
      </c>
      <c r="K1565" s="71" t="s">
        <v>16</v>
      </c>
      <c r="L1565" s="71" t="s">
        <v>28</v>
      </c>
      <c r="M1565" s="10">
        <v>113</v>
      </c>
    </row>
    <row r="1566" spans="1:13" ht="15" x14ac:dyDescent="0.25">
      <c r="A1566" s="9">
        <v>2006</v>
      </c>
      <c r="B1566" s="70">
        <v>38996</v>
      </c>
      <c r="C1566" s="9">
        <v>144</v>
      </c>
      <c r="D1566" s="71" t="s">
        <v>2149</v>
      </c>
      <c r="E1566" s="71" t="s">
        <v>2149</v>
      </c>
      <c r="F1566" s="71" t="s">
        <v>14</v>
      </c>
      <c r="G1566" s="9">
        <v>95</v>
      </c>
      <c r="H1566" s="71" t="s">
        <v>19</v>
      </c>
      <c r="I1566" s="71" t="s">
        <v>2271</v>
      </c>
      <c r="J1566" s="71" t="s">
        <v>16</v>
      </c>
      <c r="K1566" s="71" t="s">
        <v>16</v>
      </c>
      <c r="L1566" s="71" t="s">
        <v>150</v>
      </c>
      <c r="M1566" s="10">
        <v>363948</v>
      </c>
    </row>
    <row r="1567" spans="1:13" ht="15" x14ac:dyDescent="0.25">
      <c r="A1567" s="9">
        <v>2006</v>
      </c>
      <c r="B1567" s="70">
        <v>38992</v>
      </c>
      <c r="C1567" s="9">
        <v>184</v>
      </c>
      <c r="D1567" s="71" t="s">
        <v>2150</v>
      </c>
      <c r="E1567" s="71" t="s">
        <v>2150</v>
      </c>
      <c r="F1567" s="71" t="s">
        <v>23</v>
      </c>
      <c r="G1567" s="9">
        <v>13</v>
      </c>
      <c r="H1567" s="71" t="s">
        <v>19</v>
      </c>
      <c r="I1567" s="71" t="s">
        <v>2271</v>
      </c>
      <c r="J1567" s="71" t="s">
        <v>16</v>
      </c>
      <c r="K1567" s="71" t="s">
        <v>16</v>
      </c>
      <c r="L1567" s="71" t="s">
        <v>2151</v>
      </c>
      <c r="M1567" s="10">
        <v>196424</v>
      </c>
    </row>
    <row r="1568" spans="1:13" ht="15" x14ac:dyDescent="0.25">
      <c r="A1568" s="9">
        <v>2006</v>
      </c>
      <c r="B1568" s="70">
        <v>38985</v>
      </c>
      <c r="C1568" s="9">
        <v>44</v>
      </c>
      <c r="D1568" s="71" t="s">
        <v>2152</v>
      </c>
      <c r="E1568" s="71" t="s">
        <v>2152</v>
      </c>
      <c r="F1568" s="71" t="s">
        <v>23</v>
      </c>
      <c r="G1568" s="9">
        <v>8</v>
      </c>
      <c r="H1568" s="71" t="s">
        <v>19</v>
      </c>
      <c r="I1568" s="71" t="s">
        <v>2272</v>
      </c>
      <c r="J1568" s="71" t="s">
        <v>16</v>
      </c>
      <c r="K1568" s="71" t="s">
        <v>16</v>
      </c>
      <c r="L1568" s="71" t="s">
        <v>2048</v>
      </c>
      <c r="M1568" s="10">
        <v>1173219</v>
      </c>
    </row>
    <row r="1569" spans="1:13" ht="15" x14ac:dyDescent="0.25">
      <c r="A1569" s="9">
        <v>2006</v>
      </c>
      <c r="B1569" s="70">
        <v>38976</v>
      </c>
      <c r="C1569" s="9">
        <v>136</v>
      </c>
      <c r="D1569" s="71" t="s">
        <v>2153</v>
      </c>
      <c r="E1569" s="71" t="s">
        <v>2153</v>
      </c>
      <c r="F1569" s="71" t="s">
        <v>23</v>
      </c>
      <c r="G1569" s="9">
        <v>8</v>
      </c>
      <c r="H1569" s="71" t="s">
        <v>15</v>
      </c>
      <c r="I1569" s="71" t="s">
        <v>2272</v>
      </c>
      <c r="J1569" s="71" t="s">
        <v>16</v>
      </c>
      <c r="K1569" s="71" t="s">
        <v>16</v>
      </c>
      <c r="L1569" s="71" t="s">
        <v>2229</v>
      </c>
      <c r="M1569" s="10">
        <v>382778</v>
      </c>
    </row>
    <row r="1570" spans="1:13" ht="15" x14ac:dyDescent="0.25">
      <c r="A1570" s="9">
        <v>2006</v>
      </c>
      <c r="B1570" s="70">
        <v>38961</v>
      </c>
      <c r="C1570" s="9">
        <v>55</v>
      </c>
      <c r="D1570" s="71" t="s">
        <v>2154</v>
      </c>
      <c r="E1570" s="71" t="s">
        <v>2154</v>
      </c>
      <c r="F1570" s="71" t="s">
        <v>23</v>
      </c>
      <c r="G1570" s="9">
        <v>9</v>
      </c>
      <c r="H1570" s="71" t="s">
        <v>19</v>
      </c>
      <c r="I1570" s="71" t="s">
        <v>2272</v>
      </c>
      <c r="J1570" s="71" t="s">
        <v>16</v>
      </c>
      <c r="K1570" s="71" t="s">
        <v>16</v>
      </c>
      <c r="L1570" s="71" t="s">
        <v>1861</v>
      </c>
      <c r="M1570" s="10">
        <v>294621</v>
      </c>
    </row>
    <row r="1571" spans="1:13" ht="15" x14ac:dyDescent="0.25">
      <c r="A1571" s="9">
        <v>2006</v>
      </c>
      <c r="B1571" s="70">
        <v>38940</v>
      </c>
      <c r="C1571" s="9">
        <v>112</v>
      </c>
      <c r="D1571" s="71" t="s">
        <v>2155</v>
      </c>
      <c r="E1571" s="71" t="s">
        <v>2155</v>
      </c>
      <c r="F1571" s="71" t="s">
        <v>14</v>
      </c>
      <c r="G1571" s="9">
        <v>100</v>
      </c>
      <c r="H1571" s="71" t="s">
        <v>19</v>
      </c>
      <c r="I1571" s="71" t="s">
        <v>2271</v>
      </c>
      <c r="J1571" s="71" t="s">
        <v>50</v>
      </c>
      <c r="K1571" s="71" t="s">
        <v>16</v>
      </c>
      <c r="L1571" s="71" t="s">
        <v>550</v>
      </c>
      <c r="M1571" s="10">
        <v>1018566</v>
      </c>
    </row>
    <row r="1572" spans="1:13" ht="15" x14ac:dyDescent="0.25">
      <c r="A1572" s="9">
        <v>2006</v>
      </c>
      <c r="B1572" s="70">
        <v>38930</v>
      </c>
      <c r="C1572" s="9">
        <v>2004106</v>
      </c>
      <c r="D1572" s="71" t="s">
        <v>2156</v>
      </c>
      <c r="E1572" s="71" t="s">
        <v>2156</v>
      </c>
      <c r="F1572" s="71" t="s">
        <v>23</v>
      </c>
      <c r="G1572" s="9">
        <v>8</v>
      </c>
      <c r="H1572" s="71" t="s">
        <v>15</v>
      </c>
      <c r="I1572" s="71" t="s">
        <v>2272</v>
      </c>
      <c r="J1572" s="71" t="s">
        <v>16</v>
      </c>
      <c r="K1572" s="71" t="s">
        <v>16</v>
      </c>
      <c r="L1572" s="71" t="s">
        <v>530</v>
      </c>
      <c r="M1572" s="10">
        <v>19102</v>
      </c>
    </row>
    <row r="1573" spans="1:13" ht="15" x14ac:dyDescent="0.25">
      <c r="A1573" s="9">
        <v>2006</v>
      </c>
      <c r="B1573" s="70">
        <v>38917</v>
      </c>
      <c r="C1573" s="9">
        <v>88</v>
      </c>
      <c r="D1573" s="71" t="s">
        <v>2157</v>
      </c>
      <c r="E1573" s="71" t="s">
        <v>2157</v>
      </c>
      <c r="F1573" s="71" t="s">
        <v>14</v>
      </c>
      <c r="G1573" s="9">
        <v>95</v>
      </c>
      <c r="H1573" s="71" t="s">
        <v>19</v>
      </c>
      <c r="I1573" s="71" t="s">
        <v>2274</v>
      </c>
      <c r="J1573" s="71" t="s">
        <v>16</v>
      </c>
      <c r="K1573" s="71" t="s">
        <v>16</v>
      </c>
      <c r="L1573" s="71" t="s">
        <v>28</v>
      </c>
      <c r="M1573" s="10">
        <v>70423</v>
      </c>
    </row>
    <row r="1574" spans="1:13" ht="15" x14ac:dyDescent="0.25">
      <c r="A1574" s="9">
        <v>2006</v>
      </c>
      <c r="B1574" s="70">
        <v>38914</v>
      </c>
      <c r="C1574" s="9">
        <v>2004101</v>
      </c>
      <c r="D1574" s="71" t="s">
        <v>2158</v>
      </c>
      <c r="E1574" s="71" t="s">
        <v>2158</v>
      </c>
      <c r="F1574" s="71" t="s">
        <v>23</v>
      </c>
      <c r="G1574" s="9">
        <v>10</v>
      </c>
      <c r="H1574" s="71" t="s">
        <v>19</v>
      </c>
      <c r="I1574" s="71" t="s">
        <v>2272</v>
      </c>
      <c r="J1574" s="71" t="s">
        <v>16</v>
      </c>
      <c r="K1574" s="71" t="s">
        <v>16</v>
      </c>
      <c r="L1574" s="71" t="s">
        <v>2159</v>
      </c>
      <c r="M1574" s="10">
        <v>25867</v>
      </c>
    </row>
    <row r="1575" spans="1:13" ht="15" x14ac:dyDescent="0.25">
      <c r="A1575" s="9">
        <v>2006</v>
      </c>
      <c r="B1575" s="70">
        <v>38914</v>
      </c>
      <c r="C1575" s="9">
        <v>2004120</v>
      </c>
      <c r="D1575" s="71" t="s">
        <v>2160</v>
      </c>
      <c r="E1575" s="71" t="s">
        <v>2160</v>
      </c>
      <c r="F1575" s="71" t="s">
        <v>23</v>
      </c>
      <c r="G1575" s="9">
        <v>7</v>
      </c>
      <c r="H1575" s="71" t="s">
        <v>15</v>
      </c>
      <c r="I1575" s="71" t="s">
        <v>2272</v>
      </c>
      <c r="J1575" s="71" t="s">
        <v>16</v>
      </c>
      <c r="K1575" s="71" t="s">
        <v>16</v>
      </c>
      <c r="L1575" s="71" t="s">
        <v>1515</v>
      </c>
      <c r="M1575" s="10">
        <v>111315</v>
      </c>
    </row>
    <row r="1576" spans="1:13" ht="15" x14ac:dyDescent="0.25">
      <c r="A1576" s="9">
        <v>2006</v>
      </c>
      <c r="B1576" s="70">
        <v>38914</v>
      </c>
      <c r="C1576" s="9">
        <v>98</v>
      </c>
      <c r="D1576" s="71" t="s">
        <v>2161</v>
      </c>
      <c r="E1576" s="71" t="s">
        <v>2161</v>
      </c>
      <c r="F1576" s="71" t="s">
        <v>23</v>
      </c>
      <c r="G1576" s="9">
        <v>8</v>
      </c>
      <c r="H1576" s="71" t="s">
        <v>15</v>
      </c>
      <c r="I1576" s="71" t="s">
        <v>2272</v>
      </c>
      <c r="J1576" s="71" t="s">
        <v>16</v>
      </c>
      <c r="K1576" s="71" t="s">
        <v>16</v>
      </c>
      <c r="L1576" s="71" t="s">
        <v>2229</v>
      </c>
      <c r="M1576" s="10">
        <v>599706</v>
      </c>
    </row>
    <row r="1577" spans="1:13" ht="15" x14ac:dyDescent="0.25">
      <c r="A1577" s="9">
        <v>2006</v>
      </c>
      <c r="B1577" s="70">
        <v>38913</v>
      </c>
      <c r="C1577" s="9">
        <v>2004199</v>
      </c>
      <c r="D1577" s="71" t="s">
        <v>2162</v>
      </c>
      <c r="E1577" s="71" t="s">
        <v>2162</v>
      </c>
      <c r="F1577" s="71" t="s">
        <v>23</v>
      </c>
      <c r="G1577" s="9">
        <v>8</v>
      </c>
      <c r="H1577" s="71" t="s">
        <v>24</v>
      </c>
      <c r="I1577" s="71" t="s">
        <v>2272</v>
      </c>
      <c r="J1577" s="71" t="s">
        <v>16</v>
      </c>
      <c r="K1577" s="71" t="s">
        <v>16</v>
      </c>
      <c r="L1577" s="71" t="s">
        <v>2163</v>
      </c>
      <c r="M1577" s="10">
        <v>4503</v>
      </c>
    </row>
    <row r="1578" spans="1:13" ht="15" x14ac:dyDescent="0.25">
      <c r="A1578" s="9">
        <v>2006</v>
      </c>
      <c r="B1578" s="70">
        <v>38898</v>
      </c>
      <c r="C1578" s="9">
        <v>53</v>
      </c>
      <c r="D1578" s="71" t="s">
        <v>2164</v>
      </c>
      <c r="E1578" s="71" t="s">
        <v>2164</v>
      </c>
      <c r="F1578" s="71" t="s">
        <v>23</v>
      </c>
      <c r="G1578" s="9">
        <v>9</v>
      </c>
      <c r="H1578" s="71" t="s">
        <v>19</v>
      </c>
      <c r="I1578" s="71" t="s">
        <v>2272</v>
      </c>
      <c r="J1578" s="71" t="s">
        <v>16</v>
      </c>
      <c r="K1578" s="71" t="s">
        <v>16</v>
      </c>
      <c r="L1578" s="71" t="s">
        <v>1861</v>
      </c>
      <c r="M1578" s="10">
        <v>248642</v>
      </c>
    </row>
    <row r="1579" spans="1:13" ht="15" x14ac:dyDescent="0.25">
      <c r="A1579" s="9">
        <v>2006</v>
      </c>
      <c r="B1579" s="70">
        <v>38894</v>
      </c>
      <c r="C1579" s="9">
        <v>200545</v>
      </c>
      <c r="D1579" s="71" t="s">
        <v>2165</v>
      </c>
      <c r="E1579" s="71" t="s">
        <v>2165</v>
      </c>
      <c r="F1579" s="71" t="s">
        <v>14</v>
      </c>
      <c r="G1579" s="9">
        <v>91</v>
      </c>
      <c r="H1579" s="71" t="s">
        <v>19</v>
      </c>
      <c r="I1579" s="71" t="s">
        <v>2271</v>
      </c>
      <c r="J1579" s="71" t="s">
        <v>16</v>
      </c>
      <c r="K1579" s="71" t="s">
        <v>16</v>
      </c>
      <c r="L1579" s="71" t="s">
        <v>28</v>
      </c>
      <c r="M1579" s="10">
        <v>220</v>
      </c>
    </row>
    <row r="1580" spans="1:13" ht="15" x14ac:dyDescent="0.25">
      <c r="A1580" s="9">
        <v>2006</v>
      </c>
      <c r="B1580" s="70">
        <v>38869</v>
      </c>
      <c r="C1580" s="9">
        <v>2005109</v>
      </c>
      <c r="D1580" s="71" t="s">
        <v>2166</v>
      </c>
      <c r="E1580" s="71" t="s">
        <v>2166</v>
      </c>
      <c r="F1580" s="71" t="s">
        <v>23</v>
      </c>
      <c r="G1580" s="9">
        <v>8</v>
      </c>
      <c r="H1580" s="71" t="s">
        <v>15</v>
      </c>
      <c r="I1580" s="71" t="s">
        <v>2272</v>
      </c>
      <c r="J1580" s="71" t="s">
        <v>16</v>
      </c>
      <c r="K1580" s="71" t="s">
        <v>16</v>
      </c>
      <c r="L1580" s="71" t="s">
        <v>2167</v>
      </c>
      <c r="M1580" s="10">
        <v>25809</v>
      </c>
    </row>
    <row r="1581" spans="1:13" ht="15" x14ac:dyDescent="0.25">
      <c r="A1581" s="9">
        <v>2006</v>
      </c>
      <c r="B1581" s="70">
        <v>38869</v>
      </c>
      <c r="C1581" s="9">
        <v>2004125</v>
      </c>
      <c r="D1581" s="71" t="s">
        <v>2168</v>
      </c>
      <c r="E1581" s="71" t="s">
        <v>2168</v>
      </c>
      <c r="F1581" s="71" t="s">
        <v>23</v>
      </c>
      <c r="G1581" s="9">
        <v>8</v>
      </c>
      <c r="H1581" s="71" t="s">
        <v>19</v>
      </c>
      <c r="I1581" s="71" t="s">
        <v>2272</v>
      </c>
      <c r="J1581" s="71" t="s">
        <v>16</v>
      </c>
      <c r="K1581" s="71" t="s">
        <v>16</v>
      </c>
      <c r="L1581" s="71" t="s">
        <v>1861</v>
      </c>
      <c r="M1581" s="10">
        <v>73583</v>
      </c>
    </row>
    <row r="1582" spans="1:13" ht="15" x14ac:dyDescent="0.25">
      <c r="A1582" s="9">
        <v>2006</v>
      </c>
      <c r="B1582" s="70">
        <v>38838</v>
      </c>
      <c r="C1582" s="9">
        <v>64</v>
      </c>
      <c r="D1582" s="71" t="s">
        <v>2169</v>
      </c>
      <c r="E1582" s="71" t="s">
        <v>2169</v>
      </c>
      <c r="F1582" s="71" t="s">
        <v>23</v>
      </c>
      <c r="G1582" s="9">
        <v>8</v>
      </c>
      <c r="H1582" s="71" t="s">
        <v>15</v>
      </c>
      <c r="I1582" s="71" t="s">
        <v>2270</v>
      </c>
      <c r="J1582" s="71" t="s">
        <v>16</v>
      </c>
      <c r="K1582" s="71" t="s">
        <v>16</v>
      </c>
      <c r="L1582" s="71" t="s">
        <v>2229</v>
      </c>
      <c r="M1582" s="10">
        <v>350430</v>
      </c>
    </row>
    <row r="1583" spans="1:13" ht="15" x14ac:dyDescent="0.25">
      <c r="A1583" s="9">
        <v>2006</v>
      </c>
      <c r="B1583" s="70">
        <v>38838</v>
      </c>
      <c r="C1583" s="9">
        <v>2004198</v>
      </c>
      <c r="D1583" s="71" t="s">
        <v>2170</v>
      </c>
      <c r="E1583" s="71" t="s">
        <v>2170</v>
      </c>
      <c r="F1583" s="71" t="s">
        <v>23</v>
      </c>
      <c r="G1583" s="9">
        <v>8</v>
      </c>
      <c r="H1583" s="71" t="s">
        <v>24</v>
      </c>
      <c r="I1583" s="71" t="s">
        <v>2272</v>
      </c>
      <c r="J1583" s="71" t="s">
        <v>16</v>
      </c>
      <c r="K1583" s="71" t="s">
        <v>16</v>
      </c>
      <c r="L1583" s="71" t="s">
        <v>2163</v>
      </c>
      <c r="M1583" s="10">
        <v>94910</v>
      </c>
    </row>
    <row r="1584" spans="1:13" ht="15" x14ac:dyDescent="0.25">
      <c r="A1584" s="110">
        <v>2006</v>
      </c>
      <c r="B1584" s="70">
        <v>38838</v>
      </c>
      <c r="C1584" s="112">
        <v>2004149</v>
      </c>
      <c r="D1584" s="71" t="s">
        <v>2171</v>
      </c>
      <c r="E1584" s="71" t="s">
        <v>2171</v>
      </c>
      <c r="F1584" s="71" t="s">
        <v>23</v>
      </c>
      <c r="G1584" s="113">
        <v>8</v>
      </c>
      <c r="H1584" s="71" t="s">
        <v>15</v>
      </c>
      <c r="I1584" s="71" t="s">
        <v>2272</v>
      </c>
      <c r="J1584" s="71" t="s">
        <v>16</v>
      </c>
      <c r="K1584" s="71" t="s">
        <v>16</v>
      </c>
      <c r="L1584" s="71" t="s">
        <v>530</v>
      </c>
      <c r="M1584" s="10">
        <v>131668</v>
      </c>
    </row>
    <row r="1585" spans="1:13" ht="15" x14ac:dyDescent="0.25">
      <c r="A1585" s="110">
        <v>2006</v>
      </c>
      <c r="B1585" s="70">
        <v>38838</v>
      </c>
      <c r="C1585" s="112">
        <v>63</v>
      </c>
      <c r="D1585" s="71" t="s">
        <v>2172</v>
      </c>
      <c r="E1585" s="71" t="s">
        <v>2172</v>
      </c>
      <c r="F1585" s="71" t="s">
        <v>23</v>
      </c>
      <c r="G1585" s="113">
        <v>11</v>
      </c>
      <c r="H1585" s="71" t="s">
        <v>19</v>
      </c>
      <c r="I1585" s="71" t="s">
        <v>2270</v>
      </c>
      <c r="J1585" s="71" t="s">
        <v>16</v>
      </c>
      <c r="K1585" s="71" t="s">
        <v>16</v>
      </c>
      <c r="L1585" s="71" t="s">
        <v>1861</v>
      </c>
      <c r="M1585" s="10">
        <v>312532</v>
      </c>
    </row>
    <row r="1586" spans="1:13" ht="15" x14ac:dyDescent="0.25">
      <c r="A1586" s="110">
        <v>2006</v>
      </c>
      <c r="B1586" s="70">
        <v>38828</v>
      </c>
      <c r="C1586" s="112">
        <v>2004112</v>
      </c>
      <c r="D1586" s="71" t="s">
        <v>2173</v>
      </c>
      <c r="E1586" s="71" t="s">
        <v>2173</v>
      </c>
      <c r="F1586" s="71" t="s">
        <v>14</v>
      </c>
      <c r="G1586" s="113">
        <v>93</v>
      </c>
      <c r="H1586" s="71" t="s">
        <v>19</v>
      </c>
      <c r="I1586" s="71" t="s">
        <v>2273</v>
      </c>
      <c r="J1586" s="71" t="s">
        <v>2174</v>
      </c>
      <c r="K1586" s="71" t="s">
        <v>16</v>
      </c>
      <c r="L1586" s="71" t="s">
        <v>1760</v>
      </c>
      <c r="M1586" s="10">
        <v>24</v>
      </c>
    </row>
    <row r="1587" spans="1:13" ht="15" x14ac:dyDescent="0.25">
      <c r="A1587" s="110">
        <v>2006</v>
      </c>
      <c r="B1587" s="70">
        <v>38824</v>
      </c>
      <c r="C1587" s="112">
        <v>2005190</v>
      </c>
      <c r="D1587" s="71" t="s">
        <v>2175</v>
      </c>
      <c r="E1587" s="71" t="s">
        <v>2175</v>
      </c>
      <c r="F1587" s="71" t="s">
        <v>23</v>
      </c>
      <c r="G1587" s="113">
        <v>10</v>
      </c>
      <c r="H1587" s="71" t="s">
        <v>19</v>
      </c>
      <c r="I1587" s="71" t="s">
        <v>2272</v>
      </c>
      <c r="J1587" s="71" t="s">
        <v>16</v>
      </c>
      <c r="K1587" s="71" t="s">
        <v>16</v>
      </c>
      <c r="L1587" s="71" t="s">
        <v>2176</v>
      </c>
      <c r="M1587" s="10">
        <v>50245</v>
      </c>
    </row>
    <row r="1588" spans="1:13" ht="15" x14ac:dyDescent="0.25">
      <c r="A1588" s="110">
        <v>2006</v>
      </c>
      <c r="B1588" s="70">
        <v>38824</v>
      </c>
      <c r="C1588" s="112">
        <v>2005184</v>
      </c>
      <c r="D1588" s="71" t="s">
        <v>2177</v>
      </c>
      <c r="E1588" s="71" t="s">
        <v>2177</v>
      </c>
      <c r="F1588" s="71" t="s">
        <v>23</v>
      </c>
      <c r="G1588" s="113">
        <v>7</v>
      </c>
      <c r="H1588" s="71" t="s">
        <v>15</v>
      </c>
      <c r="I1588" s="71" t="s">
        <v>2270</v>
      </c>
      <c r="J1588" s="71" t="s">
        <v>16</v>
      </c>
      <c r="K1588" s="71" t="s">
        <v>16</v>
      </c>
      <c r="L1588" s="71" t="s">
        <v>2229</v>
      </c>
      <c r="M1588" s="10">
        <v>218983</v>
      </c>
    </row>
    <row r="1589" spans="1:13" ht="15" x14ac:dyDescent="0.25">
      <c r="A1589" s="110">
        <v>2006</v>
      </c>
      <c r="B1589" s="70">
        <v>38824</v>
      </c>
      <c r="C1589" s="112">
        <v>22</v>
      </c>
      <c r="D1589" s="71" t="s">
        <v>2178</v>
      </c>
      <c r="E1589" s="71" t="s">
        <v>2178</v>
      </c>
      <c r="F1589" s="71" t="s">
        <v>23</v>
      </c>
      <c r="G1589" s="113">
        <v>8</v>
      </c>
      <c r="H1589" s="71" t="s">
        <v>19</v>
      </c>
      <c r="I1589" s="71" t="s">
        <v>2272</v>
      </c>
      <c r="J1589" s="71" t="s">
        <v>16</v>
      </c>
      <c r="K1589" s="71" t="s">
        <v>16</v>
      </c>
      <c r="L1589" s="71" t="s">
        <v>28</v>
      </c>
      <c r="M1589" s="10">
        <v>14089</v>
      </c>
    </row>
    <row r="1590" spans="1:13" ht="15" x14ac:dyDescent="0.25">
      <c r="A1590" s="110">
        <v>2006</v>
      </c>
      <c r="B1590" s="70">
        <v>38824</v>
      </c>
      <c r="C1590" s="112">
        <v>2004167</v>
      </c>
      <c r="D1590" s="71" t="s">
        <v>2179</v>
      </c>
      <c r="E1590" s="71" t="s">
        <v>2179</v>
      </c>
      <c r="F1590" s="71" t="s">
        <v>23</v>
      </c>
      <c r="G1590" s="113">
        <v>8</v>
      </c>
      <c r="H1590" s="71" t="s">
        <v>15</v>
      </c>
      <c r="I1590" s="71" t="s">
        <v>2272</v>
      </c>
      <c r="J1590" s="71" t="s">
        <v>16</v>
      </c>
      <c r="K1590" s="71" t="s">
        <v>16</v>
      </c>
      <c r="L1590" s="71" t="s">
        <v>1971</v>
      </c>
      <c r="M1590" s="10">
        <v>64212</v>
      </c>
    </row>
    <row r="1591" spans="1:13" ht="15" x14ac:dyDescent="0.25">
      <c r="A1591" s="110">
        <v>2006</v>
      </c>
      <c r="B1591" s="70">
        <v>38824</v>
      </c>
      <c r="C1591" s="112">
        <v>2004172</v>
      </c>
      <c r="D1591" s="71" t="s">
        <v>2180</v>
      </c>
      <c r="E1591" s="71" t="s">
        <v>2180</v>
      </c>
      <c r="F1591" s="71" t="s">
        <v>23</v>
      </c>
      <c r="G1591" s="113">
        <v>8</v>
      </c>
      <c r="H1591" s="71" t="s">
        <v>15</v>
      </c>
      <c r="I1591" s="71" t="s">
        <v>2272</v>
      </c>
      <c r="J1591" s="71" t="s">
        <v>16</v>
      </c>
      <c r="K1591" s="71" t="s">
        <v>16</v>
      </c>
      <c r="L1591" s="71" t="s">
        <v>1971</v>
      </c>
      <c r="M1591" s="10">
        <v>217479</v>
      </c>
    </row>
    <row r="1592" spans="1:13" ht="15" x14ac:dyDescent="0.25">
      <c r="A1592" s="110">
        <v>2006</v>
      </c>
      <c r="B1592" s="70">
        <v>38824</v>
      </c>
      <c r="C1592" s="112">
        <v>200534</v>
      </c>
      <c r="D1592" s="71" t="s">
        <v>2181</v>
      </c>
      <c r="E1592" s="71" t="s">
        <v>2181</v>
      </c>
      <c r="F1592" s="71" t="s">
        <v>23</v>
      </c>
      <c r="G1592" s="113">
        <v>18</v>
      </c>
      <c r="H1592" s="71" t="s">
        <v>24</v>
      </c>
      <c r="I1592" s="71" t="s">
        <v>2272</v>
      </c>
      <c r="J1592" s="71" t="s">
        <v>16</v>
      </c>
      <c r="K1592" s="71" t="s">
        <v>16</v>
      </c>
      <c r="L1592" s="71" t="s">
        <v>2182</v>
      </c>
      <c r="M1592" s="10">
        <v>179434</v>
      </c>
    </row>
    <row r="1593" spans="1:13" ht="15" x14ac:dyDescent="0.25">
      <c r="A1593" s="110">
        <v>2006</v>
      </c>
      <c r="B1593" s="70">
        <v>38824</v>
      </c>
      <c r="C1593" s="112">
        <v>200444</v>
      </c>
      <c r="D1593" s="71" t="s">
        <v>2183</v>
      </c>
      <c r="E1593" s="71" t="s">
        <v>2183</v>
      </c>
      <c r="F1593" s="71" t="s">
        <v>23</v>
      </c>
      <c r="G1593" s="113">
        <v>8</v>
      </c>
      <c r="H1593" s="71" t="s">
        <v>24</v>
      </c>
      <c r="I1593" s="71" t="s">
        <v>2272</v>
      </c>
      <c r="J1593" s="71" t="s">
        <v>16</v>
      </c>
      <c r="K1593" s="71" t="s">
        <v>16</v>
      </c>
      <c r="L1593" s="71" t="s">
        <v>2184</v>
      </c>
      <c r="M1593" s="10">
        <v>70685</v>
      </c>
    </row>
    <row r="1594" spans="1:13" ht="15" x14ac:dyDescent="0.25">
      <c r="A1594" s="110">
        <v>2006</v>
      </c>
      <c r="B1594" s="70">
        <v>38824</v>
      </c>
      <c r="C1594" s="112">
        <v>2005152</v>
      </c>
      <c r="D1594" s="71" t="s">
        <v>2185</v>
      </c>
      <c r="E1594" s="71" t="s">
        <v>2185</v>
      </c>
      <c r="F1594" s="71" t="s">
        <v>14</v>
      </c>
      <c r="G1594" s="113">
        <v>97</v>
      </c>
      <c r="H1594" s="71" t="s">
        <v>19</v>
      </c>
      <c r="I1594" s="71" t="s">
        <v>2271</v>
      </c>
      <c r="J1594" s="71" t="s">
        <v>590</v>
      </c>
      <c r="K1594" s="71" t="s">
        <v>16</v>
      </c>
      <c r="L1594" s="71" t="s">
        <v>28</v>
      </c>
      <c r="M1594" s="10">
        <v>183</v>
      </c>
    </row>
    <row r="1595" spans="1:13" ht="15" x14ac:dyDescent="0.25">
      <c r="A1595" s="110">
        <v>2006</v>
      </c>
      <c r="B1595" s="70">
        <v>38824</v>
      </c>
      <c r="C1595" s="112">
        <v>2</v>
      </c>
      <c r="D1595" s="71" t="s">
        <v>2186</v>
      </c>
      <c r="E1595" s="71" t="s">
        <v>2186</v>
      </c>
      <c r="F1595" s="71" t="s">
        <v>23</v>
      </c>
      <c r="G1595" s="113">
        <v>8</v>
      </c>
      <c r="H1595" s="71" t="s">
        <v>15</v>
      </c>
      <c r="I1595" s="71" t="s">
        <v>2272</v>
      </c>
      <c r="J1595" s="71" t="s">
        <v>16</v>
      </c>
      <c r="K1595" s="71" t="s">
        <v>16</v>
      </c>
      <c r="L1595" s="71" t="s">
        <v>2229</v>
      </c>
      <c r="M1595" s="10">
        <v>494361</v>
      </c>
    </row>
    <row r="1596" spans="1:13" ht="15" x14ac:dyDescent="0.25">
      <c r="A1596" s="110">
        <v>2006</v>
      </c>
      <c r="B1596" s="70">
        <v>38753</v>
      </c>
      <c r="C1596" s="112">
        <v>149</v>
      </c>
      <c r="D1596" s="71" t="s">
        <v>2187</v>
      </c>
      <c r="E1596" s="71" t="s">
        <v>2187</v>
      </c>
      <c r="F1596" s="71" t="s">
        <v>23</v>
      </c>
      <c r="G1596" s="113">
        <v>9</v>
      </c>
      <c r="H1596" s="71" t="s">
        <v>19</v>
      </c>
      <c r="I1596" s="71" t="s">
        <v>2272</v>
      </c>
      <c r="J1596" s="71" t="s">
        <v>16</v>
      </c>
      <c r="K1596" s="71" t="s">
        <v>16</v>
      </c>
      <c r="L1596" s="71" t="s">
        <v>2188</v>
      </c>
      <c r="M1596" s="10">
        <v>271746</v>
      </c>
    </row>
    <row r="1597" spans="1:13" ht="15" x14ac:dyDescent="0.25">
      <c r="A1597" s="110">
        <v>2004</v>
      </c>
      <c r="B1597" s="70">
        <v>38346</v>
      </c>
      <c r="C1597" s="112">
        <v>2004192</v>
      </c>
      <c r="D1597" s="71" t="s">
        <v>27</v>
      </c>
      <c r="E1597" s="71" t="s">
        <v>27</v>
      </c>
      <c r="F1597" s="71" t="s">
        <v>14</v>
      </c>
      <c r="G1597" s="113">
        <v>93</v>
      </c>
      <c r="H1597" s="71" t="s">
        <v>19</v>
      </c>
      <c r="I1597" s="71" t="s">
        <v>2271</v>
      </c>
      <c r="J1597" s="71" t="s">
        <v>16</v>
      </c>
      <c r="K1597" s="71" t="s">
        <v>16</v>
      </c>
      <c r="L1597" s="71" t="s">
        <v>28</v>
      </c>
      <c r="M1597" s="10">
        <v>22</v>
      </c>
    </row>
  </sheetData>
  <mergeCells count="1">
    <mergeCell ref="A1:M1"/>
  </mergeCells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559A-4905-4527-9619-E153E071FB2C}">
  <sheetPr codeName="Hoja4"/>
  <dimension ref="A2:AQH698"/>
  <sheetViews>
    <sheetView showGridLines="0" zoomScale="85" zoomScaleNormal="85" workbookViewId="0">
      <pane xSplit="4" ySplit="9" topLeftCell="E10" activePane="bottomRight" state="frozen"/>
      <selection activeCell="F30" sqref="F30"/>
      <selection pane="topRight" activeCell="F30" sqref="F30"/>
      <selection pane="bottomLeft" activeCell="F30" sqref="F30"/>
      <selection pane="bottomRight" activeCell="G14" sqref="G14"/>
    </sheetView>
  </sheetViews>
  <sheetFormatPr baseColWidth="10" defaultColWidth="11.42578125" defaultRowHeight="15" x14ac:dyDescent="0.25"/>
  <cols>
    <col min="1" max="3" width="15.42578125" style="14" customWidth="1"/>
    <col min="4" max="4" width="4.85546875" style="14" customWidth="1"/>
    <col min="5" max="5" width="5.140625" style="14" customWidth="1"/>
    <col min="6" max="6" width="12.5703125" style="17" customWidth="1"/>
    <col min="7" max="7" width="11.42578125" style="14" customWidth="1"/>
    <col min="8" max="8" width="3.28515625" style="14" customWidth="1"/>
    <col min="9" max="9" width="12.42578125" style="17" customWidth="1"/>
    <col min="10" max="11" width="13.5703125" style="14" customWidth="1"/>
    <col min="12" max="12" width="14.42578125" style="14" customWidth="1"/>
    <col min="13" max="13" width="2" style="14" customWidth="1"/>
    <col min="14" max="14" width="12" style="17" customWidth="1"/>
    <col min="15" max="17" width="13.5703125" style="14" customWidth="1"/>
    <col min="18" max="18" width="12.28515625" style="14" customWidth="1"/>
    <col min="19" max="19" width="2.42578125" style="14" customWidth="1"/>
    <col min="20" max="20" width="12" style="17" customWidth="1"/>
    <col min="21" max="25" width="18" style="14" customWidth="1"/>
    <col min="26" max="26" width="11.42578125" style="14"/>
    <col min="27" max="27" width="3.28515625" style="14" customWidth="1"/>
    <col min="28" max="28" width="12.42578125" style="17" customWidth="1"/>
    <col min="29" max="29" width="16.28515625" style="14" customWidth="1"/>
    <col min="30" max="30" width="16.7109375" style="14" customWidth="1"/>
    <col min="31" max="31" width="17.42578125" style="14" customWidth="1"/>
    <col min="32" max="32" width="2.42578125" style="14" customWidth="1"/>
    <col min="33" max="33" width="12" style="17" customWidth="1"/>
    <col min="34" max="34" width="16.28515625" style="14" customWidth="1"/>
    <col min="35" max="35" width="17.28515625" style="14" customWidth="1"/>
    <col min="36" max="36" width="16.5703125" style="14" customWidth="1"/>
    <col min="37" max="37" width="12.28515625" style="14" customWidth="1"/>
    <col min="38" max="38" width="2.42578125" style="14" customWidth="1"/>
    <col min="39" max="39" width="12" style="17" customWidth="1"/>
    <col min="40" max="41" width="13.5703125" style="14" customWidth="1"/>
    <col min="42" max="42" width="16" style="14" customWidth="1"/>
    <col min="43" max="43" width="16.28515625" style="14" customWidth="1"/>
    <col min="44" max="44" width="14.42578125" style="14" customWidth="1"/>
    <col min="45" max="45" width="16.140625" style="14" customWidth="1"/>
    <col min="46" max="16384" width="11.42578125" style="14"/>
  </cols>
  <sheetData>
    <row r="2" spans="5:45" ht="21" x14ac:dyDescent="0.35">
      <c r="F2" s="116" t="s">
        <v>2189</v>
      </c>
      <c r="G2" s="116"/>
      <c r="H2" s="15"/>
      <c r="I2" s="116" t="s">
        <v>2190</v>
      </c>
      <c r="J2" s="116"/>
      <c r="K2" s="116"/>
      <c r="L2" s="116"/>
      <c r="M2" s="16"/>
      <c r="N2" s="116" t="s">
        <v>2191</v>
      </c>
      <c r="O2" s="116"/>
      <c r="P2" s="116"/>
      <c r="Q2" s="116"/>
      <c r="R2" s="116"/>
      <c r="S2" s="16"/>
      <c r="T2" s="116" t="s">
        <v>2192</v>
      </c>
      <c r="U2" s="116"/>
      <c r="V2" s="116"/>
      <c r="W2" s="116"/>
      <c r="X2" s="116"/>
      <c r="Y2" s="116"/>
      <c r="Z2" s="116"/>
      <c r="AB2" s="116" t="s">
        <v>2193</v>
      </c>
      <c r="AC2" s="116"/>
      <c r="AD2" s="116"/>
      <c r="AE2" s="116"/>
      <c r="AF2" s="16"/>
      <c r="AG2" s="116" t="s">
        <v>2194</v>
      </c>
      <c r="AH2" s="116"/>
      <c r="AI2" s="116"/>
      <c r="AJ2" s="116"/>
      <c r="AK2" s="116"/>
      <c r="AL2" s="16"/>
      <c r="AM2" s="116" t="s">
        <v>2195</v>
      </c>
      <c r="AN2" s="116"/>
      <c r="AO2" s="116"/>
      <c r="AP2" s="116"/>
      <c r="AQ2" s="116"/>
      <c r="AR2" s="116"/>
      <c r="AS2" s="116"/>
    </row>
    <row r="3" spans="5:45" ht="6.75" customHeight="1" thickBot="1" x14ac:dyDescent="0.3"/>
    <row r="4" spans="5:45" s="37" customFormat="1" ht="48.6" customHeight="1" x14ac:dyDescent="0.25">
      <c r="F4" s="117" t="s">
        <v>2196</v>
      </c>
      <c r="G4" s="69" t="s">
        <v>2197</v>
      </c>
      <c r="H4" s="40"/>
      <c r="I4" s="58" t="s">
        <v>2198</v>
      </c>
      <c r="J4" s="59" t="str">
        <f>+J102</f>
        <v>Cortometraje</v>
      </c>
      <c r="K4" s="59" t="str">
        <f t="shared" ref="K4:K5" si="0">+K102</f>
        <v>Largometraje</v>
      </c>
      <c r="L4" s="60" t="s">
        <v>2197</v>
      </c>
      <c r="N4" s="58" t="s">
        <v>2199</v>
      </c>
      <c r="O4" s="59" t="str">
        <f>+O9</f>
        <v>Ficción</v>
      </c>
      <c r="P4" s="59" t="str">
        <f>+P9</f>
        <v>Documental</v>
      </c>
      <c r="Q4" s="59" t="str">
        <f>+Q9</f>
        <v>Animación</v>
      </c>
      <c r="R4" s="60" t="s">
        <v>2197</v>
      </c>
      <c r="S4" s="55"/>
      <c r="T4" s="58" t="s">
        <v>2200</v>
      </c>
      <c r="U4" s="59" t="str">
        <f>+U9</f>
        <v>+12 Años</v>
      </c>
      <c r="V4" s="59" t="str">
        <f>+V9</f>
        <v>+15 Años</v>
      </c>
      <c r="W4" s="59" t="str">
        <f>+W9</f>
        <v>+18 Años</v>
      </c>
      <c r="X4" s="59" t="str">
        <f>+X9</f>
        <v>+7 Años</v>
      </c>
      <c r="Y4" s="59" t="str">
        <f>+Y9</f>
        <v>Todos</v>
      </c>
      <c r="Z4" s="60" t="s">
        <v>2197</v>
      </c>
      <c r="AB4" s="58" t="s">
        <v>2198</v>
      </c>
      <c r="AC4" s="59" t="str">
        <f>+AC102</f>
        <v>Cortometraje</v>
      </c>
      <c r="AD4" s="59" t="str">
        <f t="shared" ref="AD4:AD5" si="1">+AD102</f>
        <v>Largometraje</v>
      </c>
      <c r="AE4" s="60" t="s">
        <v>2197</v>
      </c>
      <c r="AF4" s="55"/>
      <c r="AG4" s="58" t="s">
        <v>2199</v>
      </c>
      <c r="AH4" s="59" t="str">
        <f>+AH9</f>
        <v>Documental</v>
      </c>
      <c r="AI4" s="59" t="str">
        <f>+AI9</f>
        <v>Animación</v>
      </c>
      <c r="AJ4" s="59" t="str">
        <f>+AJ9</f>
        <v>Ficción</v>
      </c>
      <c r="AK4" s="60" t="s">
        <v>2197</v>
      </c>
      <c r="AL4" s="55"/>
      <c r="AM4" s="58" t="s">
        <v>2200</v>
      </c>
      <c r="AN4" s="59" t="str">
        <f>+AN9</f>
        <v>+12 Años</v>
      </c>
      <c r="AO4" s="59" t="str">
        <f>+AO9</f>
        <v>+15 Años</v>
      </c>
      <c r="AP4" s="59" t="str">
        <f>+AP9</f>
        <v>+18 Años</v>
      </c>
      <c r="AQ4" s="59" t="str">
        <f>+AQ9</f>
        <v>+7 Años</v>
      </c>
      <c r="AR4" s="59" t="str">
        <f>+AR9</f>
        <v>Todos</v>
      </c>
      <c r="AS4" s="60" t="s">
        <v>2197</v>
      </c>
    </row>
    <row r="5" spans="5:45" s="37" customFormat="1" x14ac:dyDescent="0.25">
      <c r="F5" s="118"/>
      <c r="G5" s="120">
        <f>VLOOKUP("Total general",F8:G35,2,0)</f>
        <v>1595</v>
      </c>
      <c r="I5" s="61" t="s">
        <v>2201</v>
      </c>
      <c r="J5" s="57">
        <f>+J103</f>
        <v>843</v>
      </c>
      <c r="K5" s="57">
        <f t="shared" si="0"/>
        <v>752</v>
      </c>
      <c r="L5" s="62">
        <f>SUM(J5:K5)</f>
        <v>1595</v>
      </c>
      <c r="N5" s="61" t="s">
        <v>2201</v>
      </c>
      <c r="O5" s="57">
        <f>+O103</f>
        <v>824</v>
      </c>
      <c r="P5" s="57">
        <f t="shared" ref="P5:Q5" si="2">+P103</f>
        <v>655</v>
      </c>
      <c r="Q5" s="57">
        <f t="shared" si="2"/>
        <v>116</v>
      </c>
      <c r="R5" s="62">
        <f>SUM(O5:Q5)</f>
        <v>1595</v>
      </c>
      <c r="T5" s="61" t="s">
        <v>2201</v>
      </c>
      <c r="U5" s="57">
        <f>+U103</f>
        <v>306</v>
      </c>
      <c r="V5" s="57">
        <f t="shared" ref="V5:X5" si="3">+V103</f>
        <v>152</v>
      </c>
      <c r="W5" s="57">
        <f t="shared" si="3"/>
        <v>29</v>
      </c>
      <c r="X5" s="57">
        <f t="shared" si="3"/>
        <v>204</v>
      </c>
      <c r="Y5" s="57">
        <f t="shared" ref="Y5" si="4">+Y103</f>
        <v>904</v>
      </c>
      <c r="Z5" s="62">
        <f>SUM(U5:Y5)</f>
        <v>1595</v>
      </c>
      <c r="AB5" s="61" t="s">
        <v>2201</v>
      </c>
      <c r="AC5" s="57">
        <f>+AC103</f>
        <v>843</v>
      </c>
      <c r="AD5" s="57">
        <f t="shared" si="1"/>
        <v>752</v>
      </c>
      <c r="AE5" s="62">
        <f>SUM(AC5:AD5)</f>
        <v>1595</v>
      </c>
      <c r="AG5" s="61" t="s">
        <v>2201</v>
      </c>
      <c r="AH5" s="57">
        <f>+AH103</f>
        <v>824</v>
      </c>
      <c r="AI5" s="57">
        <f t="shared" ref="AI5:AJ5" si="5">+AI103</f>
        <v>655</v>
      </c>
      <c r="AJ5" s="57">
        <f t="shared" si="5"/>
        <v>116</v>
      </c>
      <c r="AK5" s="62">
        <f>SUM(AH5:AJ5)</f>
        <v>1595</v>
      </c>
      <c r="AM5" s="61" t="s">
        <v>2201</v>
      </c>
      <c r="AN5" s="57">
        <f>+AN103</f>
        <v>306</v>
      </c>
      <c r="AO5" s="57">
        <f t="shared" ref="AO5:AR5" si="6">+AO103</f>
        <v>152</v>
      </c>
      <c r="AP5" s="57">
        <f t="shared" si="6"/>
        <v>29</v>
      </c>
      <c r="AQ5" s="57">
        <f t="shared" si="6"/>
        <v>204</v>
      </c>
      <c r="AR5" s="57">
        <f t="shared" si="6"/>
        <v>904</v>
      </c>
      <c r="AS5" s="62">
        <f>SUM(AN5:AR5)</f>
        <v>1595</v>
      </c>
    </row>
    <row r="6" spans="5:45" s="37" customFormat="1" ht="15.75" thickBot="1" x14ac:dyDescent="0.3">
      <c r="F6" s="119"/>
      <c r="G6" s="121"/>
      <c r="I6" s="63" t="s">
        <v>2202</v>
      </c>
      <c r="J6" s="64">
        <f>+J107</f>
        <v>0.52852664576802511</v>
      </c>
      <c r="K6" s="64">
        <f t="shared" ref="K6" si="7">+K107</f>
        <v>0.47147335423197489</v>
      </c>
      <c r="L6" s="65">
        <f>SUM(J6:K6)</f>
        <v>1</v>
      </c>
      <c r="N6" s="63" t="s">
        <v>2202</v>
      </c>
      <c r="O6" s="64">
        <f>+O107</f>
        <v>0.51661442006269598</v>
      </c>
      <c r="P6" s="64">
        <f t="shared" ref="P6:Q6" si="8">+P107</f>
        <v>0.41065830721003133</v>
      </c>
      <c r="Q6" s="64">
        <f t="shared" si="8"/>
        <v>7.2727272727272724E-2</v>
      </c>
      <c r="R6" s="65">
        <f>SUM(O6:Q6)</f>
        <v>1</v>
      </c>
      <c r="S6" s="56"/>
      <c r="T6" s="63" t="s">
        <v>2202</v>
      </c>
      <c r="U6" s="64">
        <f>+U107</f>
        <v>0.19184952978056427</v>
      </c>
      <c r="V6" s="64">
        <f t="shared" ref="V6:X6" si="9">+V107</f>
        <v>9.5297805642633224E-2</v>
      </c>
      <c r="W6" s="64">
        <f t="shared" si="9"/>
        <v>1.8181818181818181E-2</v>
      </c>
      <c r="X6" s="64">
        <f t="shared" si="9"/>
        <v>0.12789968652037617</v>
      </c>
      <c r="Y6" s="64">
        <f t="shared" ref="Y6" si="10">+Y107</f>
        <v>0.56677115987460813</v>
      </c>
      <c r="Z6" s="65">
        <f>SUM(U6:Y6)</f>
        <v>1</v>
      </c>
      <c r="AB6" s="63" t="s">
        <v>2202</v>
      </c>
      <c r="AC6" s="64">
        <f>+AC107</f>
        <v>0.52852664576802511</v>
      </c>
      <c r="AD6" s="64">
        <f t="shared" ref="AD6" si="11">+AD107</f>
        <v>0.47147335423197489</v>
      </c>
      <c r="AE6" s="65">
        <f>SUM(AC6:AD6)</f>
        <v>1</v>
      </c>
      <c r="AF6" s="56"/>
      <c r="AG6" s="63" t="s">
        <v>2202</v>
      </c>
      <c r="AH6" s="64">
        <f>+AH107</f>
        <v>0.51661442006269598</v>
      </c>
      <c r="AI6" s="64">
        <f t="shared" ref="AI6:AJ6" si="12">+AI107</f>
        <v>0.41065830721003133</v>
      </c>
      <c r="AJ6" s="64">
        <f t="shared" si="12"/>
        <v>7.2727272727272724E-2</v>
      </c>
      <c r="AK6" s="65">
        <f>SUM(AH6:AJ6)</f>
        <v>1</v>
      </c>
      <c r="AL6" s="56"/>
      <c r="AM6" s="63" t="s">
        <v>2202</v>
      </c>
      <c r="AN6" s="64">
        <f>+AN107</f>
        <v>0.19184952978056427</v>
      </c>
      <c r="AO6" s="64">
        <f t="shared" ref="AO6:AR6" si="13">+AO107</f>
        <v>9.5297805642633224E-2</v>
      </c>
      <c r="AP6" s="64">
        <f t="shared" si="13"/>
        <v>1.8181818181818181E-2</v>
      </c>
      <c r="AQ6" s="64">
        <f t="shared" si="13"/>
        <v>0.12789968652037617</v>
      </c>
      <c r="AR6" s="64">
        <f t="shared" si="13"/>
        <v>0.56677115987460813</v>
      </c>
      <c r="AS6" s="65">
        <f>SUM(AN6:AR6)</f>
        <v>1</v>
      </c>
    </row>
    <row r="7" spans="5:45" ht="7.5" customHeight="1" thickBot="1" x14ac:dyDescent="0.3"/>
    <row r="8" spans="5:45" ht="15.75" thickBot="1" x14ac:dyDescent="0.3">
      <c r="H8" s="18"/>
      <c r="I8" s="29" t="s">
        <v>2203</v>
      </c>
      <c r="J8" s="29" t="s">
        <v>2204</v>
      </c>
      <c r="K8" s="34"/>
      <c r="L8" s="28"/>
      <c r="M8" s="20"/>
      <c r="N8" s="29" t="s">
        <v>2203</v>
      </c>
      <c r="O8" s="29" t="s">
        <v>2204</v>
      </c>
      <c r="P8" s="30"/>
      <c r="Q8" s="35"/>
      <c r="R8" s="36"/>
      <c r="T8" s="29" t="s">
        <v>2203</v>
      </c>
      <c r="U8" s="29" t="s">
        <v>2204</v>
      </c>
      <c r="V8" s="30"/>
      <c r="W8" s="31"/>
      <c r="X8" s="31"/>
      <c r="Y8" s="31"/>
      <c r="Z8" s="32"/>
      <c r="AB8" s="29" t="s">
        <v>2205</v>
      </c>
      <c r="AC8" s="29" t="s">
        <v>2204</v>
      </c>
      <c r="AD8" s="34"/>
      <c r="AE8" s="28"/>
      <c r="AF8" s="20"/>
      <c r="AG8" s="29" t="s">
        <v>2205</v>
      </c>
      <c r="AH8" s="29" t="s">
        <v>2204</v>
      </c>
      <c r="AI8" s="30"/>
      <c r="AJ8" s="35"/>
      <c r="AK8" s="36"/>
      <c r="AM8" s="29" t="s">
        <v>2205</v>
      </c>
      <c r="AN8" s="29" t="s">
        <v>2204</v>
      </c>
      <c r="AO8" s="30"/>
      <c r="AP8" s="35"/>
      <c r="AQ8" s="35"/>
      <c r="AR8" s="35"/>
      <c r="AS8" s="36"/>
    </row>
    <row r="9" spans="5:45" s="49" customFormat="1" ht="45.75" thickBot="1" x14ac:dyDescent="0.3">
      <c r="F9" s="50" t="s">
        <v>2206</v>
      </c>
      <c r="G9" s="50" t="s">
        <v>2203</v>
      </c>
      <c r="H9" s="51"/>
      <c r="I9" s="50" t="s">
        <v>2207</v>
      </c>
      <c r="J9" s="52" t="s">
        <v>23</v>
      </c>
      <c r="K9" s="53" t="s">
        <v>14</v>
      </c>
      <c r="L9" s="50" t="s">
        <v>2208</v>
      </c>
      <c r="M9" s="37"/>
      <c r="N9" s="50" t="s">
        <v>2207</v>
      </c>
      <c r="O9" s="43" t="s">
        <v>19</v>
      </c>
      <c r="P9" s="44" t="s">
        <v>15</v>
      </c>
      <c r="Q9" s="45" t="s">
        <v>24</v>
      </c>
      <c r="R9" s="50" t="s">
        <v>2208</v>
      </c>
      <c r="S9" s="37"/>
      <c r="T9" s="50" t="s">
        <v>2207</v>
      </c>
      <c r="U9" s="52" t="s">
        <v>2271</v>
      </c>
      <c r="V9" s="54" t="s">
        <v>2274</v>
      </c>
      <c r="W9" s="54" t="s">
        <v>2273</v>
      </c>
      <c r="X9" s="54" t="s">
        <v>2270</v>
      </c>
      <c r="Y9" s="53" t="s">
        <v>2272</v>
      </c>
      <c r="Z9" s="50" t="s">
        <v>2208</v>
      </c>
      <c r="AB9" s="50" t="s">
        <v>2207</v>
      </c>
      <c r="AC9" s="52" t="s">
        <v>23</v>
      </c>
      <c r="AD9" s="53" t="s">
        <v>14</v>
      </c>
      <c r="AE9" s="50" t="s">
        <v>2208</v>
      </c>
      <c r="AF9" s="37"/>
      <c r="AG9" s="50" t="s">
        <v>2207</v>
      </c>
      <c r="AH9" s="43" t="s">
        <v>15</v>
      </c>
      <c r="AI9" s="44" t="s">
        <v>24</v>
      </c>
      <c r="AJ9" s="45" t="s">
        <v>19</v>
      </c>
      <c r="AK9" s="50" t="s">
        <v>2208</v>
      </c>
      <c r="AL9" s="37"/>
      <c r="AM9" s="50" t="s">
        <v>2207</v>
      </c>
      <c r="AN9" s="52" t="s">
        <v>2271</v>
      </c>
      <c r="AO9" s="54" t="s">
        <v>2274</v>
      </c>
      <c r="AP9" s="54" t="s">
        <v>2273</v>
      </c>
      <c r="AQ9" s="54" t="s">
        <v>2270</v>
      </c>
      <c r="AR9" s="53" t="s">
        <v>2272</v>
      </c>
      <c r="AS9" s="50" t="s">
        <v>2208</v>
      </c>
    </row>
    <row r="10" spans="5:45" s="37" customFormat="1" x14ac:dyDescent="0.25">
      <c r="F10" s="38">
        <v>2003</v>
      </c>
      <c r="G10" s="126">
        <v>1</v>
      </c>
      <c r="I10" s="128">
        <v>2003</v>
      </c>
      <c r="J10" s="128"/>
      <c r="K10" s="128">
        <v>1</v>
      </c>
      <c r="L10" s="128">
        <v>1</v>
      </c>
      <c r="N10" s="128">
        <v>2003</v>
      </c>
      <c r="O10" s="128">
        <v>1</v>
      </c>
      <c r="P10" s="128"/>
      <c r="Q10" s="128"/>
      <c r="R10" s="128">
        <v>1</v>
      </c>
      <c r="T10" s="132">
        <v>2003</v>
      </c>
      <c r="U10" s="132">
        <v>1</v>
      </c>
      <c r="V10" s="133"/>
      <c r="W10" s="133"/>
      <c r="X10" s="133"/>
      <c r="Y10" s="133"/>
      <c r="Z10" s="134">
        <v>1</v>
      </c>
      <c r="AB10" s="38">
        <v>2003</v>
      </c>
      <c r="AC10" s="39"/>
      <c r="AD10" s="39">
        <v>146</v>
      </c>
      <c r="AE10" s="39">
        <v>146</v>
      </c>
      <c r="AG10" s="38">
        <v>2003</v>
      </c>
      <c r="AH10" s="39"/>
      <c r="AI10" s="39"/>
      <c r="AJ10" s="39">
        <v>146</v>
      </c>
      <c r="AK10" s="39">
        <v>146</v>
      </c>
      <c r="AM10" s="38">
        <v>2003</v>
      </c>
      <c r="AN10" s="39">
        <v>146</v>
      </c>
      <c r="AO10" s="39"/>
      <c r="AP10" s="39"/>
      <c r="AQ10" s="39"/>
      <c r="AR10" s="39"/>
      <c r="AS10" s="39">
        <v>146</v>
      </c>
    </row>
    <row r="11" spans="5:45" s="37" customFormat="1" x14ac:dyDescent="0.25">
      <c r="F11" s="38">
        <v>2004</v>
      </c>
      <c r="G11" s="126">
        <v>1</v>
      </c>
      <c r="I11" s="128">
        <v>2004</v>
      </c>
      <c r="J11" s="128"/>
      <c r="K11" s="128">
        <v>1</v>
      </c>
      <c r="L11" s="128">
        <v>1</v>
      </c>
      <c r="N11" s="128">
        <v>2004</v>
      </c>
      <c r="O11" s="128">
        <v>1</v>
      </c>
      <c r="P11" s="128"/>
      <c r="Q11" s="128"/>
      <c r="R11" s="128">
        <v>1</v>
      </c>
      <c r="T11" s="135">
        <v>2004</v>
      </c>
      <c r="U11" s="135">
        <v>1</v>
      </c>
      <c r="V11" s="136"/>
      <c r="W11" s="136"/>
      <c r="X11" s="136"/>
      <c r="Y11" s="136"/>
      <c r="Z11" s="137">
        <v>1</v>
      </c>
      <c r="AB11" s="38">
        <v>2004</v>
      </c>
      <c r="AC11" s="39"/>
      <c r="AD11" s="39">
        <v>22</v>
      </c>
      <c r="AE11" s="39">
        <v>22</v>
      </c>
      <c r="AG11" s="38">
        <v>2004</v>
      </c>
      <c r="AH11" s="39"/>
      <c r="AI11" s="39"/>
      <c r="AJ11" s="39">
        <v>22</v>
      </c>
      <c r="AK11" s="39">
        <v>22</v>
      </c>
      <c r="AM11" s="38">
        <v>2004</v>
      </c>
      <c r="AN11" s="39">
        <v>22</v>
      </c>
      <c r="AO11" s="39"/>
      <c r="AP11" s="39"/>
      <c r="AQ11" s="39"/>
      <c r="AR11" s="39"/>
      <c r="AS11" s="39">
        <v>22</v>
      </c>
    </row>
    <row r="12" spans="5:45" s="37" customFormat="1" x14ac:dyDescent="0.25">
      <c r="F12" s="38">
        <v>2006</v>
      </c>
      <c r="G12" s="126">
        <v>41</v>
      </c>
      <c r="I12" s="128">
        <v>2006</v>
      </c>
      <c r="J12" s="128">
        <v>28</v>
      </c>
      <c r="K12" s="128">
        <v>13</v>
      </c>
      <c r="L12" s="128">
        <v>41</v>
      </c>
      <c r="N12" s="128">
        <v>2006</v>
      </c>
      <c r="O12" s="128">
        <v>23</v>
      </c>
      <c r="P12" s="128">
        <v>13</v>
      </c>
      <c r="Q12" s="128">
        <v>5</v>
      </c>
      <c r="R12" s="128">
        <v>41</v>
      </c>
      <c r="T12" s="135">
        <v>2006</v>
      </c>
      <c r="U12" s="135">
        <v>6</v>
      </c>
      <c r="V12" s="136">
        <v>2</v>
      </c>
      <c r="W12" s="136">
        <v>3</v>
      </c>
      <c r="X12" s="136">
        <v>5</v>
      </c>
      <c r="Y12" s="136">
        <v>25</v>
      </c>
      <c r="Z12" s="137">
        <v>41</v>
      </c>
      <c r="AB12" s="38">
        <v>2006</v>
      </c>
      <c r="AC12" s="39">
        <v>8146064</v>
      </c>
      <c r="AD12" s="39">
        <v>2685680</v>
      </c>
      <c r="AE12" s="39">
        <v>10831744</v>
      </c>
      <c r="AG12" s="38">
        <v>2006</v>
      </c>
      <c r="AH12" s="39">
        <v>3591899</v>
      </c>
      <c r="AI12" s="39">
        <v>1893197</v>
      </c>
      <c r="AJ12" s="39">
        <v>5346648</v>
      </c>
      <c r="AK12" s="39">
        <v>10831744</v>
      </c>
      <c r="AM12" s="38">
        <v>2006</v>
      </c>
      <c r="AN12" s="39">
        <v>1858648</v>
      </c>
      <c r="AO12" s="39">
        <v>293042</v>
      </c>
      <c r="AP12" s="39">
        <v>332412</v>
      </c>
      <c r="AQ12" s="39">
        <v>1262305</v>
      </c>
      <c r="AR12" s="39">
        <v>7085337</v>
      </c>
      <c r="AS12" s="39">
        <v>10831744</v>
      </c>
    </row>
    <row r="13" spans="5:45" s="40" customFormat="1" x14ac:dyDescent="0.25">
      <c r="E13" s="37"/>
      <c r="F13" s="38">
        <v>2007</v>
      </c>
      <c r="G13" s="126">
        <v>37</v>
      </c>
      <c r="H13" s="37"/>
      <c r="I13" s="128">
        <v>2007</v>
      </c>
      <c r="J13" s="128">
        <v>18</v>
      </c>
      <c r="K13" s="128">
        <v>19</v>
      </c>
      <c r="L13" s="128">
        <v>37</v>
      </c>
      <c r="M13" s="37"/>
      <c r="N13" s="128">
        <v>2007</v>
      </c>
      <c r="O13" s="128">
        <v>24</v>
      </c>
      <c r="P13" s="128">
        <v>12</v>
      </c>
      <c r="Q13" s="128">
        <v>1</v>
      </c>
      <c r="R13" s="128">
        <v>37</v>
      </c>
      <c r="S13" s="37"/>
      <c r="T13" s="135">
        <v>2007</v>
      </c>
      <c r="U13" s="135">
        <v>7</v>
      </c>
      <c r="V13" s="136">
        <v>5</v>
      </c>
      <c r="W13" s="136">
        <v>6</v>
      </c>
      <c r="X13" s="136">
        <v>3</v>
      </c>
      <c r="Y13" s="136">
        <v>16</v>
      </c>
      <c r="Z13" s="137">
        <v>37</v>
      </c>
      <c r="AB13" s="38">
        <v>2007</v>
      </c>
      <c r="AC13" s="39">
        <v>16961450</v>
      </c>
      <c r="AD13" s="39">
        <v>2482017</v>
      </c>
      <c r="AE13" s="39">
        <v>19443467</v>
      </c>
      <c r="AF13" s="37"/>
      <c r="AG13" s="38">
        <v>2007</v>
      </c>
      <c r="AH13" s="39">
        <v>8614286</v>
      </c>
      <c r="AI13" s="39">
        <v>1692106</v>
      </c>
      <c r="AJ13" s="39">
        <v>9137075</v>
      </c>
      <c r="AK13" s="39">
        <v>19443467</v>
      </c>
      <c r="AL13" s="37"/>
      <c r="AM13" s="38">
        <v>2007</v>
      </c>
      <c r="AN13" s="39">
        <v>887396</v>
      </c>
      <c r="AO13" s="39">
        <v>813482</v>
      </c>
      <c r="AP13" s="39">
        <v>773087</v>
      </c>
      <c r="AQ13" s="39">
        <v>17349</v>
      </c>
      <c r="AR13" s="39">
        <v>16952153</v>
      </c>
      <c r="AS13" s="39">
        <v>19443467</v>
      </c>
    </row>
    <row r="14" spans="5:45" s="37" customFormat="1" x14ac:dyDescent="0.25">
      <c r="F14" s="38">
        <v>2008</v>
      </c>
      <c r="G14" s="126">
        <v>32</v>
      </c>
      <c r="I14" s="128">
        <v>2008</v>
      </c>
      <c r="J14" s="128">
        <v>18</v>
      </c>
      <c r="K14" s="128">
        <v>14</v>
      </c>
      <c r="L14" s="128">
        <v>32</v>
      </c>
      <c r="N14" s="128">
        <v>2008</v>
      </c>
      <c r="O14" s="128">
        <v>19</v>
      </c>
      <c r="P14" s="128">
        <v>10</v>
      </c>
      <c r="Q14" s="128">
        <v>3</v>
      </c>
      <c r="R14" s="128">
        <v>32</v>
      </c>
      <c r="T14" s="135">
        <v>2008</v>
      </c>
      <c r="U14" s="135">
        <v>2</v>
      </c>
      <c r="V14" s="136">
        <v>7</v>
      </c>
      <c r="W14" s="136">
        <v>2</v>
      </c>
      <c r="X14" s="136">
        <v>5</v>
      </c>
      <c r="Y14" s="136">
        <v>16</v>
      </c>
      <c r="Z14" s="137">
        <v>32</v>
      </c>
      <c r="AB14" s="38">
        <v>2008</v>
      </c>
      <c r="AC14" s="39">
        <v>15521593</v>
      </c>
      <c r="AD14" s="39">
        <v>1685119</v>
      </c>
      <c r="AE14" s="39">
        <v>17206712</v>
      </c>
      <c r="AG14" s="38">
        <v>2008</v>
      </c>
      <c r="AH14" s="39">
        <v>5855694</v>
      </c>
      <c r="AI14" s="39">
        <v>2234867</v>
      </c>
      <c r="AJ14" s="39">
        <v>9116151</v>
      </c>
      <c r="AK14" s="39">
        <v>17206712</v>
      </c>
      <c r="AM14" s="38">
        <v>2008</v>
      </c>
      <c r="AN14" s="39">
        <v>171304</v>
      </c>
      <c r="AO14" s="39">
        <v>1239818</v>
      </c>
      <c r="AP14" s="39">
        <v>6731</v>
      </c>
      <c r="AQ14" s="39">
        <v>1953121</v>
      </c>
      <c r="AR14" s="39">
        <v>13835738</v>
      </c>
      <c r="AS14" s="39">
        <v>17206712</v>
      </c>
    </row>
    <row r="15" spans="5:45" s="37" customFormat="1" x14ac:dyDescent="0.25">
      <c r="F15" s="38">
        <v>2009</v>
      </c>
      <c r="G15" s="126">
        <v>36</v>
      </c>
      <c r="I15" s="128">
        <v>2009</v>
      </c>
      <c r="J15" s="128">
        <v>26</v>
      </c>
      <c r="K15" s="128">
        <v>10</v>
      </c>
      <c r="L15" s="128">
        <v>36</v>
      </c>
      <c r="N15" s="128">
        <v>2009</v>
      </c>
      <c r="O15" s="128">
        <v>19</v>
      </c>
      <c r="P15" s="128">
        <v>13</v>
      </c>
      <c r="Q15" s="128">
        <v>4</v>
      </c>
      <c r="R15" s="128">
        <v>36</v>
      </c>
      <c r="T15" s="135">
        <v>2009</v>
      </c>
      <c r="U15" s="135">
        <v>6</v>
      </c>
      <c r="V15" s="136">
        <v>4</v>
      </c>
      <c r="W15" s="136">
        <v>1</v>
      </c>
      <c r="X15" s="136">
        <v>6</v>
      </c>
      <c r="Y15" s="136">
        <v>19</v>
      </c>
      <c r="Z15" s="137">
        <v>36</v>
      </c>
      <c r="AB15" s="38">
        <v>2009</v>
      </c>
      <c r="AC15" s="39">
        <v>20739969</v>
      </c>
      <c r="AD15" s="39">
        <v>1500089</v>
      </c>
      <c r="AE15" s="39">
        <v>22240058</v>
      </c>
      <c r="AG15" s="38">
        <v>2009</v>
      </c>
      <c r="AH15" s="39">
        <v>10397123</v>
      </c>
      <c r="AI15" s="39">
        <v>3340435</v>
      </c>
      <c r="AJ15" s="39">
        <v>8502500</v>
      </c>
      <c r="AK15" s="39">
        <v>22240058</v>
      </c>
      <c r="AM15" s="38">
        <v>2009</v>
      </c>
      <c r="AN15" s="39">
        <v>880951</v>
      </c>
      <c r="AO15" s="39">
        <v>291433</v>
      </c>
      <c r="AP15" s="39">
        <v>92091</v>
      </c>
      <c r="AQ15" s="39">
        <v>2094579</v>
      </c>
      <c r="AR15" s="39">
        <v>18881004</v>
      </c>
      <c r="AS15" s="39">
        <v>22240058</v>
      </c>
    </row>
    <row r="16" spans="5:45" s="37" customFormat="1" x14ac:dyDescent="0.25">
      <c r="F16" s="38">
        <v>2010</v>
      </c>
      <c r="G16" s="126">
        <v>36</v>
      </c>
      <c r="I16" s="128">
        <v>2010</v>
      </c>
      <c r="J16" s="128">
        <v>27</v>
      </c>
      <c r="K16" s="128">
        <v>9</v>
      </c>
      <c r="L16" s="128">
        <v>36</v>
      </c>
      <c r="N16" s="128">
        <v>2010</v>
      </c>
      <c r="O16" s="128">
        <v>17</v>
      </c>
      <c r="P16" s="128">
        <v>16</v>
      </c>
      <c r="Q16" s="128">
        <v>3</v>
      </c>
      <c r="R16" s="128">
        <v>36</v>
      </c>
      <c r="T16" s="135">
        <v>2010</v>
      </c>
      <c r="U16" s="135">
        <v>3</v>
      </c>
      <c r="V16" s="136">
        <v>5</v>
      </c>
      <c r="W16" s="136"/>
      <c r="X16" s="136">
        <v>1</v>
      </c>
      <c r="Y16" s="136">
        <v>27</v>
      </c>
      <c r="Z16" s="137">
        <v>36</v>
      </c>
      <c r="AB16" s="38">
        <v>2010</v>
      </c>
      <c r="AC16" s="39">
        <v>22796924</v>
      </c>
      <c r="AD16" s="39">
        <v>2138809</v>
      </c>
      <c r="AE16" s="39">
        <v>24935733</v>
      </c>
      <c r="AG16" s="38">
        <v>2010</v>
      </c>
      <c r="AH16" s="39">
        <v>13809746</v>
      </c>
      <c r="AI16" s="39">
        <v>5040656</v>
      </c>
      <c r="AJ16" s="39">
        <v>6085331</v>
      </c>
      <c r="AK16" s="39">
        <v>24935733</v>
      </c>
      <c r="AM16" s="38">
        <v>2010</v>
      </c>
      <c r="AN16" s="39">
        <v>148421</v>
      </c>
      <c r="AO16" s="39">
        <v>487647</v>
      </c>
      <c r="AP16" s="39"/>
      <c r="AQ16" s="39">
        <v>48889</v>
      </c>
      <c r="AR16" s="39">
        <v>24250776</v>
      </c>
      <c r="AS16" s="39">
        <v>24935733</v>
      </c>
    </row>
    <row r="17" spans="5:45" s="41" customFormat="1" x14ac:dyDescent="0.25">
      <c r="E17" s="37"/>
      <c r="F17" s="38">
        <v>2011</v>
      </c>
      <c r="G17" s="126">
        <v>49</v>
      </c>
      <c r="H17" s="37"/>
      <c r="I17" s="128">
        <v>2011</v>
      </c>
      <c r="J17" s="128">
        <v>31</v>
      </c>
      <c r="K17" s="128">
        <v>18</v>
      </c>
      <c r="L17" s="128">
        <v>49</v>
      </c>
      <c r="M17" s="37"/>
      <c r="N17" s="128">
        <v>2011</v>
      </c>
      <c r="O17" s="128">
        <v>19</v>
      </c>
      <c r="P17" s="128">
        <v>27</v>
      </c>
      <c r="Q17" s="128">
        <v>3</v>
      </c>
      <c r="R17" s="128">
        <v>49</v>
      </c>
      <c r="S17" s="37"/>
      <c r="T17" s="135">
        <v>2011</v>
      </c>
      <c r="U17" s="135">
        <v>10</v>
      </c>
      <c r="V17" s="136">
        <v>5</v>
      </c>
      <c r="W17" s="136"/>
      <c r="X17" s="136">
        <v>4</v>
      </c>
      <c r="Y17" s="136">
        <v>30</v>
      </c>
      <c r="Z17" s="137">
        <v>49</v>
      </c>
      <c r="AB17" s="38">
        <v>2011</v>
      </c>
      <c r="AC17" s="39">
        <v>27143732</v>
      </c>
      <c r="AD17" s="39">
        <v>2088860</v>
      </c>
      <c r="AE17" s="39">
        <v>29232592</v>
      </c>
      <c r="AF17" s="37"/>
      <c r="AG17" s="38">
        <v>2011</v>
      </c>
      <c r="AH17" s="39">
        <v>20929686</v>
      </c>
      <c r="AI17" s="39">
        <v>5824450</v>
      </c>
      <c r="AJ17" s="39">
        <v>2478456</v>
      </c>
      <c r="AK17" s="39">
        <v>29232592</v>
      </c>
      <c r="AL17" s="37"/>
      <c r="AM17" s="38">
        <v>2011</v>
      </c>
      <c r="AN17" s="39">
        <v>884621</v>
      </c>
      <c r="AO17" s="39">
        <v>363594</v>
      </c>
      <c r="AP17" s="39"/>
      <c r="AQ17" s="39">
        <v>880069</v>
      </c>
      <c r="AR17" s="39">
        <v>27104308</v>
      </c>
      <c r="AS17" s="39">
        <v>29232592</v>
      </c>
    </row>
    <row r="18" spans="5:45" s="41" customFormat="1" x14ac:dyDescent="0.25">
      <c r="E18" s="37"/>
      <c r="F18" s="38">
        <v>2012</v>
      </c>
      <c r="G18" s="126">
        <v>48</v>
      </c>
      <c r="H18" s="37"/>
      <c r="I18" s="128">
        <v>2012</v>
      </c>
      <c r="J18" s="128">
        <v>25</v>
      </c>
      <c r="K18" s="128">
        <v>23</v>
      </c>
      <c r="L18" s="128">
        <v>48</v>
      </c>
      <c r="M18" s="37"/>
      <c r="N18" s="128">
        <v>2012</v>
      </c>
      <c r="O18" s="128">
        <v>24</v>
      </c>
      <c r="P18" s="128">
        <v>19</v>
      </c>
      <c r="Q18" s="128">
        <v>5</v>
      </c>
      <c r="R18" s="128">
        <v>48</v>
      </c>
      <c r="S18" s="37"/>
      <c r="T18" s="135">
        <v>2012</v>
      </c>
      <c r="U18" s="135">
        <v>16</v>
      </c>
      <c r="V18" s="136">
        <v>3</v>
      </c>
      <c r="W18" s="136"/>
      <c r="X18" s="136"/>
      <c r="Y18" s="136">
        <v>29</v>
      </c>
      <c r="Z18" s="137">
        <v>48</v>
      </c>
      <c r="AB18" s="38">
        <v>2012</v>
      </c>
      <c r="AC18" s="39">
        <v>32642485</v>
      </c>
      <c r="AD18" s="39">
        <v>4057863</v>
      </c>
      <c r="AE18" s="39">
        <v>36700348</v>
      </c>
      <c r="AF18" s="37"/>
      <c r="AG18" s="38">
        <v>2012</v>
      </c>
      <c r="AH18" s="39">
        <v>18461830</v>
      </c>
      <c r="AI18" s="39">
        <v>7103089</v>
      </c>
      <c r="AJ18" s="39">
        <v>11135429</v>
      </c>
      <c r="AK18" s="39">
        <v>36700348</v>
      </c>
      <c r="AL18" s="37"/>
      <c r="AM18" s="38">
        <v>2012</v>
      </c>
      <c r="AN18" s="39">
        <v>1964901</v>
      </c>
      <c r="AO18" s="39">
        <v>18701</v>
      </c>
      <c r="AP18" s="39"/>
      <c r="AQ18" s="39"/>
      <c r="AR18" s="39">
        <v>34716746</v>
      </c>
      <c r="AS18" s="39">
        <v>36700348</v>
      </c>
    </row>
    <row r="19" spans="5:45" s="37" customFormat="1" x14ac:dyDescent="0.25">
      <c r="F19" s="38">
        <v>2013</v>
      </c>
      <c r="G19" s="126">
        <v>41</v>
      </c>
      <c r="I19" s="128">
        <v>2013</v>
      </c>
      <c r="J19" s="128">
        <v>24</v>
      </c>
      <c r="K19" s="128">
        <v>17</v>
      </c>
      <c r="L19" s="128">
        <v>41</v>
      </c>
      <c r="N19" s="128">
        <v>2013</v>
      </c>
      <c r="O19" s="128">
        <v>18</v>
      </c>
      <c r="P19" s="128">
        <v>20</v>
      </c>
      <c r="Q19" s="128">
        <v>3</v>
      </c>
      <c r="R19" s="128">
        <v>41</v>
      </c>
      <c r="T19" s="135">
        <v>2013</v>
      </c>
      <c r="U19" s="135">
        <v>6</v>
      </c>
      <c r="V19" s="136">
        <v>5</v>
      </c>
      <c r="W19" s="136"/>
      <c r="X19" s="136">
        <v>5</v>
      </c>
      <c r="Y19" s="136">
        <v>25</v>
      </c>
      <c r="Z19" s="137">
        <v>41</v>
      </c>
      <c r="AB19" s="38">
        <v>2013</v>
      </c>
      <c r="AC19" s="39">
        <v>34831316</v>
      </c>
      <c r="AD19" s="39">
        <v>1674803</v>
      </c>
      <c r="AE19" s="39">
        <v>36506119</v>
      </c>
      <c r="AG19" s="38">
        <v>2013</v>
      </c>
      <c r="AH19" s="39">
        <v>23470683</v>
      </c>
      <c r="AI19" s="39">
        <v>3985686</v>
      </c>
      <c r="AJ19" s="39">
        <v>9049750</v>
      </c>
      <c r="AK19" s="39">
        <v>36506119</v>
      </c>
      <c r="AM19" s="38">
        <v>2013</v>
      </c>
      <c r="AN19" s="39">
        <v>295232</v>
      </c>
      <c r="AO19" s="39">
        <v>122965</v>
      </c>
      <c r="AP19" s="39"/>
      <c r="AQ19" s="39">
        <v>431192</v>
      </c>
      <c r="AR19" s="39">
        <v>35656730</v>
      </c>
      <c r="AS19" s="39">
        <v>36506119</v>
      </c>
    </row>
    <row r="20" spans="5:45" s="37" customFormat="1" x14ac:dyDescent="0.25">
      <c r="F20" s="38">
        <v>2014</v>
      </c>
      <c r="G20" s="126">
        <v>54</v>
      </c>
      <c r="I20" s="128">
        <v>2014</v>
      </c>
      <c r="J20" s="128">
        <v>26</v>
      </c>
      <c r="K20" s="128">
        <v>28</v>
      </c>
      <c r="L20" s="128">
        <v>54</v>
      </c>
      <c r="N20" s="128">
        <v>2014</v>
      </c>
      <c r="O20" s="128">
        <v>30</v>
      </c>
      <c r="P20" s="128">
        <v>21</v>
      </c>
      <c r="Q20" s="128">
        <v>3</v>
      </c>
      <c r="R20" s="128">
        <v>54</v>
      </c>
      <c r="T20" s="135">
        <v>2014</v>
      </c>
      <c r="U20" s="135">
        <v>9</v>
      </c>
      <c r="V20" s="136">
        <v>6</v>
      </c>
      <c r="W20" s="136">
        <v>1</v>
      </c>
      <c r="X20" s="136">
        <v>9</v>
      </c>
      <c r="Y20" s="136">
        <v>29</v>
      </c>
      <c r="Z20" s="137">
        <v>54</v>
      </c>
      <c r="AB20" s="38">
        <v>2014</v>
      </c>
      <c r="AC20" s="39">
        <v>31252874</v>
      </c>
      <c r="AD20" s="39">
        <v>2870887</v>
      </c>
      <c r="AE20" s="39">
        <v>34123761</v>
      </c>
      <c r="AG20" s="38">
        <v>2014</v>
      </c>
      <c r="AH20" s="39">
        <v>21635236</v>
      </c>
      <c r="AI20" s="39">
        <v>6049192</v>
      </c>
      <c r="AJ20" s="39">
        <v>6439333</v>
      </c>
      <c r="AK20" s="39">
        <v>34123761</v>
      </c>
      <c r="AM20" s="38">
        <v>2014</v>
      </c>
      <c r="AN20" s="39">
        <v>200302</v>
      </c>
      <c r="AO20" s="39">
        <v>429653</v>
      </c>
      <c r="AP20" s="39">
        <v>894</v>
      </c>
      <c r="AQ20" s="39">
        <v>213041</v>
      </c>
      <c r="AR20" s="39">
        <v>33279871</v>
      </c>
      <c r="AS20" s="39">
        <v>34123761</v>
      </c>
    </row>
    <row r="21" spans="5:45" s="37" customFormat="1" x14ac:dyDescent="0.25">
      <c r="F21" s="38">
        <v>2015</v>
      </c>
      <c r="G21" s="126">
        <v>63</v>
      </c>
      <c r="I21" s="128">
        <v>2015</v>
      </c>
      <c r="J21" s="128">
        <v>24</v>
      </c>
      <c r="K21" s="128">
        <v>39</v>
      </c>
      <c r="L21" s="128">
        <v>63</v>
      </c>
      <c r="N21" s="128">
        <v>2015</v>
      </c>
      <c r="O21" s="128">
        <v>33</v>
      </c>
      <c r="P21" s="128">
        <v>29</v>
      </c>
      <c r="Q21" s="128">
        <v>1</v>
      </c>
      <c r="R21" s="128">
        <v>63</v>
      </c>
      <c r="T21" s="135">
        <v>2015</v>
      </c>
      <c r="U21" s="135">
        <v>12</v>
      </c>
      <c r="V21" s="136">
        <v>4</v>
      </c>
      <c r="W21" s="136">
        <v>1</v>
      </c>
      <c r="X21" s="136">
        <v>10</v>
      </c>
      <c r="Y21" s="136">
        <v>36</v>
      </c>
      <c r="Z21" s="137">
        <v>63</v>
      </c>
      <c r="AB21" s="38">
        <v>2015</v>
      </c>
      <c r="AC21" s="39">
        <v>40870631</v>
      </c>
      <c r="AD21" s="39">
        <v>3382843</v>
      </c>
      <c r="AE21" s="39">
        <v>44253474</v>
      </c>
      <c r="AG21" s="38">
        <v>2015</v>
      </c>
      <c r="AH21" s="39">
        <v>31541346</v>
      </c>
      <c r="AI21" s="39">
        <v>63612</v>
      </c>
      <c r="AJ21" s="39">
        <v>12648516</v>
      </c>
      <c r="AK21" s="39">
        <v>44253474</v>
      </c>
      <c r="AM21" s="38">
        <v>2015</v>
      </c>
      <c r="AN21" s="39">
        <v>189885</v>
      </c>
      <c r="AO21" s="39">
        <v>65812</v>
      </c>
      <c r="AP21" s="39">
        <v>10435</v>
      </c>
      <c r="AQ21" s="39">
        <v>2163033</v>
      </c>
      <c r="AR21" s="39">
        <v>41824309</v>
      </c>
      <c r="AS21" s="39">
        <v>44253474</v>
      </c>
    </row>
    <row r="22" spans="5:45" s="37" customFormat="1" x14ac:dyDescent="0.25">
      <c r="F22" s="38">
        <v>2016</v>
      </c>
      <c r="G22" s="126">
        <v>76</v>
      </c>
      <c r="I22" s="128">
        <v>2016</v>
      </c>
      <c r="J22" s="128">
        <v>33</v>
      </c>
      <c r="K22" s="128">
        <v>43</v>
      </c>
      <c r="L22" s="128">
        <v>76</v>
      </c>
      <c r="N22" s="128">
        <v>2016</v>
      </c>
      <c r="O22" s="128">
        <v>44</v>
      </c>
      <c r="P22" s="128">
        <v>31</v>
      </c>
      <c r="Q22" s="128">
        <v>1</v>
      </c>
      <c r="R22" s="128">
        <v>76</v>
      </c>
      <c r="T22" s="135">
        <v>2016</v>
      </c>
      <c r="U22" s="135">
        <v>16</v>
      </c>
      <c r="V22" s="136">
        <v>9</v>
      </c>
      <c r="W22" s="136">
        <v>1</v>
      </c>
      <c r="X22" s="136">
        <v>8</v>
      </c>
      <c r="Y22" s="136">
        <v>42</v>
      </c>
      <c r="Z22" s="137">
        <v>76</v>
      </c>
      <c r="AB22" s="38">
        <v>2016</v>
      </c>
      <c r="AC22" s="39">
        <v>44074779</v>
      </c>
      <c r="AD22" s="39">
        <v>4858459</v>
      </c>
      <c r="AE22" s="39">
        <v>48933238</v>
      </c>
      <c r="AG22" s="38">
        <v>2016</v>
      </c>
      <c r="AH22" s="39">
        <v>22824167</v>
      </c>
      <c r="AI22" s="39">
        <v>2640</v>
      </c>
      <c r="AJ22" s="39">
        <v>26106431</v>
      </c>
      <c r="AK22" s="39">
        <v>48933238</v>
      </c>
      <c r="AM22" s="38">
        <v>2016</v>
      </c>
      <c r="AN22" s="39">
        <v>258986</v>
      </c>
      <c r="AO22" s="39">
        <v>127142</v>
      </c>
      <c r="AP22" s="39">
        <v>172</v>
      </c>
      <c r="AQ22" s="39">
        <v>2785853</v>
      </c>
      <c r="AR22" s="39">
        <v>45761085</v>
      </c>
      <c r="AS22" s="39">
        <v>48933238</v>
      </c>
    </row>
    <row r="23" spans="5:45" s="37" customFormat="1" x14ac:dyDescent="0.25">
      <c r="F23" s="38">
        <v>2017</v>
      </c>
      <c r="G23" s="126">
        <v>59</v>
      </c>
      <c r="I23" s="128">
        <v>2017</v>
      </c>
      <c r="J23" s="128">
        <v>14</v>
      </c>
      <c r="K23" s="128">
        <v>45</v>
      </c>
      <c r="L23" s="128">
        <v>59</v>
      </c>
      <c r="N23" s="128">
        <v>2017</v>
      </c>
      <c r="O23" s="128">
        <v>41</v>
      </c>
      <c r="P23" s="128">
        <v>15</v>
      </c>
      <c r="Q23" s="128">
        <v>3</v>
      </c>
      <c r="R23" s="128">
        <v>59</v>
      </c>
      <c r="T23" s="135">
        <v>2017</v>
      </c>
      <c r="U23" s="135">
        <v>13</v>
      </c>
      <c r="V23" s="136">
        <v>4</v>
      </c>
      <c r="W23" s="136">
        <v>3</v>
      </c>
      <c r="X23" s="136">
        <v>2</v>
      </c>
      <c r="Y23" s="136">
        <v>37</v>
      </c>
      <c r="Z23" s="137">
        <v>59</v>
      </c>
      <c r="AB23" s="38">
        <v>2017</v>
      </c>
      <c r="AC23" s="39">
        <v>27981424</v>
      </c>
      <c r="AD23" s="39">
        <v>2679365</v>
      </c>
      <c r="AE23" s="39">
        <v>30660789</v>
      </c>
      <c r="AG23" s="38">
        <v>2017</v>
      </c>
      <c r="AH23" s="39">
        <v>19348563</v>
      </c>
      <c r="AI23" s="39">
        <v>4453167</v>
      </c>
      <c r="AJ23" s="39">
        <v>6859059</v>
      </c>
      <c r="AK23" s="39">
        <v>30660789</v>
      </c>
      <c r="AM23" s="38">
        <v>2017</v>
      </c>
      <c r="AN23" s="39">
        <v>295092</v>
      </c>
      <c r="AO23" s="39">
        <v>44844</v>
      </c>
      <c r="AP23" s="39">
        <v>31128</v>
      </c>
      <c r="AQ23" s="39">
        <v>27783</v>
      </c>
      <c r="AR23" s="39">
        <v>30261942</v>
      </c>
      <c r="AS23" s="39">
        <v>30660789</v>
      </c>
    </row>
    <row r="24" spans="5:45" s="37" customFormat="1" x14ac:dyDescent="0.25">
      <c r="F24" s="38">
        <v>2018</v>
      </c>
      <c r="G24" s="126">
        <v>95</v>
      </c>
      <c r="I24" s="128">
        <v>2018</v>
      </c>
      <c r="J24" s="128">
        <v>54</v>
      </c>
      <c r="K24" s="128">
        <v>41</v>
      </c>
      <c r="L24" s="128">
        <v>95</v>
      </c>
      <c r="N24" s="128">
        <v>2018</v>
      </c>
      <c r="O24" s="128">
        <v>52</v>
      </c>
      <c r="P24" s="128">
        <v>26</v>
      </c>
      <c r="Q24" s="128">
        <v>17</v>
      </c>
      <c r="R24" s="128">
        <v>95</v>
      </c>
      <c r="T24" s="135">
        <v>2018</v>
      </c>
      <c r="U24" s="135">
        <v>14</v>
      </c>
      <c r="V24" s="136">
        <v>6</v>
      </c>
      <c r="W24" s="136">
        <v>2</v>
      </c>
      <c r="X24" s="136">
        <v>5</v>
      </c>
      <c r="Y24" s="136">
        <v>68</v>
      </c>
      <c r="Z24" s="137">
        <v>95</v>
      </c>
      <c r="AB24" s="38">
        <v>2018</v>
      </c>
      <c r="AC24" s="39">
        <v>42374418</v>
      </c>
      <c r="AD24" s="39">
        <v>2658332</v>
      </c>
      <c r="AE24" s="39">
        <v>45032750</v>
      </c>
      <c r="AG24" s="38">
        <v>2018</v>
      </c>
      <c r="AH24" s="39">
        <v>16856821</v>
      </c>
      <c r="AI24" s="39">
        <v>12981319</v>
      </c>
      <c r="AJ24" s="39">
        <v>15194610</v>
      </c>
      <c r="AK24" s="39">
        <v>45032750</v>
      </c>
      <c r="AM24" s="38">
        <v>2018</v>
      </c>
      <c r="AN24" s="39">
        <v>1992011</v>
      </c>
      <c r="AO24" s="39">
        <v>27022</v>
      </c>
      <c r="AP24" s="39">
        <v>22056</v>
      </c>
      <c r="AQ24" s="39">
        <v>234939</v>
      </c>
      <c r="AR24" s="39">
        <v>42756722</v>
      </c>
      <c r="AS24" s="39">
        <v>45032750</v>
      </c>
    </row>
    <row r="25" spans="5:45" s="37" customFormat="1" x14ac:dyDescent="0.25">
      <c r="F25" s="38">
        <v>2019</v>
      </c>
      <c r="G25" s="126">
        <v>135</v>
      </c>
      <c r="I25" s="128">
        <v>2019</v>
      </c>
      <c r="J25" s="128">
        <v>85</v>
      </c>
      <c r="K25" s="128">
        <v>50</v>
      </c>
      <c r="L25" s="128">
        <v>135</v>
      </c>
      <c r="N25" s="128">
        <v>2019</v>
      </c>
      <c r="O25" s="128">
        <v>79</v>
      </c>
      <c r="P25" s="128">
        <v>50</v>
      </c>
      <c r="Q25" s="128">
        <v>6</v>
      </c>
      <c r="R25" s="128">
        <v>135</v>
      </c>
      <c r="T25" s="135">
        <v>2019</v>
      </c>
      <c r="U25" s="135">
        <v>19</v>
      </c>
      <c r="V25" s="136">
        <v>10</v>
      </c>
      <c r="W25" s="136">
        <v>3</v>
      </c>
      <c r="X25" s="136">
        <v>15</v>
      </c>
      <c r="Y25" s="136">
        <v>88</v>
      </c>
      <c r="Z25" s="137">
        <v>135</v>
      </c>
      <c r="AB25" s="38">
        <v>2019</v>
      </c>
      <c r="AC25" s="39">
        <v>39743120</v>
      </c>
      <c r="AD25" s="39">
        <v>2651030</v>
      </c>
      <c r="AE25" s="39">
        <v>42394150</v>
      </c>
      <c r="AG25" s="38">
        <v>2019</v>
      </c>
      <c r="AH25" s="39">
        <v>26020104</v>
      </c>
      <c r="AI25" s="39">
        <v>3323369</v>
      </c>
      <c r="AJ25" s="39">
        <v>13050677</v>
      </c>
      <c r="AK25" s="39">
        <v>42394150</v>
      </c>
      <c r="AM25" s="38">
        <v>2019</v>
      </c>
      <c r="AN25" s="39">
        <v>1075847</v>
      </c>
      <c r="AO25" s="39">
        <v>131031</v>
      </c>
      <c r="AP25" s="39">
        <v>1890</v>
      </c>
      <c r="AQ25" s="39">
        <v>1351060</v>
      </c>
      <c r="AR25" s="39">
        <v>39834322</v>
      </c>
      <c r="AS25" s="39">
        <v>42394150</v>
      </c>
    </row>
    <row r="26" spans="5:45" s="37" customFormat="1" x14ac:dyDescent="0.25">
      <c r="F26" s="38">
        <v>2020</v>
      </c>
      <c r="G26" s="126">
        <v>47</v>
      </c>
      <c r="I26" s="128">
        <v>2020</v>
      </c>
      <c r="J26" s="128">
        <v>21</v>
      </c>
      <c r="K26" s="128">
        <v>26</v>
      </c>
      <c r="L26" s="128">
        <v>47</v>
      </c>
      <c r="N26" s="128">
        <v>2020</v>
      </c>
      <c r="O26" s="128">
        <v>25</v>
      </c>
      <c r="P26" s="128">
        <v>20</v>
      </c>
      <c r="Q26" s="128">
        <v>2</v>
      </c>
      <c r="R26" s="128">
        <v>47</v>
      </c>
      <c r="T26" s="135">
        <v>2020</v>
      </c>
      <c r="U26" s="135">
        <v>10</v>
      </c>
      <c r="V26" s="136">
        <v>6</v>
      </c>
      <c r="W26" s="136"/>
      <c r="X26" s="136">
        <v>9</v>
      </c>
      <c r="Y26" s="136">
        <v>22</v>
      </c>
      <c r="Z26" s="137">
        <v>47</v>
      </c>
      <c r="AB26" s="38">
        <v>2020</v>
      </c>
      <c r="AC26" s="39">
        <v>5056366</v>
      </c>
      <c r="AD26" s="39">
        <v>490324</v>
      </c>
      <c r="AE26" s="39">
        <v>5546690</v>
      </c>
      <c r="AG26" s="38">
        <v>2020</v>
      </c>
      <c r="AH26" s="39">
        <v>1884940</v>
      </c>
      <c r="AI26" s="39">
        <v>74430</v>
      </c>
      <c r="AJ26" s="39">
        <v>3587320</v>
      </c>
      <c r="AK26" s="39">
        <v>5546690</v>
      </c>
      <c r="AM26" s="38">
        <v>2020</v>
      </c>
      <c r="AN26" s="39">
        <v>134421</v>
      </c>
      <c r="AO26" s="39">
        <v>20229</v>
      </c>
      <c r="AP26" s="39"/>
      <c r="AQ26" s="39">
        <v>333644</v>
      </c>
      <c r="AR26" s="39">
        <v>5058396</v>
      </c>
      <c r="AS26" s="39">
        <v>5546690</v>
      </c>
    </row>
    <row r="27" spans="5:45" s="37" customFormat="1" x14ac:dyDescent="0.25">
      <c r="F27" s="38">
        <v>2021</v>
      </c>
      <c r="G27" s="126">
        <v>87</v>
      </c>
      <c r="I27" s="128">
        <v>2021</v>
      </c>
      <c r="J27" s="128">
        <v>56</v>
      </c>
      <c r="K27" s="128">
        <v>31</v>
      </c>
      <c r="L27" s="128">
        <v>87</v>
      </c>
      <c r="N27" s="128">
        <v>2021</v>
      </c>
      <c r="O27" s="128">
        <v>40</v>
      </c>
      <c r="P27" s="128">
        <v>41</v>
      </c>
      <c r="Q27" s="128">
        <v>6</v>
      </c>
      <c r="R27" s="128">
        <v>87</v>
      </c>
      <c r="T27" s="135">
        <v>2021</v>
      </c>
      <c r="U27" s="135">
        <v>14</v>
      </c>
      <c r="V27" s="136">
        <v>5</v>
      </c>
      <c r="W27" s="136"/>
      <c r="X27" s="136">
        <v>6</v>
      </c>
      <c r="Y27" s="136">
        <v>62</v>
      </c>
      <c r="Z27" s="137">
        <v>87</v>
      </c>
      <c r="AB27" s="38">
        <v>2021</v>
      </c>
      <c r="AC27" s="39">
        <v>8281806</v>
      </c>
      <c r="AD27" s="39">
        <v>1160164</v>
      </c>
      <c r="AE27" s="39">
        <v>9441970</v>
      </c>
      <c r="AG27" s="38">
        <v>2021</v>
      </c>
      <c r="AH27" s="39">
        <v>5597725</v>
      </c>
      <c r="AI27" s="39">
        <v>618508</v>
      </c>
      <c r="AJ27" s="39">
        <v>3225737</v>
      </c>
      <c r="AK27" s="39">
        <v>9441970</v>
      </c>
      <c r="AM27" s="38">
        <v>2021</v>
      </c>
      <c r="AN27" s="39">
        <v>1027388</v>
      </c>
      <c r="AO27" s="39">
        <v>34798</v>
      </c>
      <c r="AP27" s="39"/>
      <c r="AQ27" s="39">
        <v>119619</v>
      </c>
      <c r="AR27" s="39">
        <v>8260165</v>
      </c>
      <c r="AS27" s="39">
        <v>9441970</v>
      </c>
    </row>
    <row r="28" spans="5:45" s="37" customFormat="1" x14ac:dyDescent="0.25">
      <c r="F28" s="38">
        <v>2022</v>
      </c>
      <c r="G28" s="126">
        <v>101</v>
      </c>
      <c r="I28" s="128">
        <v>2022</v>
      </c>
      <c r="J28" s="128">
        <v>42</v>
      </c>
      <c r="K28" s="128">
        <v>59</v>
      </c>
      <c r="L28" s="128">
        <v>101</v>
      </c>
      <c r="N28" s="128">
        <v>2022</v>
      </c>
      <c r="O28" s="128">
        <v>53</v>
      </c>
      <c r="P28" s="128">
        <v>42</v>
      </c>
      <c r="Q28" s="128">
        <v>6</v>
      </c>
      <c r="R28" s="128">
        <v>101</v>
      </c>
      <c r="T28" s="135">
        <v>2022</v>
      </c>
      <c r="U28" s="135">
        <v>30</v>
      </c>
      <c r="V28" s="136">
        <v>10</v>
      </c>
      <c r="W28" s="136"/>
      <c r="X28" s="136">
        <v>18</v>
      </c>
      <c r="Y28" s="136">
        <v>43</v>
      </c>
      <c r="Z28" s="137">
        <v>101</v>
      </c>
      <c r="AB28" s="38">
        <v>2022</v>
      </c>
      <c r="AC28" s="39">
        <v>9238954</v>
      </c>
      <c r="AD28" s="39">
        <v>736439</v>
      </c>
      <c r="AE28" s="39">
        <v>9975393</v>
      </c>
      <c r="AG28" s="38">
        <v>2022</v>
      </c>
      <c r="AH28" s="39">
        <v>4884636</v>
      </c>
      <c r="AI28" s="39">
        <v>1334421</v>
      </c>
      <c r="AJ28" s="39">
        <v>3756336</v>
      </c>
      <c r="AK28" s="39">
        <v>9975393</v>
      </c>
      <c r="AM28" s="38">
        <v>2022</v>
      </c>
      <c r="AN28" s="39">
        <v>434718</v>
      </c>
      <c r="AO28" s="39">
        <v>78600</v>
      </c>
      <c r="AP28" s="39"/>
      <c r="AQ28" s="39">
        <v>437341</v>
      </c>
      <c r="AR28" s="39">
        <v>9024734</v>
      </c>
      <c r="AS28" s="39">
        <v>9975393</v>
      </c>
    </row>
    <row r="29" spans="5:45" s="37" customFormat="1" x14ac:dyDescent="0.25">
      <c r="F29" s="38">
        <v>2023</v>
      </c>
      <c r="G29" s="126">
        <v>155</v>
      </c>
      <c r="I29" s="128">
        <v>2023</v>
      </c>
      <c r="J29" s="128">
        <v>85</v>
      </c>
      <c r="K29" s="128">
        <v>70</v>
      </c>
      <c r="L29" s="128">
        <v>155</v>
      </c>
      <c r="N29" s="128">
        <v>2023</v>
      </c>
      <c r="O29" s="128">
        <v>71</v>
      </c>
      <c r="P29" s="128">
        <v>78</v>
      </c>
      <c r="Q29" s="128">
        <v>6</v>
      </c>
      <c r="R29" s="128">
        <v>155</v>
      </c>
      <c r="T29" s="135">
        <v>2023</v>
      </c>
      <c r="U29" s="135">
        <v>30</v>
      </c>
      <c r="V29" s="136">
        <v>11</v>
      </c>
      <c r="W29" s="136">
        <v>1</v>
      </c>
      <c r="X29" s="136">
        <v>24</v>
      </c>
      <c r="Y29" s="136">
        <v>89</v>
      </c>
      <c r="Z29" s="137">
        <v>155</v>
      </c>
      <c r="AB29" s="38">
        <v>2023</v>
      </c>
      <c r="AC29" s="39">
        <v>25356883</v>
      </c>
      <c r="AD29" s="39">
        <v>1073099</v>
      </c>
      <c r="AE29" s="39">
        <v>26429982</v>
      </c>
      <c r="AG29" s="38">
        <v>2023</v>
      </c>
      <c r="AH29" s="39">
        <v>18629954</v>
      </c>
      <c r="AI29" s="39">
        <v>1386096</v>
      </c>
      <c r="AJ29" s="39">
        <v>6413932</v>
      </c>
      <c r="AK29" s="39">
        <v>26429982</v>
      </c>
      <c r="AM29" s="38">
        <v>2023</v>
      </c>
      <c r="AN29" s="39">
        <v>204967</v>
      </c>
      <c r="AO29" s="39">
        <v>51041</v>
      </c>
      <c r="AP29" s="39">
        <v>7405</v>
      </c>
      <c r="AQ29" s="39">
        <v>810955</v>
      </c>
      <c r="AR29" s="39">
        <v>25355614</v>
      </c>
      <c r="AS29" s="39">
        <v>26429982</v>
      </c>
    </row>
    <row r="30" spans="5:45" s="37" customFormat="1" x14ac:dyDescent="0.25">
      <c r="F30" s="38">
        <v>2024</v>
      </c>
      <c r="G30" s="126">
        <v>165</v>
      </c>
      <c r="I30" s="128">
        <v>2024</v>
      </c>
      <c r="J30" s="128">
        <v>86</v>
      </c>
      <c r="K30" s="128">
        <v>79</v>
      </c>
      <c r="L30" s="128">
        <v>165</v>
      </c>
      <c r="N30" s="128">
        <v>2024</v>
      </c>
      <c r="O30" s="128">
        <v>81</v>
      </c>
      <c r="P30" s="128">
        <v>67</v>
      </c>
      <c r="Q30" s="128">
        <v>17</v>
      </c>
      <c r="R30" s="128">
        <v>165</v>
      </c>
      <c r="T30" s="135">
        <v>2024</v>
      </c>
      <c r="U30" s="135">
        <v>35</v>
      </c>
      <c r="V30" s="136">
        <v>18</v>
      </c>
      <c r="W30" s="136">
        <v>2</v>
      </c>
      <c r="X30" s="136">
        <v>29</v>
      </c>
      <c r="Y30" s="136">
        <v>81</v>
      </c>
      <c r="Z30" s="137">
        <v>165</v>
      </c>
      <c r="AB30" s="38">
        <v>2024</v>
      </c>
      <c r="AC30" s="39">
        <v>22234339</v>
      </c>
      <c r="AD30" s="39">
        <v>802770</v>
      </c>
      <c r="AE30" s="39">
        <v>23037109</v>
      </c>
      <c r="AG30" s="38">
        <v>2024</v>
      </c>
      <c r="AH30" s="39">
        <v>14869314</v>
      </c>
      <c r="AI30" s="39">
        <v>3865577</v>
      </c>
      <c r="AJ30" s="39">
        <v>4302218</v>
      </c>
      <c r="AK30" s="39">
        <v>23037109</v>
      </c>
      <c r="AM30" s="38">
        <v>2024</v>
      </c>
      <c r="AN30" s="39">
        <v>155605</v>
      </c>
      <c r="AO30" s="39">
        <v>314235</v>
      </c>
      <c r="AP30" s="39">
        <v>8278</v>
      </c>
      <c r="AQ30" s="39">
        <v>769189</v>
      </c>
      <c r="AR30" s="39">
        <v>21789802</v>
      </c>
      <c r="AS30" s="39">
        <v>23037109</v>
      </c>
    </row>
    <row r="31" spans="5:45" s="37" customFormat="1" x14ac:dyDescent="0.25">
      <c r="F31" s="38">
        <v>2025</v>
      </c>
      <c r="G31" s="126">
        <v>159</v>
      </c>
      <c r="I31" s="128">
        <v>2025</v>
      </c>
      <c r="J31" s="128">
        <v>82</v>
      </c>
      <c r="K31" s="128">
        <v>77</v>
      </c>
      <c r="L31" s="128">
        <v>159</v>
      </c>
      <c r="N31" s="128">
        <v>2025</v>
      </c>
      <c r="O31" s="128">
        <v>74</v>
      </c>
      <c r="P31" s="128">
        <v>66</v>
      </c>
      <c r="Q31" s="128">
        <v>19</v>
      </c>
      <c r="R31" s="128">
        <v>159</v>
      </c>
      <c r="T31" s="135">
        <v>2025</v>
      </c>
      <c r="U31" s="135">
        <v>30</v>
      </c>
      <c r="V31" s="136">
        <v>20</v>
      </c>
      <c r="W31" s="136">
        <v>3</v>
      </c>
      <c r="X31" s="136">
        <v>25</v>
      </c>
      <c r="Y31" s="136">
        <v>81</v>
      </c>
      <c r="Z31" s="137">
        <v>159</v>
      </c>
      <c r="AB31" s="38">
        <v>2025</v>
      </c>
      <c r="AC31" s="39">
        <v>21458612</v>
      </c>
      <c r="AD31" s="39">
        <v>844339</v>
      </c>
      <c r="AE31" s="39">
        <v>22302951</v>
      </c>
      <c r="AG31" s="38">
        <v>2025</v>
      </c>
      <c r="AH31" s="39">
        <v>13853468</v>
      </c>
      <c r="AI31" s="39">
        <v>3402694</v>
      </c>
      <c r="AJ31" s="39">
        <v>5046789</v>
      </c>
      <c r="AK31" s="39">
        <v>22302951</v>
      </c>
      <c r="AM31" s="38">
        <v>2025</v>
      </c>
      <c r="AN31" s="39">
        <v>686795</v>
      </c>
      <c r="AO31" s="39">
        <v>85860</v>
      </c>
      <c r="AP31" s="39">
        <v>588</v>
      </c>
      <c r="AQ31" s="39">
        <v>131946</v>
      </c>
      <c r="AR31" s="39">
        <v>21397762</v>
      </c>
      <c r="AS31" s="39">
        <v>22302951</v>
      </c>
    </row>
    <row r="32" spans="5:45" ht="15.75" thickBot="1" x14ac:dyDescent="0.3">
      <c r="F32" s="38">
        <v>2026</v>
      </c>
      <c r="G32" s="126">
        <v>77</v>
      </c>
      <c r="H32" s="20"/>
      <c r="I32" s="128">
        <v>2026</v>
      </c>
      <c r="J32" s="128">
        <v>38</v>
      </c>
      <c r="K32" s="128">
        <v>39</v>
      </c>
      <c r="L32" s="128">
        <v>77</v>
      </c>
      <c r="N32" s="128">
        <v>2026</v>
      </c>
      <c r="O32" s="128">
        <v>36</v>
      </c>
      <c r="P32" s="128">
        <v>39</v>
      </c>
      <c r="Q32" s="128">
        <v>2</v>
      </c>
      <c r="R32" s="128">
        <v>77</v>
      </c>
      <c r="T32" s="135">
        <v>2026</v>
      </c>
      <c r="U32" s="135">
        <v>16</v>
      </c>
      <c r="V32" s="136">
        <v>7</v>
      </c>
      <c r="W32" s="136"/>
      <c r="X32" s="136">
        <v>15</v>
      </c>
      <c r="Y32" s="136">
        <v>39</v>
      </c>
      <c r="Z32" s="137">
        <v>77</v>
      </c>
      <c r="AB32" s="38">
        <v>2026</v>
      </c>
      <c r="AC32" s="39">
        <v>11529726</v>
      </c>
      <c r="AD32" s="39">
        <v>186647</v>
      </c>
      <c r="AE32" s="39">
        <v>11716373</v>
      </c>
      <c r="AG32" s="38">
        <v>2026</v>
      </c>
      <c r="AH32" s="39">
        <v>8677211</v>
      </c>
      <c r="AI32" s="39">
        <v>133961</v>
      </c>
      <c r="AJ32" s="39">
        <v>2905201</v>
      </c>
      <c r="AK32" s="39">
        <v>11716373</v>
      </c>
      <c r="AM32" s="38">
        <v>2026</v>
      </c>
      <c r="AN32" s="39">
        <v>65669</v>
      </c>
      <c r="AO32" s="39">
        <v>52916</v>
      </c>
      <c r="AP32" s="39"/>
      <c r="AQ32" s="39">
        <v>107538</v>
      </c>
      <c r="AR32" s="39">
        <v>11490250</v>
      </c>
      <c r="AS32" s="39">
        <v>11716373</v>
      </c>
    </row>
    <row r="33" spans="1:45" ht="15.75" thickBot="1" x14ac:dyDescent="0.3">
      <c r="F33" s="42" t="s">
        <v>2208</v>
      </c>
      <c r="G33" s="127">
        <v>1595</v>
      </c>
      <c r="H33" s="20"/>
      <c r="I33" s="42" t="s">
        <v>2208</v>
      </c>
      <c r="J33" s="129">
        <v>843</v>
      </c>
      <c r="K33" s="130">
        <v>752</v>
      </c>
      <c r="L33" s="131">
        <v>1595</v>
      </c>
      <c r="N33" s="42" t="s">
        <v>2208</v>
      </c>
      <c r="O33" s="129">
        <v>824</v>
      </c>
      <c r="P33" s="130">
        <v>655</v>
      </c>
      <c r="Q33" s="130">
        <v>116</v>
      </c>
      <c r="R33" s="131">
        <v>1595</v>
      </c>
      <c r="T33" s="72" t="s">
        <v>2208</v>
      </c>
      <c r="U33" s="138">
        <v>306</v>
      </c>
      <c r="V33" s="139">
        <v>152</v>
      </c>
      <c r="W33" s="139">
        <v>29</v>
      </c>
      <c r="X33" s="139">
        <v>204</v>
      </c>
      <c r="Y33" s="139">
        <v>904</v>
      </c>
      <c r="Z33" s="140">
        <v>1595</v>
      </c>
      <c r="AB33" s="42" t="s">
        <v>2208</v>
      </c>
      <c r="AC33" s="46">
        <v>508237465</v>
      </c>
      <c r="AD33" s="47">
        <v>42708106</v>
      </c>
      <c r="AE33" s="48">
        <v>550945571</v>
      </c>
      <c r="AG33" s="42" t="s">
        <v>2208</v>
      </c>
      <c r="AH33" s="66">
        <v>311754432</v>
      </c>
      <c r="AI33" s="67">
        <v>68803472</v>
      </c>
      <c r="AJ33" s="67">
        <v>170387667</v>
      </c>
      <c r="AK33" s="68">
        <v>550945571</v>
      </c>
      <c r="AM33" s="42" t="s">
        <v>2208</v>
      </c>
      <c r="AN33" s="46">
        <v>13813328</v>
      </c>
      <c r="AO33" s="47">
        <v>5093865</v>
      </c>
      <c r="AP33" s="47">
        <v>1287167</v>
      </c>
      <c r="AQ33" s="47">
        <v>16173445</v>
      </c>
      <c r="AR33" s="47">
        <v>514577766</v>
      </c>
      <c r="AS33" s="48">
        <v>550945571</v>
      </c>
    </row>
    <row r="34" spans="1:45" x14ac:dyDescent="0.25">
      <c r="H34" s="20"/>
      <c r="I34" s="18"/>
      <c r="J34" s="20"/>
      <c r="K34" s="20"/>
      <c r="L34" s="20"/>
      <c r="AB34" s="18"/>
      <c r="AC34" s="20"/>
      <c r="AD34" s="20"/>
      <c r="AE34" s="20"/>
    </row>
    <row r="35" spans="1:45" x14ac:dyDescent="0.25">
      <c r="H35" s="20"/>
      <c r="I35" s="18"/>
      <c r="J35" s="20"/>
      <c r="K35" s="20"/>
      <c r="L35" s="20"/>
      <c r="AB35" s="18"/>
      <c r="AC35" s="20"/>
      <c r="AD35" s="20"/>
      <c r="AE35" s="20"/>
    </row>
    <row r="36" spans="1:45" x14ac:dyDescent="0.25">
      <c r="H36" s="20"/>
      <c r="I36" s="18"/>
      <c r="J36" s="20"/>
      <c r="K36" s="20"/>
      <c r="L36" s="20"/>
      <c r="AB36" s="18"/>
      <c r="AC36" s="20"/>
      <c r="AD36" s="20"/>
      <c r="AE36" s="20"/>
    </row>
    <row r="37" spans="1:45" x14ac:dyDescent="0.25">
      <c r="H37" s="20"/>
      <c r="I37" s="18"/>
      <c r="J37" s="20"/>
      <c r="K37" s="20"/>
      <c r="L37" s="20"/>
      <c r="AB37" s="18"/>
      <c r="AC37" s="20"/>
      <c r="AD37" s="20"/>
      <c r="AE37" s="20"/>
    </row>
    <row r="38" spans="1:45" x14ac:dyDescent="0.25">
      <c r="H38" s="20"/>
      <c r="I38" s="18"/>
      <c r="J38" s="20"/>
      <c r="K38" s="20"/>
      <c r="L38" s="20"/>
      <c r="AB38" s="18"/>
      <c r="AC38" s="20"/>
      <c r="AD38" s="20"/>
      <c r="AE38" s="20"/>
    </row>
    <row r="39" spans="1:45" x14ac:dyDescent="0.25">
      <c r="H39" s="20"/>
      <c r="I39" s="18"/>
      <c r="J39" s="20"/>
      <c r="K39" s="20"/>
      <c r="L39" s="20"/>
      <c r="AB39" s="18"/>
      <c r="AC39" s="20"/>
      <c r="AD39" s="20"/>
      <c r="AE39" s="20"/>
    </row>
    <row r="40" spans="1:45" x14ac:dyDescent="0.25">
      <c r="H40" s="20"/>
      <c r="I40" s="18"/>
      <c r="J40" s="20"/>
      <c r="K40" s="20"/>
      <c r="L40" s="20"/>
      <c r="M40" s="20"/>
      <c r="O40" s="20"/>
      <c r="P40" s="20"/>
      <c r="Q40" s="20"/>
      <c r="R40" s="20"/>
      <c r="S40" s="20"/>
      <c r="U40" s="20"/>
      <c r="V40" s="20"/>
      <c r="W40" s="20"/>
      <c r="X40" s="20"/>
      <c r="AB40" s="18"/>
      <c r="AC40" s="20"/>
      <c r="AD40" s="20"/>
      <c r="AE40" s="20"/>
      <c r="AF40" s="20"/>
      <c r="AH40" s="20"/>
      <c r="AI40" s="20"/>
      <c r="AJ40" s="20"/>
      <c r="AK40" s="20"/>
      <c r="AL40" s="20"/>
      <c r="AN40" s="20"/>
      <c r="AO40" s="20"/>
      <c r="AP40" s="20"/>
      <c r="AQ40" s="20"/>
    </row>
    <row r="41" spans="1:45" x14ac:dyDescent="0.25">
      <c r="A41" s="20"/>
      <c r="B41" s="20"/>
      <c r="D41" s="20"/>
      <c r="H41" s="20"/>
      <c r="I41" s="18"/>
      <c r="J41" s="20"/>
      <c r="K41" s="20"/>
      <c r="L41" s="20"/>
      <c r="M41" s="20"/>
      <c r="O41" s="20"/>
      <c r="P41" s="20"/>
      <c r="Q41" s="20"/>
      <c r="R41" s="20"/>
      <c r="S41" s="20"/>
      <c r="U41" s="20"/>
      <c r="V41" s="20"/>
      <c r="W41" s="20"/>
      <c r="X41" s="20"/>
      <c r="AB41" s="18"/>
      <c r="AC41" s="20"/>
      <c r="AD41" s="20"/>
      <c r="AE41" s="20"/>
      <c r="AF41" s="20"/>
      <c r="AH41" s="20"/>
      <c r="AI41" s="20"/>
      <c r="AJ41" s="20"/>
      <c r="AK41" s="20"/>
      <c r="AL41" s="20"/>
      <c r="AN41" s="20"/>
      <c r="AO41" s="20"/>
      <c r="AP41" s="20"/>
      <c r="AQ41" s="20"/>
    </row>
    <row r="42" spans="1:45" x14ac:dyDescent="0.25">
      <c r="A42" s="20"/>
      <c r="B42" s="20"/>
      <c r="D42" s="20"/>
      <c r="H42" s="20"/>
      <c r="I42" s="18"/>
      <c r="J42" s="20"/>
      <c r="K42" s="20"/>
      <c r="L42" s="20"/>
      <c r="M42" s="20"/>
      <c r="O42" s="20"/>
      <c r="P42" s="20"/>
      <c r="Q42" s="20"/>
      <c r="R42" s="20"/>
      <c r="S42" s="20"/>
      <c r="U42" s="20"/>
      <c r="V42" s="20"/>
      <c r="W42" s="20"/>
      <c r="X42" s="20"/>
      <c r="AB42" s="18"/>
      <c r="AC42" s="20"/>
      <c r="AD42" s="20"/>
      <c r="AE42" s="20"/>
      <c r="AF42" s="20"/>
      <c r="AH42" s="20"/>
      <c r="AI42" s="20"/>
      <c r="AJ42" s="20"/>
      <c r="AK42" s="20"/>
      <c r="AL42" s="20"/>
      <c r="AN42" s="20"/>
      <c r="AO42" s="20"/>
      <c r="AP42" s="20"/>
      <c r="AQ42" s="20"/>
    </row>
    <row r="43" spans="1:45" x14ac:dyDescent="0.25">
      <c r="A43" s="20"/>
      <c r="B43" s="20"/>
      <c r="D43" s="20"/>
      <c r="H43" s="20"/>
      <c r="I43" s="18"/>
      <c r="J43" s="20"/>
      <c r="K43" s="20"/>
      <c r="L43" s="20"/>
      <c r="M43" s="20"/>
      <c r="O43" s="20"/>
      <c r="P43" s="20"/>
      <c r="Q43" s="20"/>
      <c r="R43" s="20"/>
      <c r="S43" s="20"/>
      <c r="U43" s="20"/>
      <c r="V43" s="20"/>
      <c r="W43" s="20"/>
      <c r="X43" s="20"/>
      <c r="AB43" s="18"/>
      <c r="AC43" s="20"/>
      <c r="AD43" s="20"/>
      <c r="AE43" s="20"/>
      <c r="AF43" s="20"/>
      <c r="AH43" s="20"/>
      <c r="AI43" s="20"/>
      <c r="AJ43" s="20"/>
      <c r="AK43" s="20"/>
      <c r="AL43" s="20"/>
      <c r="AN43" s="20"/>
      <c r="AO43" s="20"/>
      <c r="AP43" s="20"/>
      <c r="AQ43" s="20"/>
    </row>
    <row r="44" spans="1:45" x14ac:dyDescent="0.25">
      <c r="A44" s="20"/>
      <c r="B44" s="20"/>
      <c r="D44" s="20"/>
      <c r="H44" s="20"/>
      <c r="I44" s="18"/>
      <c r="J44" s="20"/>
      <c r="K44" s="20"/>
      <c r="L44" s="20"/>
      <c r="M44" s="20"/>
      <c r="O44" s="20"/>
      <c r="P44" s="20"/>
      <c r="Q44" s="20"/>
      <c r="R44" s="20"/>
      <c r="S44" s="20"/>
      <c r="U44" s="20"/>
      <c r="V44" s="20"/>
      <c r="W44" s="20"/>
      <c r="X44" s="20"/>
      <c r="AB44" s="18"/>
      <c r="AC44" s="20"/>
      <c r="AD44" s="20"/>
      <c r="AE44" s="20"/>
      <c r="AF44" s="20"/>
      <c r="AH44" s="20"/>
      <c r="AI44" s="20"/>
      <c r="AJ44" s="20"/>
      <c r="AK44" s="20"/>
      <c r="AL44" s="20"/>
      <c r="AN44" s="20"/>
      <c r="AO44" s="20"/>
      <c r="AP44" s="20"/>
      <c r="AQ44" s="20"/>
    </row>
    <row r="45" spans="1:45" x14ac:dyDescent="0.25">
      <c r="A45" s="20"/>
      <c r="B45" s="20"/>
      <c r="D45" s="20"/>
      <c r="H45" s="20"/>
      <c r="I45" s="18"/>
      <c r="J45" s="20"/>
      <c r="K45" s="20"/>
      <c r="L45" s="20"/>
      <c r="AB45" s="18"/>
      <c r="AC45" s="20"/>
      <c r="AD45" s="20"/>
      <c r="AE45" s="20"/>
    </row>
    <row r="46" spans="1:45" x14ac:dyDescent="0.25">
      <c r="A46" s="20"/>
      <c r="H46" s="20"/>
      <c r="I46" s="18"/>
      <c r="J46" s="20"/>
      <c r="K46" s="20"/>
      <c r="L46" s="20"/>
      <c r="AB46" s="18"/>
      <c r="AC46" s="20"/>
      <c r="AD46" s="20"/>
      <c r="AE46" s="20"/>
    </row>
    <row r="47" spans="1:45" x14ac:dyDescent="0.25">
      <c r="A47" s="20"/>
      <c r="H47" s="20"/>
      <c r="I47" s="18"/>
      <c r="J47" s="20"/>
      <c r="K47" s="20"/>
      <c r="L47" s="20"/>
      <c r="AB47" s="18"/>
      <c r="AC47" s="20"/>
      <c r="AD47" s="20"/>
      <c r="AE47" s="20"/>
    </row>
    <row r="48" spans="1:45" x14ac:dyDescent="0.25">
      <c r="A48" s="20"/>
      <c r="H48" s="20"/>
      <c r="I48" s="18"/>
      <c r="J48" s="20"/>
      <c r="K48" s="20"/>
      <c r="L48" s="20"/>
      <c r="AB48" s="18"/>
      <c r="AC48" s="20"/>
      <c r="AD48" s="20"/>
      <c r="AE48" s="20"/>
    </row>
    <row r="49" spans="1:31" x14ac:dyDescent="0.25">
      <c r="A49" s="20"/>
      <c r="H49" s="20"/>
      <c r="I49" s="18"/>
      <c r="J49" s="20"/>
      <c r="K49" s="20"/>
      <c r="L49" s="20"/>
      <c r="AB49" s="18"/>
      <c r="AC49" s="20"/>
      <c r="AD49" s="20"/>
      <c r="AE49" s="20"/>
    </row>
    <row r="50" spans="1:31" x14ac:dyDescent="0.25">
      <c r="A50" s="20"/>
      <c r="I50" s="18"/>
      <c r="J50" s="20"/>
      <c r="K50" s="20"/>
      <c r="L50" s="20"/>
      <c r="AB50" s="18"/>
      <c r="AC50" s="20"/>
      <c r="AD50" s="20"/>
      <c r="AE50" s="20"/>
    </row>
    <row r="51" spans="1:31" x14ac:dyDescent="0.25">
      <c r="A51" s="20"/>
      <c r="I51" s="18"/>
      <c r="J51" s="20"/>
      <c r="K51" s="20"/>
      <c r="L51" s="20"/>
      <c r="AB51" s="18"/>
      <c r="AC51" s="20"/>
      <c r="AD51" s="20"/>
      <c r="AE51" s="20"/>
    </row>
    <row r="52" spans="1:31" x14ac:dyDescent="0.25">
      <c r="A52" s="20"/>
      <c r="I52" s="18"/>
      <c r="J52" s="20"/>
      <c r="K52" s="20"/>
      <c r="L52" s="20"/>
      <c r="AB52" s="18"/>
      <c r="AC52" s="20"/>
      <c r="AD52" s="20"/>
      <c r="AE52" s="20"/>
    </row>
    <row r="53" spans="1:31" x14ac:dyDescent="0.25">
      <c r="A53" s="20"/>
      <c r="I53" s="18"/>
      <c r="J53" s="20"/>
      <c r="K53" s="20"/>
      <c r="L53" s="20"/>
      <c r="AB53" s="18"/>
      <c r="AC53" s="20"/>
      <c r="AD53" s="20"/>
      <c r="AE53" s="20"/>
    </row>
    <row r="54" spans="1:31" x14ac:dyDescent="0.25">
      <c r="A54" s="20"/>
      <c r="I54" s="18"/>
      <c r="J54" s="20"/>
      <c r="K54" s="20"/>
      <c r="L54" s="20"/>
      <c r="AB54" s="18"/>
      <c r="AC54" s="20"/>
      <c r="AD54" s="20"/>
      <c r="AE54" s="20"/>
    </row>
    <row r="55" spans="1:31" x14ac:dyDescent="0.25">
      <c r="A55" s="20"/>
      <c r="I55" s="18"/>
      <c r="J55" s="20"/>
      <c r="K55" s="20"/>
      <c r="L55" s="20"/>
      <c r="AB55" s="18"/>
      <c r="AC55" s="20"/>
      <c r="AD55" s="20"/>
      <c r="AE55" s="20"/>
    </row>
    <row r="56" spans="1:31" x14ac:dyDescent="0.25">
      <c r="A56" s="20"/>
      <c r="I56" s="18"/>
      <c r="J56" s="20"/>
      <c r="K56" s="20"/>
      <c r="L56" s="20"/>
      <c r="AB56" s="18"/>
      <c r="AC56" s="20"/>
      <c r="AD56" s="20"/>
      <c r="AE56" s="20"/>
    </row>
    <row r="57" spans="1:31" x14ac:dyDescent="0.25">
      <c r="A57" s="20"/>
      <c r="I57" s="18"/>
      <c r="J57" s="20"/>
      <c r="K57" s="20"/>
      <c r="L57" s="20"/>
      <c r="AB57" s="18"/>
      <c r="AC57" s="20"/>
      <c r="AD57" s="20"/>
      <c r="AE57" s="20"/>
    </row>
    <row r="58" spans="1:31" x14ac:dyDescent="0.25">
      <c r="A58" s="20"/>
      <c r="I58" s="18"/>
      <c r="J58" s="20"/>
      <c r="K58" s="20"/>
      <c r="L58" s="20"/>
      <c r="AB58" s="18"/>
      <c r="AC58" s="20"/>
      <c r="AD58" s="20"/>
      <c r="AE58" s="20"/>
    </row>
    <row r="59" spans="1:31" x14ac:dyDescent="0.25">
      <c r="A59" s="20"/>
      <c r="I59" s="18"/>
      <c r="J59" s="20"/>
      <c r="K59" s="20"/>
      <c r="L59" s="20"/>
      <c r="AB59" s="18"/>
      <c r="AC59" s="20"/>
      <c r="AD59" s="20"/>
      <c r="AE59" s="20"/>
    </row>
    <row r="60" spans="1:31" x14ac:dyDescent="0.25">
      <c r="A60" s="20"/>
      <c r="I60" s="18"/>
      <c r="J60" s="20"/>
      <c r="K60" s="20"/>
      <c r="L60" s="20"/>
      <c r="AB60" s="18"/>
      <c r="AC60" s="20"/>
      <c r="AD60" s="20"/>
      <c r="AE60" s="20"/>
    </row>
    <row r="61" spans="1:31" x14ac:dyDescent="0.25">
      <c r="A61" s="20"/>
      <c r="I61" s="18"/>
      <c r="J61" s="20"/>
      <c r="K61" s="20"/>
      <c r="L61" s="20"/>
      <c r="AB61" s="18"/>
      <c r="AC61" s="20"/>
      <c r="AD61" s="20"/>
      <c r="AE61" s="20"/>
    </row>
    <row r="62" spans="1:31" x14ac:dyDescent="0.25">
      <c r="A62" s="20"/>
      <c r="I62" s="18"/>
      <c r="J62" s="20"/>
      <c r="K62" s="20"/>
      <c r="L62" s="20"/>
      <c r="AB62" s="18"/>
      <c r="AC62" s="20"/>
      <c r="AD62" s="20"/>
      <c r="AE62" s="20"/>
    </row>
    <row r="63" spans="1:31" x14ac:dyDescent="0.25">
      <c r="A63" s="20"/>
    </row>
    <row r="64" spans="1:3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126" x14ac:dyDescent="0.25">
      <c r="A97" s="20"/>
    </row>
    <row r="98" spans="1:1126" x14ac:dyDescent="0.25">
      <c r="A98" s="20"/>
    </row>
    <row r="99" spans="1:1126" ht="30.75" thickBot="1" x14ac:dyDescent="0.3">
      <c r="A99" s="20"/>
      <c r="U99" s="23" t="s">
        <v>2209</v>
      </c>
      <c r="V99" s="23" t="s">
        <v>2210</v>
      </c>
      <c r="W99" s="23" t="s">
        <v>2211</v>
      </c>
      <c r="X99" s="23" t="s">
        <v>2212</v>
      </c>
      <c r="Y99" s="23" t="s">
        <v>2213</v>
      </c>
      <c r="AN99" s="23" t="s">
        <v>2209</v>
      </c>
      <c r="AO99" s="23" t="s">
        <v>2210</v>
      </c>
      <c r="AP99" s="23" t="s">
        <v>2211</v>
      </c>
      <c r="AQ99" s="23" t="s">
        <v>2212</v>
      </c>
      <c r="AR99" s="23" t="s">
        <v>2213</v>
      </c>
    </row>
    <row r="100" spans="1:1126" hidden="1" x14ac:dyDescent="0.25">
      <c r="A100" s="20"/>
      <c r="I100" s="18"/>
      <c r="J100" s="20"/>
      <c r="K100" s="20"/>
      <c r="L100" s="20"/>
      <c r="M100" s="20"/>
      <c r="N100" s="18"/>
      <c r="O100" s="20"/>
      <c r="P100" s="20"/>
      <c r="S100" s="20"/>
      <c r="T100" s="18"/>
      <c r="U100" s="20"/>
      <c r="V100" s="20"/>
      <c r="AB100" s="18"/>
      <c r="AC100" s="20"/>
      <c r="AD100" s="20"/>
      <c r="AE100" s="20"/>
      <c r="AF100" s="20"/>
      <c r="AG100" s="18"/>
      <c r="AH100" s="20"/>
      <c r="AI100" s="20"/>
      <c r="AL100" s="20"/>
      <c r="AM100" s="18"/>
      <c r="AN100" s="20"/>
      <c r="AO100" s="20"/>
    </row>
    <row r="101" spans="1:1126" hidden="1" x14ac:dyDescent="0.25">
      <c r="A101" s="20"/>
      <c r="I101" s="19"/>
      <c r="J101" s="19" t="s">
        <v>2204</v>
      </c>
      <c r="K101" s="20"/>
      <c r="L101" s="20"/>
      <c r="M101" s="20"/>
      <c r="N101" s="19"/>
      <c r="O101" s="20" t="s">
        <v>2204</v>
      </c>
      <c r="P101" s="20"/>
      <c r="Q101" s="20"/>
      <c r="R101" s="20"/>
      <c r="S101" s="20"/>
      <c r="T101" s="19"/>
      <c r="U101" s="20" t="s">
        <v>2204</v>
      </c>
      <c r="V101" s="20"/>
      <c r="W101" s="20"/>
      <c r="X101" s="20"/>
      <c r="Y101" s="20"/>
      <c r="Z101" s="20"/>
      <c r="AA101" s="20"/>
      <c r="AB101" s="19"/>
      <c r="AC101" s="19" t="s">
        <v>2204</v>
      </c>
      <c r="AD101" s="20"/>
      <c r="AE101" s="20"/>
      <c r="AF101" s="20"/>
      <c r="AG101" s="19"/>
      <c r="AH101" s="20" t="s">
        <v>2204</v>
      </c>
      <c r="AI101" s="20"/>
      <c r="AJ101" s="20"/>
      <c r="AK101" s="20"/>
      <c r="AL101" s="20"/>
      <c r="AM101" s="19"/>
      <c r="AN101" s="20" t="s">
        <v>2204</v>
      </c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s="20"/>
      <c r="JG101" s="20"/>
      <c r="JH101" s="20"/>
      <c r="JI101" s="20"/>
      <c r="JJ101" s="20"/>
      <c r="JK101" s="20"/>
      <c r="JL101" s="20"/>
      <c r="JM101" s="20"/>
      <c r="JN101" s="20"/>
      <c r="JO101" s="20"/>
      <c r="JP101" s="20"/>
      <c r="JQ101" s="20"/>
      <c r="JR101" s="20"/>
      <c r="JS101" s="20"/>
      <c r="JT101" s="20"/>
      <c r="JU101" s="20"/>
      <c r="JV101" s="20"/>
      <c r="JW101" s="20"/>
      <c r="JX101" s="20"/>
      <c r="JY101" s="20"/>
      <c r="JZ101" s="20"/>
      <c r="KA101" s="20"/>
      <c r="KB101" s="20"/>
      <c r="KC101" s="20"/>
      <c r="KD101" s="20"/>
      <c r="KE101" s="20"/>
      <c r="KF101" s="20"/>
      <c r="KG101" s="20"/>
      <c r="KH101" s="20"/>
      <c r="KI101" s="20"/>
      <c r="KJ101" s="20"/>
      <c r="KK101" s="20"/>
      <c r="KL101" s="20"/>
      <c r="KM101" s="20"/>
      <c r="KN101" s="20"/>
      <c r="KO101" s="20"/>
      <c r="KP101" s="20"/>
      <c r="KQ101" s="20"/>
      <c r="KR101" s="20"/>
      <c r="KS101" s="20"/>
      <c r="KT101" s="20"/>
      <c r="KU101" s="20"/>
      <c r="KV101" s="20"/>
      <c r="KW101" s="20"/>
      <c r="KX101" s="20"/>
      <c r="KY101" s="20"/>
      <c r="KZ101" s="20"/>
      <c r="LA101" s="20"/>
      <c r="LB101" s="20"/>
      <c r="LC101" s="20"/>
      <c r="LD101" s="20"/>
      <c r="LE101" s="20"/>
      <c r="LF101" s="20"/>
      <c r="LG101" s="20"/>
      <c r="LH101" s="20"/>
      <c r="LI101" s="20"/>
      <c r="LJ101" s="20"/>
      <c r="LK101" s="20"/>
      <c r="LL101" s="20"/>
      <c r="LM101" s="20"/>
      <c r="LN101" s="20"/>
      <c r="LO101" s="20"/>
      <c r="LP101" s="20"/>
      <c r="LQ101" s="20"/>
      <c r="LR101" s="20"/>
      <c r="LS101" s="20"/>
      <c r="LT101" s="20"/>
      <c r="LU101" s="20"/>
      <c r="LV101" s="20"/>
      <c r="LW101" s="20"/>
      <c r="LX101" s="20"/>
      <c r="LY101" s="20"/>
      <c r="LZ101" s="20"/>
      <c r="MA101" s="20"/>
      <c r="MB101" s="20"/>
      <c r="MC101" s="20"/>
      <c r="MD101" s="20"/>
      <c r="ME101" s="20"/>
      <c r="MF101" s="20"/>
      <c r="MG101" s="20"/>
      <c r="MH101" s="20"/>
      <c r="MI101" s="20"/>
      <c r="MJ101" s="20"/>
      <c r="MK101" s="20"/>
      <c r="ML101" s="20"/>
      <c r="MM101" s="20"/>
      <c r="MN101" s="20"/>
      <c r="MO101" s="20"/>
      <c r="MP101" s="20"/>
      <c r="MQ101" s="20"/>
      <c r="MR101" s="20"/>
      <c r="MS101" s="20"/>
      <c r="MT101" s="20"/>
      <c r="MU101" s="20"/>
      <c r="MV101" s="20"/>
      <c r="MW101" s="20"/>
      <c r="MX101" s="20"/>
      <c r="MY101" s="20"/>
      <c r="MZ101" s="20"/>
      <c r="NA101" s="20"/>
      <c r="NB101" s="20"/>
      <c r="NC101" s="20"/>
      <c r="ND101" s="20"/>
      <c r="NE101" s="20"/>
      <c r="NF101" s="20"/>
      <c r="NG101" s="20"/>
      <c r="NH101" s="20"/>
      <c r="NI101" s="20"/>
      <c r="NJ101" s="20"/>
      <c r="NK101" s="20"/>
      <c r="NL101" s="20"/>
      <c r="NM101" s="20"/>
      <c r="NN101" s="20"/>
      <c r="NO101" s="20"/>
      <c r="NP101" s="20"/>
      <c r="NQ101" s="20"/>
      <c r="NR101" s="20"/>
      <c r="NS101" s="20"/>
      <c r="NT101" s="20"/>
      <c r="NU101" s="20"/>
      <c r="NV101" s="20"/>
      <c r="NW101" s="20"/>
      <c r="NX101" s="20"/>
      <c r="NY101" s="20"/>
      <c r="NZ101" s="20"/>
      <c r="OA101" s="20"/>
      <c r="OB101" s="20"/>
      <c r="OC101" s="20"/>
      <c r="OD101" s="20"/>
      <c r="OE101" s="20"/>
      <c r="OF101" s="20"/>
      <c r="OG101" s="20"/>
      <c r="OH101" s="20"/>
      <c r="OI101" s="20"/>
      <c r="OJ101" s="20"/>
      <c r="OK101" s="20"/>
      <c r="OL101" s="20"/>
      <c r="OM101" s="20"/>
      <c r="ON101" s="20"/>
      <c r="OO101" s="20"/>
      <c r="OP101" s="20"/>
      <c r="OQ101" s="20"/>
      <c r="OR101" s="20"/>
      <c r="OS101" s="20"/>
      <c r="OT101" s="20"/>
      <c r="OU101" s="20"/>
      <c r="OV101" s="20"/>
      <c r="OW101" s="20"/>
      <c r="OX101" s="20"/>
      <c r="OY101" s="20"/>
      <c r="OZ101" s="20"/>
      <c r="PA101" s="20"/>
      <c r="PB101" s="20"/>
      <c r="PC101" s="20"/>
      <c r="PD101" s="20"/>
      <c r="PE101" s="20"/>
      <c r="PF101" s="20"/>
      <c r="PG101" s="20"/>
      <c r="PH101" s="20"/>
      <c r="PI101" s="20"/>
      <c r="PJ101" s="20"/>
      <c r="PK101" s="20"/>
      <c r="PL101" s="20"/>
      <c r="PM101" s="20"/>
      <c r="PN101" s="20"/>
      <c r="PO101" s="20"/>
      <c r="PP101" s="20"/>
      <c r="PQ101" s="20"/>
      <c r="PR101" s="20"/>
      <c r="PS101" s="20"/>
      <c r="PT101" s="20"/>
      <c r="PU101" s="20"/>
      <c r="PV101" s="20"/>
      <c r="PW101" s="20"/>
      <c r="PX101" s="20"/>
      <c r="PY101" s="20"/>
      <c r="PZ101" s="20"/>
      <c r="QA101" s="20"/>
      <c r="QB101" s="20"/>
      <c r="QC101" s="20"/>
      <c r="QD101" s="20"/>
      <c r="QE101" s="20"/>
      <c r="QF101" s="20"/>
      <c r="QG101" s="20"/>
      <c r="QH101" s="20"/>
      <c r="QI101" s="20"/>
      <c r="QJ101" s="20"/>
      <c r="QK101" s="20"/>
      <c r="QL101" s="20"/>
      <c r="QM101" s="20"/>
      <c r="QN101" s="20"/>
      <c r="QO101" s="20"/>
      <c r="QP101" s="20"/>
      <c r="QQ101" s="20"/>
      <c r="QR101" s="20"/>
      <c r="QS101" s="20"/>
      <c r="QT101" s="20"/>
      <c r="QU101" s="20"/>
      <c r="QV101" s="20"/>
      <c r="QW101" s="20"/>
      <c r="QX101" s="20"/>
      <c r="QY101" s="20"/>
      <c r="QZ101" s="20"/>
      <c r="RA101" s="20"/>
      <c r="RB101" s="20"/>
      <c r="RC101" s="20"/>
      <c r="RD101" s="20"/>
      <c r="RE101" s="20"/>
      <c r="RF101" s="20"/>
      <c r="RG101" s="20"/>
      <c r="RH101" s="20"/>
      <c r="RI101" s="20"/>
      <c r="RJ101" s="20"/>
      <c r="RK101" s="20"/>
      <c r="RL101" s="20"/>
      <c r="RM101" s="20"/>
      <c r="RN101" s="20"/>
      <c r="RO101" s="20"/>
      <c r="RP101" s="20"/>
      <c r="RQ101" s="20"/>
      <c r="RR101" s="20"/>
      <c r="RS101" s="20"/>
      <c r="RT101" s="20"/>
      <c r="RU101" s="20"/>
      <c r="RV101" s="20"/>
      <c r="RW101" s="20"/>
      <c r="RX101" s="20"/>
      <c r="RY101" s="20"/>
      <c r="RZ101" s="20"/>
      <c r="SA101" s="20"/>
      <c r="SB101" s="20"/>
      <c r="SC101" s="20"/>
      <c r="SD101" s="20"/>
      <c r="SE101" s="20"/>
      <c r="SF101" s="20"/>
      <c r="SG101" s="20"/>
      <c r="SH101" s="20"/>
      <c r="SI101" s="20"/>
      <c r="SJ101" s="20"/>
      <c r="SK101" s="20"/>
      <c r="SL101" s="20"/>
      <c r="SM101" s="20"/>
      <c r="SN101" s="20"/>
      <c r="SO101" s="20"/>
      <c r="SP101" s="20"/>
      <c r="SQ101" s="20"/>
      <c r="SR101" s="20"/>
      <c r="SS101" s="20"/>
      <c r="ST101" s="20"/>
      <c r="SU101" s="20"/>
      <c r="SV101" s="20"/>
      <c r="SW101" s="20"/>
      <c r="SX101" s="20"/>
      <c r="SY101" s="20"/>
      <c r="SZ101" s="20"/>
      <c r="TA101" s="20"/>
      <c r="TB101" s="20"/>
      <c r="TC101" s="20"/>
      <c r="TD101" s="20"/>
      <c r="TE101" s="20"/>
      <c r="TF101" s="20"/>
      <c r="TG101" s="20"/>
      <c r="TH101" s="20"/>
      <c r="TI101" s="20"/>
      <c r="TJ101" s="20"/>
      <c r="TK101" s="20"/>
      <c r="TL101" s="20"/>
      <c r="TM101" s="20"/>
      <c r="TN101" s="20"/>
      <c r="TO101" s="20"/>
      <c r="TP101" s="20"/>
      <c r="TQ101" s="20"/>
      <c r="TR101" s="20"/>
      <c r="TS101" s="20"/>
      <c r="TT101" s="20"/>
      <c r="TU101" s="20"/>
      <c r="TV101" s="20"/>
      <c r="TW101" s="20"/>
      <c r="TX101" s="20"/>
      <c r="TY101" s="20"/>
      <c r="TZ101" s="20"/>
      <c r="UA101" s="20"/>
      <c r="UB101" s="20"/>
      <c r="UC101" s="20"/>
      <c r="UD101" s="20"/>
      <c r="UE101" s="20"/>
      <c r="UF101" s="20"/>
      <c r="UG101" s="20"/>
      <c r="UH101" s="20"/>
      <c r="UI101" s="20"/>
      <c r="UJ101" s="20"/>
      <c r="UK101" s="20"/>
      <c r="UL101" s="20"/>
      <c r="UM101" s="20"/>
      <c r="UN101" s="20"/>
      <c r="UO101" s="20"/>
      <c r="UP101" s="20"/>
      <c r="UQ101" s="20"/>
      <c r="UR101" s="20"/>
      <c r="US101" s="20"/>
      <c r="UT101" s="20"/>
      <c r="UU101" s="20"/>
      <c r="UV101" s="20"/>
      <c r="UW101" s="20"/>
      <c r="UX101" s="20"/>
      <c r="UY101" s="20"/>
      <c r="UZ101" s="20"/>
      <c r="VA101" s="20"/>
      <c r="VB101" s="20"/>
      <c r="VC101" s="20"/>
      <c r="VD101" s="20"/>
      <c r="VE101" s="20"/>
      <c r="VF101" s="20"/>
      <c r="VG101" s="20"/>
      <c r="VH101" s="20"/>
      <c r="VI101" s="20"/>
      <c r="VJ101" s="20"/>
      <c r="VK101" s="20"/>
      <c r="VL101" s="20"/>
      <c r="VM101" s="20"/>
      <c r="VN101" s="20"/>
      <c r="VO101" s="20"/>
      <c r="VP101" s="20"/>
      <c r="VQ101" s="20"/>
      <c r="VR101" s="20"/>
      <c r="VS101" s="20"/>
      <c r="VT101" s="20"/>
      <c r="VU101" s="20"/>
      <c r="VV101" s="20"/>
      <c r="VW101" s="20"/>
      <c r="VX101" s="20"/>
      <c r="VY101" s="20"/>
      <c r="VZ101" s="20"/>
      <c r="WA101" s="20"/>
      <c r="WB101" s="20"/>
      <c r="WC101" s="20"/>
      <c r="WD101" s="20"/>
      <c r="WE101" s="20"/>
      <c r="WF101" s="20"/>
      <c r="WG101" s="20"/>
      <c r="WH101" s="20"/>
      <c r="WI101" s="20"/>
      <c r="WJ101" s="20"/>
      <c r="WK101" s="20"/>
      <c r="WL101" s="20"/>
      <c r="WM101" s="20"/>
      <c r="WN101" s="20"/>
      <c r="WO101" s="20"/>
      <c r="WP101" s="20"/>
      <c r="WQ101" s="20"/>
      <c r="WR101" s="20"/>
      <c r="WS101" s="20"/>
      <c r="WT101" s="20"/>
      <c r="WU101" s="20"/>
      <c r="WV101" s="20"/>
      <c r="WW101" s="20"/>
      <c r="WX101" s="20"/>
      <c r="WY101" s="20"/>
      <c r="WZ101" s="20"/>
      <c r="XA101" s="20"/>
      <c r="XB101" s="20"/>
      <c r="XC101" s="20"/>
      <c r="XD101" s="20"/>
      <c r="XE101" s="20"/>
      <c r="XF101" s="20"/>
      <c r="XG101" s="20"/>
      <c r="XH101" s="20"/>
      <c r="XI101" s="20"/>
      <c r="XJ101" s="20"/>
      <c r="XK101" s="20"/>
      <c r="XL101" s="20"/>
      <c r="XM101" s="20"/>
      <c r="XN101" s="20"/>
      <c r="XO101" s="20"/>
      <c r="XP101" s="20"/>
      <c r="XQ101" s="20"/>
      <c r="XR101" s="20"/>
      <c r="XS101" s="20"/>
      <c r="XT101" s="20"/>
      <c r="XU101" s="20"/>
      <c r="XV101" s="20"/>
      <c r="XW101" s="20"/>
      <c r="XX101" s="20"/>
      <c r="XY101" s="20"/>
      <c r="XZ101" s="20"/>
      <c r="YA101" s="20"/>
      <c r="YB101" s="20"/>
      <c r="YC101" s="20"/>
      <c r="YD101" s="20"/>
      <c r="YE101" s="20"/>
      <c r="YF101" s="20"/>
      <c r="YG101" s="20"/>
      <c r="YH101" s="20"/>
      <c r="YI101" s="20"/>
      <c r="YJ101" s="20"/>
      <c r="YK101" s="20"/>
      <c r="YL101" s="20"/>
      <c r="YM101" s="20"/>
      <c r="YN101" s="20"/>
      <c r="YO101" s="20"/>
      <c r="YP101" s="20"/>
      <c r="YQ101" s="20"/>
      <c r="YR101" s="20"/>
      <c r="YS101" s="20"/>
      <c r="YT101" s="20"/>
      <c r="YU101" s="20"/>
      <c r="YV101" s="20"/>
      <c r="YW101" s="20"/>
      <c r="YX101" s="20"/>
      <c r="YY101" s="20"/>
      <c r="YZ101" s="20"/>
      <c r="ZA101" s="20"/>
      <c r="ZB101" s="20"/>
      <c r="ZC101" s="20"/>
      <c r="ZD101" s="20"/>
      <c r="ZE101" s="20"/>
      <c r="ZF101" s="20"/>
      <c r="ZG101" s="20"/>
      <c r="ZH101" s="20"/>
      <c r="ZI101" s="20"/>
      <c r="ZJ101" s="20"/>
      <c r="ZK101" s="20"/>
      <c r="ZL101" s="20"/>
      <c r="ZM101" s="20"/>
      <c r="ZN101" s="20"/>
      <c r="ZO101" s="20"/>
      <c r="ZP101" s="20"/>
      <c r="ZQ101" s="20"/>
      <c r="ZR101" s="20"/>
      <c r="ZS101" s="20"/>
      <c r="ZT101" s="20"/>
      <c r="ZU101" s="20"/>
      <c r="ZV101" s="20"/>
      <c r="ZW101" s="20"/>
      <c r="ZX101" s="20"/>
      <c r="ZY101" s="20"/>
      <c r="ZZ101" s="20"/>
      <c r="AAA101" s="20"/>
      <c r="AAB101" s="20"/>
      <c r="AAC101" s="20"/>
      <c r="AAD101" s="20"/>
      <c r="AAE101" s="20"/>
      <c r="AAF101" s="20"/>
      <c r="AAG101" s="20"/>
      <c r="AAH101" s="20"/>
      <c r="AAI101" s="20"/>
      <c r="AAJ101" s="20"/>
      <c r="AAK101" s="20"/>
      <c r="AAL101" s="20"/>
      <c r="AAM101" s="20"/>
      <c r="AAN101" s="20"/>
      <c r="AAO101" s="20"/>
      <c r="AAP101" s="20"/>
      <c r="AAQ101" s="20"/>
      <c r="AAR101" s="20"/>
      <c r="AAS101" s="20"/>
      <c r="AAT101" s="20"/>
      <c r="AAU101" s="20"/>
      <c r="AAV101" s="20"/>
      <c r="AAW101" s="20"/>
      <c r="AAX101" s="20"/>
      <c r="AAY101" s="20"/>
      <c r="AAZ101" s="20"/>
      <c r="ABA101" s="20"/>
      <c r="ABB101" s="20"/>
      <c r="ABC101" s="20"/>
      <c r="ABD101" s="20"/>
      <c r="ABE101" s="20"/>
      <c r="ABF101" s="20"/>
      <c r="ABG101" s="20"/>
      <c r="ABH101" s="20"/>
      <c r="ABI101" s="20"/>
      <c r="ABJ101" s="20"/>
      <c r="ABK101" s="20"/>
      <c r="ABL101" s="20"/>
      <c r="ABM101" s="20"/>
      <c r="ABN101" s="20"/>
      <c r="ABO101" s="20"/>
      <c r="ABP101" s="20"/>
      <c r="ABQ101" s="20"/>
      <c r="ABR101" s="20"/>
      <c r="ABS101" s="20"/>
      <c r="ABT101" s="20"/>
      <c r="ABU101" s="20"/>
      <c r="ABV101" s="20"/>
      <c r="ABW101" s="20"/>
      <c r="ABX101" s="20"/>
      <c r="ABY101" s="20"/>
      <c r="ABZ101" s="20"/>
      <c r="ACA101" s="20"/>
      <c r="ACB101" s="20"/>
      <c r="ACC101" s="20"/>
      <c r="ACD101" s="20"/>
      <c r="ACE101" s="20"/>
      <c r="ACF101" s="20"/>
      <c r="ACG101" s="20"/>
      <c r="ACH101" s="20"/>
      <c r="ACI101" s="20"/>
      <c r="ACJ101" s="20"/>
      <c r="ACK101" s="20"/>
      <c r="ACL101" s="20"/>
      <c r="ACM101" s="20"/>
      <c r="ACN101" s="20"/>
      <c r="ACO101" s="20"/>
      <c r="ACP101" s="20"/>
      <c r="ACQ101" s="20"/>
      <c r="ACR101" s="20"/>
      <c r="ACS101" s="20"/>
      <c r="ACT101" s="20"/>
      <c r="ACU101" s="20"/>
      <c r="ACV101" s="20"/>
      <c r="ACW101" s="20"/>
      <c r="ACX101" s="20"/>
      <c r="ACY101" s="20"/>
      <c r="ACZ101" s="20"/>
      <c r="ADA101" s="20"/>
      <c r="ADB101" s="20"/>
      <c r="ADC101" s="20"/>
      <c r="ADD101" s="20"/>
      <c r="ADE101" s="20"/>
      <c r="ADF101" s="20"/>
      <c r="ADG101" s="20"/>
      <c r="ADH101" s="20"/>
      <c r="ADI101" s="20"/>
      <c r="ADJ101" s="20"/>
      <c r="ADK101" s="20"/>
      <c r="ADL101" s="20"/>
      <c r="ADM101" s="20"/>
      <c r="ADN101" s="20"/>
      <c r="ADO101" s="20"/>
      <c r="ADP101" s="20"/>
      <c r="ADQ101" s="20"/>
      <c r="ADR101" s="20"/>
      <c r="ADS101" s="20"/>
      <c r="ADT101" s="20"/>
      <c r="ADU101" s="20"/>
      <c r="ADV101" s="20"/>
      <c r="ADW101" s="20"/>
      <c r="ADX101" s="20"/>
      <c r="ADY101" s="20"/>
      <c r="ADZ101" s="20"/>
      <c r="AEA101" s="20"/>
      <c r="AEB101" s="20"/>
      <c r="AEC101" s="20"/>
      <c r="AED101" s="20"/>
      <c r="AEE101" s="20"/>
      <c r="AEF101" s="20"/>
      <c r="AEG101" s="20"/>
      <c r="AEH101" s="20"/>
      <c r="AEI101" s="20"/>
      <c r="AEJ101" s="20"/>
      <c r="AEK101" s="20"/>
      <c r="AEL101" s="20"/>
      <c r="AEM101" s="20"/>
      <c r="AEN101" s="20"/>
      <c r="AEO101" s="20"/>
      <c r="AEP101" s="20"/>
      <c r="AEQ101" s="20"/>
      <c r="AER101" s="20"/>
      <c r="AES101" s="20"/>
      <c r="AET101" s="20"/>
      <c r="AEU101" s="20"/>
      <c r="AEV101" s="20"/>
      <c r="AEW101" s="20"/>
      <c r="AEX101" s="20"/>
      <c r="AEY101" s="20"/>
      <c r="AEZ101" s="20"/>
      <c r="AFA101" s="20"/>
      <c r="AFB101" s="20"/>
      <c r="AFC101" s="20"/>
      <c r="AFD101" s="20"/>
      <c r="AFE101" s="20"/>
      <c r="AFF101" s="20"/>
      <c r="AFG101" s="20"/>
      <c r="AFH101" s="20"/>
      <c r="AFI101" s="20"/>
      <c r="AFJ101" s="20"/>
      <c r="AFK101" s="20"/>
      <c r="AFL101" s="20"/>
      <c r="AFM101" s="20"/>
      <c r="AFN101" s="20"/>
      <c r="AFO101" s="20"/>
      <c r="AFP101" s="20"/>
      <c r="AFQ101" s="20"/>
      <c r="AFR101" s="20"/>
      <c r="AFS101" s="20"/>
      <c r="AFT101" s="20"/>
      <c r="AFU101" s="20"/>
      <c r="AFV101" s="20"/>
      <c r="AFW101" s="20"/>
      <c r="AFX101" s="20"/>
      <c r="AFY101" s="20"/>
      <c r="AFZ101" s="20"/>
      <c r="AGA101" s="20"/>
      <c r="AGB101" s="20"/>
      <c r="AGC101" s="20"/>
      <c r="AGD101" s="20"/>
      <c r="AGE101" s="20"/>
      <c r="AGF101" s="20"/>
      <c r="AGG101" s="20"/>
      <c r="AGH101" s="20"/>
      <c r="AGI101" s="20"/>
      <c r="AGJ101" s="20"/>
      <c r="AGK101" s="20"/>
      <c r="AGL101" s="20"/>
      <c r="AGM101" s="20"/>
      <c r="AGN101" s="20"/>
      <c r="AGO101" s="20"/>
      <c r="AGP101" s="20"/>
      <c r="AGQ101" s="20"/>
      <c r="AGR101" s="20"/>
      <c r="AGS101" s="20"/>
      <c r="AGT101" s="20"/>
      <c r="AGU101" s="20"/>
      <c r="AGV101" s="20"/>
      <c r="AGW101" s="20"/>
      <c r="AGX101" s="20"/>
      <c r="AGY101" s="20"/>
      <c r="AGZ101" s="20"/>
      <c r="AHA101" s="20"/>
      <c r="AHB101" s="20"/>
      <c r="AHC101" s="20"/>
      <c r="AHD101" s="20"/>
      <c r="AHE101" s="20"/>
      <c r="AHF101" s="20"/>
      <c r="AHG101" s="20"/>
      <c r="AHH101" s="20"/>
      <c r="AHI101" s="20"/>
      <c r="AHJ101" s="20"/>
      <c r="AHK101" s="20"/>
      <c r="AHL101" s="20"/>
      <c r="AHM101" s="20"/>
      <c r="AHN101" s="20"/>
      <c r="AHO101" s="20"/>
      <c r="AHP101" s="20"/>
      <c r="AHQ101" s="20"/>
      <c r="AHR101" s="20"/>
      <c r="AHS101" s="20"/>
      <c r="AHT101" s="20"/>
      <c r="AHU101" s="20"/>
      <c r="AHV101" s="20"/>
      <c r="AHW101" s="20"/>
      <c r="AHX101" s="20"/>
      <c r="AHY101" s="20"/>
      <c r="AHZ101" s="20"/>
      <c r="AIA101" s="20"/>
      <c r="AIB101" s="20"/>
      <c r="AIC101" s="20"/>
      <c r="AID101" s="20"/>
      <c r="AIE101" s="20"/>
      <c r="AIF101" s="20"/>
      <c r="AIG101" s="20"/>
      <c r="AIH101" s="20"/>
      <c r="AII101" s="20"/>
      <c r="AIJ101" s="20"/>
      <c r="AIK101" s="20"/>
      <c r="AIL101" s="20"/>
      <c r="AIM101" s="20"/>
      <c r="AIN101" s="20"/>
      <c r="AIO101" s="20"/>
      <c r="AIP101" s="20"/>
      <c r="AIQ101" s="20"/>
      <c r="AIR101" s="20"/>
      <c r="AIS101" s="20"/>
      <c r="AIT101" s="20"/>
      <c r="AIU101" s="20"/>
      <c r="AIV101" s="20"/>
      <c r="AIW101" s="20"/>
      <c r="AIX101" s="20"/>
      <c r="AIY101" s="20"/>
      <c r="AIZ101" s="20"/>
      <c r="AJA101" s="20"/>
      <c r="AJB101" s="20"/>
      <c r="AJC101" s="20"/>
      <c r="AJD101" s="20"/>
      <c r="AJE101" s="20"/>
      <c r="AJF101" s="20"/>
      <c r="AJG101" s="20"/>
      <c r="AJH101" s="20"/>
      <c r="AJI101" s="20"/>
      <c r="AJJ101" s="20"/>
      <c r="AJK101" s="20"/>
      <c r="AJL101" s="20"/>
      <c r="AJM101" s="20"/>
      <c r="AJN101" s="20"/>
      <c r="AJO101" s="20"/>
      <c r="AJP101" s="20"/>
      <c r="AJQ101" s="20"/>
      <c r="AJR101" s="20"/>
      <c r="AJS101" s="20"/>
      <c r="AJT101" s="20"/>
      <c r="AJU101" s="20"/>
      <c r="AJV101" s="20"/>
      <c r="AJW101" s="20"/>
      <c r="AJX101" s="20"/>
      <c r="AJY101" s="20"/>
      <c r="AJZ101" s="20"/>
      <c r="AKA101" s="20"/>
      <c r="AKB101" s="20"/>
      <c r="AKC101" s="20"/>
      <c r="AKD101" s="20"/>
      <c r="AKE101" s="20"/>
      <c r="AKF101" s="20"/>
      <c r="AKG101" s="20"/>
      <c r="AKH101" s="20"/>
      <c r="AKI101" s="20"/>
      <c r="AKJ101" s="20"/>
      <c r="AKK101" s="20"/>
      <c r="AKL101" s="20"/>
      <c r="AKM101" s="20"/>
      <c r="AKN101" s="20"/>
      <c r="AKO101" s="20"/>
      <c r="AKP101" s="20"/>
      <c r="AKQ101" s="20"/>
      <c r="AKR101" s="20"/>
      <c r="AKS101" s="20"/>
      <c r="AKT101" s="20"/>
      <c r="AKU101" s="20"/>
      <c r="AKV101" s="20"/>
      <c r="AKW101" s="20"/>
      <c r="AKX101" s="20"/>
      <c r="AKY101" s="20"/>
      <c r="AKZ101" s="20"/>
      <c r="ALA101" s="20"/>
      <c r="ALB101" s="20"/>
      <c r="ALC101" s="20"/>
      <c r="ALD101" s="20"/>
      <c r="ALE101" s="20"/>
      <c r="ALF101" s="20"/>
      <c r="ALG101" s="20"/>
      <c r="ALH101" s="20"/>
      <c r="ALI101" s="20"/>
      <c r="ALJ101" s="20"/>
      <c r="ALK101" s="20"/>
      <c r="ALL101" s="20"/>
      <c r="ALM101" s="20"/>
      <c r="ALN101" s="20"/>
      <c r="ALO101" s="20"/>
      <c r="ALP101" s="20"/>
      <c r="ALQ101" s="20"/>
      <c r="ALR101" s="20"/>
      <c r="ALS101" s="20"/>
      <c r="ALT101" s="20"/>
      <c r="ALU101" s="20"/>
      <c r="ALV101" s="20"/>
      <c r="ALW101" s="20"/>
      <c r="ALX101" s="20"/>
      <c r="ALY101" s="20"/>
      <c r="ALZ101" s="20"/>
      <c r="AMA101" s="20"/>
      <c r="AMB101" s="20"/>
      <c r="AMC101" s="20"/>
      <c r="AMD101" s="20"/>
      <c r="AME101" s="20"/>
      <c r="AMF101" s="20"/>
      <c r="AMG101" s="20"/>
      <c r="AMH101" s="20"/>
      <c r="AMI101" s="20"/>
      <c r="AMJ101" s="20"/>
      <c r="AMK101" s="20"/>
      <c r="AML101" s="20"/>
      <c r="AMM101" s="20"/>
      <c r="AMN101" s="20"/>
      <c r="AMO101" s="20"/>
      <c r="AMP101" s="20"/>
      <c r="AMQ101" s="20"/>
      <c r="AMR101" s="20"/>
      <c r="AMS101" s="20"/>
      <c r="AMT101" s="20"/>
      <c r="AMU101" s="20"/>
      <c r="AMV101" s="20"/>
      <c r="AMW101" s="20"/>
      <c r="AMX101" s="20"/>
      <c r="AMY101" s="20"/>
      <c r="AMZ101" s="20"/>
      <c r="ANA101" s="20"/>
      <c r="ANB101" s="20"/>
      <c r="ANC101" s="20"/>
      <c r="AND101" s="20"/>
      <c r="ANE101" s="20"/>
      <c r="ANF101" s="20"/>
      <c r="ANG101" s="20"/>
      <c r="ANH101" s="20"/>
      <c r="ANI101" s="20"/>
      <c r="ANJ101" s="20"/>
      <c r="ANK101" s="20"/>
      <c r="ANL101" s="20"/>
      <c r="ANM101" s="20"/>
      <c r="ANN101" s="20"/>
      <c r="ANO101" s="20"/>
      <c r="ANP101" s="20"/>
      <c r="ANQ101" s="20"/>
      <c r="ANR101" s="20"/>
      <c r="ANS101" s="20"/>
      <c r="ANT101" s="20"/>
      <c r="ANU101" s="20"/>
      <c r="ANV101" s="20"/>
      <c r="ANW101" s="20"/>
      <c r="ANX101" s="20"/>
      <c r="ANY101" s="20"/>
      <c r="ANZ101" s="20"/>
      <c r="AOA101" s="20"/>
      <c r="AOB101" s="20"/>
      <c r="AOC101" s="20"/>
      <c r="AOD101" s="20"/>
      <c r="AOE101" s="20"/>
      <c r="AOF101" s="20"/>
      <c r="AOG101" s="20"/>
      <c r="AOH101" s="20"/>
      <c r="AOI101" s="20"/>
      <c r="AOJ101" s="20"/>
      <c r="AOK101" s="20"/>
      <c r="AOL101" s="20"/>
      <c r="AOM101" s="20"/>
      <c r="AON101" s="20"/>
      <c r="AOO101" s="20"/>
      <c r="AOP101" s="20"/>
      <c r="AOQ101" s="20"/>
      <c r="AOR101" s="20"/>
      <c r="AOS101" s="20"/>
      <c r="AOT101" s="20"/>
      <c r="AOU101" s="20"/>
      <c r="AOV101" s="20"/>
      <c r="AOW101" s="20"/>
      <c r="AOX101" s="20"/>
      <c r="AOY101" s="20"/>
      <c r="AOZ101" s="20"/>
      <c r="APA101" s="20"/>
      <c r="APB101" s="20"/>
      <c r="APC101" s="20"/>
      <c r="APD101" s="20"/>
      <c r="APE101" s="20"/>
      <c r="APF101" s="20"/>
      <c r="APG101" s="20"/>
      <c r="APH101" s="20"/>
      <c r="API101" s="20"/>
      <c r="APJ101" s="20"/>
      <c r="APK101" s="20"/>
      <c r="APL101" s="20"/>
      <c r="APM101" s="20"/>
      <c r="APN101" s="20"/>
      <c r="APO101" s="20"/>
      <c r="APP101" s="20"/>
      <c r="APQ101" s="20"/>
      <c r="APR101" s="20"/>
      <c r="APS101" s="20"/>
      <c r="APT101" s="20"/>
      <c r="APU101" s="20"/>
      <c r="APV101" s="20"/>
      <c r="APW101" s="20"/>
      <c r="APX101" s="20"/>
      <c r="APY101" s="20"/>
      <c r="APZ101" s="20"/>
      <c r="AQA101" s="20"/>
      <c r="AQB101" s="20"/>
      <c r="AQC101" s="20"/>
      <c r="AQD101" s="20"/>
      <c r="AQE101" s="20"/>
      <c r="AQF101" s="20"/>
      <c r="AQG101" s="20"/>
      <c r="AQH101" s="20"/>
    </row>
    <row r="102" spans="1:1126" s="21" customFormat="1" hidden="1" x14ac:dyDescent="0.25">
      <c r="A102" s="24"/>
      <c r="F102" s="25"/>
      <c r="I102" s="19"/>
      <c r="J102" s="22" t="s">
        <v>23</v>
      </c>
      <c r="K102" s="22" t="s">
        <v>14</v>
      </c>
      <c r="L102" s="20"/>
      <c r="M102" s="24"/>
      <c r="N102" s="19"/>
      <c r="O102" s="20" t="s">
        <v>19</v>
      </c>
      <c r="P102" s="20" t="s">
        <v>15</v>
      </c>
      <c r="Q102" s="20" t="s">
        <v>24</v>
      </c>
      <c r="R102" s="20"/>
      <c r="S102" s="24"/>
      <c r="T102" s="19"/>
      <c r="U102" s="20" t="s">
        <v>2271</v>
      </c>
      <c r="V102" s="20" t="s">
        <v>2274</v>
      </c>
      <c r="W102" s="20" t="s">
        <v>2273</v>
      </c>
      <c r="X102" s="20" t="s">
        <v>2270</v>
      </c>
      <c r="Y102" s="20" t="s">
        <v>2272</v>
      </c>
      <c r="Z102" s="24"/>
      <c r="AA102" s="24"/>
      <c r="AB102" s="19"/>
      <c r="AC102" s="22" t="s">
        <v>23</v>
      </c>
      <c r="AD102" s="22" t="s">
        <v>14</v>
      </c>
      <c r="AE102" s="20"/>
      <c r="AF102" s="24"/>
      <c r="AG102" s="19"/>
      <c r="AH102" s="20" t="s">
        <v>19</v>
      </c>
      <c r="AI102" s="20" t="s">
        <v>15</v>
      </c>
      <c r="AJ102" s="20" t="s">
        <v>24</v>
      </c>
      <c r="AK102" s="20"/>
      <c r="AL102" s="24"/>
      <c r="AM102" s="19"/>
      <c r="AN102" s="20" t="s">
        <v>2271</v>
      </c>
      <c r="AO102" s="20" t="s">
        <v>2274</v>
      </c>
      <c r="AP102" s="20" t="s">
        <v>2273</v>
      </c>
      <c r="AQ102" s="20" t="s">
        <v>2270</v>
      </c>
      <c r="AR102" s="20" t="s">
        <v>2272</v>
      </c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/>
      <c r="JL102" s="24"/>
      <c r="JM102" s="24"/>
      <c r="JN102" s="24"/>
      <c r="JO102" s="24"/>
      <c r="JP102" s="24"/>
      <c r="JQ102" s="24"/>
      <c r="JR102" s="24"/>
      <c r="JS102" s="24"/>
      <c r="JT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/>
      <c r="KK102" s="24"/>
      <c r="KL102" s="24"/>
      <c r="KM102" s="24"/>
      <c r="KN102" s="24"/>
      <c r="KO102" s="24"/>
      <c r="KP102" s="24"/>
      <c r="KQ102" s="24"/>
      <c r="KR102" s="24"/>
      <c r="KS102" s="24"/>
      <c r="KT102" s="24"/>
      <c r="KU102" s="24"/>
      <c r="KV102" s="24"/>
      <c r="KW102" s="24"/>
      <c r="KX102" s="24"/>
      <c r="KY102" s="24"/>
      <c r="KZ102" s="24"/>
      <c r="LA102" s="24"/>
      <c r="LB102" s="24"/>
      <c r="LC102" s="24"/>
      <c r="LD102" s="24"/>
      <c r="LE102" s="24"/>
      <c r="LF102" s="24"/>
      <c r="LG102" s="24"/>
      <c r="LH102" s="24"/>
      <c r="LI102" s="24"/>
      <c r="LJ102" s="24"/>
      <c r="LK102" s="24"/>
      <c r="LL102" s="24"/>
      <c r="LM102" s="24"/>
      <c r="LN102" s="24"/>
      <c r="LO102" s="24"/>
      <c r="LP102" s="24"/>
      <c r="LQ102" s="24"/>
      <c r="LR102" s="24"/>
      <c r="LS102" s="24"/>
      <c r="LT102" s="24"/>
      <c r="LU102" s="24"/>
      <c r="LV102" s="24"/>
      <c r="LW102" s="24"/>
      <c r="LX102" s="24"/>
      <c r="LY102" s="24"/>
      <c r="LZ102" s="24"/>
      <c r="MA102" s="24"/>
      <c r="MB102" s="24"/>
      <c r="MC102" s="24"/>
      <c r="MD102" s="24"/>
      <c r="ME102" s="24"/>
      <c r="MF102" s="24"/>
      <c r="MG102" s="24"/>
      <c r="MH102" s="24"/>
      <c r="MI102" s="24"/>
      <c r="MJ102" s="24"/>
      <c r="MK102" s="24"/>
      <c r="ML102" s="24"/>
      <c r="MM102" s="24"/>
      <c r="MN102" s="24"/>
      <c r="MO102" s="24"/>
      <c r="MP102" s="24"/>
      <c r="MQ102" s="24"/>
      <c r="MR102" s="24"/>
      <c r="MS102" s="24"/>
      <c r="MT102" s="24"/>
      <c r="MU102" s="24"/>
      <c r="MV102" s="24"/>
      <c r="MW102" s="24"/>
      <c r="MX102" s="24"/>
      <c r="MY102" s="24"/>
      <c r="MZ102" s="24"/>
      <c r="NA102" s="24"/>
      <c r="NB102" s="24"/>
      <c r="NC102" s="24"/>
      <c r="ND102" s="24"/>
      <c r="NE102" s="24"/>
      <c r="NF102" s="24"/>
      <c r="NG102" s="24"/>
      <c r="NH102" s="24"/>
      <c r="NI102" s="24"/>
      <c r="NJ102" s="24"/>
      <c r="NK102" s="24"/>
      <c r="NL102" s="24"/>
      <c r="NM102" s="24"/>
      <c r="NN102" s="24"/>
      <c r="NO102" s="24"/>
      <c r="NP102" s="24"/>
      <c r="NQ102" s="24"/>
      <c r="NR102" s="24"/>
      <c r="NS102" s="24"/>
      <c r="NT102" s="24"/>
      <c r="NU102" s="24"/>
      <c r="NV102" s="24"/>
      <c r="NW102" s="24"/>
      <c r="NX102" s="24"/>
      <c r="NY102" s="24"/>
      <c r="NZ102" s="24"/>
      <c r="OA102" s="24"/>
      <c r="OB102" s="24"/>
      <c r="OC102" s="24"/>
      <c r="OD102" s="24"/>
      <c r="OE102" s="24"/>
      <c r="OF102" s="24"/>
      <c r="OG102" s="24"/>
      <c r="OH102" s="24"/>
      <c r="OI102" s="24"/>
      <c r="OJ102" s="24"/>
      <c r="OK102" s="24"/>
      <c r="OL102" s="24"/>
      <c r="OM102" s="24"/>
      <c r="ON102" s="24"/>
      <c r="OO102" s="24"/>
      <c r="OP102" s="24"/>
      <c r="OQ102" s="24"/>
      <c r="OR102" s="24"/>
      <c r="OS102" s="24"/>
      <c r="OT102" s="24"/>
      <c r="OU102" s="24"/>
      <c r="OV102" s="24"/>
      <c r="OW102" s="24"/>
      <c r="OX102" s="24"/>
      <c r="OY102" s="24"/>
      <c r="OZ102" s="24"/>
      <c r="PA102" s="24"/>
      <c r="PB102" s="24"/>
      <c r="PC102" s="24"/>
      <c r="PD102" s="24"/>
      <c r="PE102" s="24"/>
      <c r="PF102" s="24"/>
      <c r="PG102" s="24"/>
      <c r="PH102" s="24"/>
      <c r="PI102" s="24"/>
      <c r="PJ102" s="24"/>
      <c r="PK102" s="24"/>
      <c r="PL102" s="24"/>
      <c r="PM102" s="24"/>
      <c r="PN102" s="24"/>
      <c r="PO102" s="24"/>
      <c r="PP102" s="24"/>
      <c r="PQ102" s="24"/>
      <c r="PR102" s="24"/>
      <c r="PS102" s="24"/>
      <c r="PT102" s="24"/>
      <c r="PU102" s="24"/>
      <c r="PV102" s="24"/>
      <c r="PW102" s="24"/>
      <c r="PX102" s="24"/>
      <c r="PY102" s="24"/>
      <c r="PZ102" s="24"/>
      <c r="QA102" s="24"/>
      <c r="QB102" s="24"/>
      <c r="QC102" s="24"/>
      <c r="QD102" s="24"/>
      <c r="QE102" s="24"/>
      <c r="QF102" s="24"/>
      <c r="QG102" s="24"/>
      <c r="QH102" s="24"/>
      <c r="QI102" s="24"/>
      <c r="QJ102" s="24"/>
      <c r="QK102" s="24"/>
      <c r="QL102" s="24"/>
      <c r="QM102" s="24"/>
      <c r="QN102" s="24"/>
      <c r="QO102" s="24"/>
      <c r="QP102" s="24"/>
      <c r="QQ102" s="24"/>
      <c r="QR102" s="24"/>
      <c r="QS102" s="24"/>
      <c r="QT102" s="24"/>
      <c r="QU102" s="24"/>
      <c r="QV102" s="24"/>
      <c r="QW102" s="24"/>
      <c r="QX102" s="24"/>
      <c r="QY102" s="24"/>
      <c r="QZ102" s="24"/>
      <c r="RA102" s="24"/>
      <c r="RB102" s="24"/>
      <c r="RC102" s="24"/>
      <c r="RD102" s="24"/>
      <c r="RE102" s="24"/>
      <c r="RF102" s="24"/>
      <c r="RG102" s="24"/>
      <c r="RH102" s="24"/>
      <c r="RI102" s="24"/>
      <c r="RJ102" s="24"/>
      <c r="RK102" s="24"/>
      <c r="RL102" s="24"/>
      <c r="RM102" s="24"/>
      <c r="RN102" s="24"/>
      <c r="RO102" s="24"/>
      <c r="RP102" s="24"/>
      <c r="RQ102" s="24"/>
      <c r="RR102" s="24"/>
      <c r="RS102" s="24"/>
      <c r="RT102" s="24"/>
      <c r="RU102" s="24"/>
      <c r="RV102" s="24"/>
      <c r="RW102" s="24"/>
      <c r="RX102" s="24"/>
      <c r="RY102" s="24"/>
      <c r="RZ102" s="24"/>
      <c r="SA102" s="24"/>
      <c r="SB102" s="24"/>
      <c r="SC102" s="24"/>
      <c r="SD102" s="24"/>
      <c r="SE102" s="24"/>
      <c r="SF102" s="24"/>
      <c r="SG102" s="24"/>
      <c r="SH102" s="24"/>
      <c r="SI102" s="24"/>
      <c r="SJ102" s="24"/>
      <c r="SK102" s="24"/>
      <c r="SL102" s="24"/>
      <c r="SM102" s="24"/>
      <c r="SN102" s="24"/>
      <c r="SO102" s="24"/>
      <c r="SP102" s="24"/>
      <c r="SQ102" s="24"/>
      <c r="SR102" s="24"/>
      <c r="SS102" s="24"/>
      <c r="ST102" s="24"/>
      <c r="SU102" s="24"/>
      <c r="SV102" s="24"/>
      <c r="SW102" s="24"/>
      <c r="SX102" s="24"/>
      <c r="SY102" s="24"/>
      <c r="SZ102" s="24"/>
      <c r="TA102" s="24"/>
      <c r="TB102" s="24"/>
      <c r="TC102" s="24"/>
      <c r="TD102" s="24"/>
      <c r="TE102" s="24"/>
      <c r="TF102" s="24"/>
      <c r="TG102" s="24"/>
      <c r="TH102" s="24"/>
      <c r="TI102" s="24"/>
      <c r="TJ102" s="24"/>
      <c r="TK102" s="24"/>
      <c r="TL102" s="24"/>
      <c r="TM102" s="24"/>
      <c r="TN102" s="24"/>
      <c r="TO102" s="24"/>
      <c r="TP102" s="24"/>
      <c r="TQ102" s="24"/>
      <c r="TR102" s="24"/>
      <c r="TS102" s="24"/>
      <c r="TT102" s="24"/>
      <c r="TU102" s="24"/>
      <c r="TV102" s="24"/>
      <c r="TW102" s="24"/>
      <c r="TX102" s="24"/>
      <c r="TY102" s="24"/>
      <c r="TZ102" s="24"/>
      <c r="UA102" s="24"/>
      <c r="UB102" s="24"/>
      <c r="UC102" s="24"/>
      <c r="UD102" s="24"/>
      <c r="UE102" s="24"/>
      <c r="UF102" s="24"/>
      <c r="UG102" s="24"/>
      <c r="UH102" s="24"/>
      <c r="UI102" s="24"/>
      <c r="UJ102" s="24"/>
      <c r="UK102" s="24"/>
      <c r="UL102" s="24"/>
      <c r="UM102" s="24"/>
      <c r="UN102" s="24"/>
      <c r="UO102" s="24"/>
      <c r="UP102" s="24"/>
      <c r="UQ102" s="24"/>
      <c r="UR102" s="24"/>
      <c r="US102" s="24"/>
      <c r="UT102" s="24"/>
      <c r="UU102" s="24"/>
      <c r="UV102" s="24"/>
      <c r="UW102" s="24"/>
      <c r="UX102" s="24"/>
      <c r="UY102" s="24"/>
      <c r="UZ102" s="24"/>
      <c r="VA102" s="24"/>
      <c r="VB102" s="24"/>
      <c r="VC102" s="24"/>
      <c r="VD102" s="24"/>
      <c r="VE102" s="24"/>
      <c r="VF102" s="24"/>
      <c r="VG102" s="24"/>
      <c r="VH102" s="24"/>
      <c r="VI102" s="24"/>
      <c r="VJ102" s="24"/>
      <c r="VK102" s="24"/>
      <c r="VL102" s="24"/>
      <c r="VM102" s="24"/>
      <c r="VN102" s="24"/>
      <c r="VO102" s="24"/>
      <c r="VP102" s="24"/>
      <c r="VQ102" s="24"/>
      <c r="VR102" s="24"/>
      <c r="VS102" s="24"/>
      <c r="VT102" s="24"/>
      <c r="VU102" s="24"/>
      <c r="VV102" s="24"/>
      <c r="VW102" s="24"/>
      <c r="VX102" s="24"/>
      <c r="VY102" s="24"/>
      <c r="VZ102" s="24"/>
      <c r="WA102" s="24"/>
      <c r="WB102" s="24"/>
      <c r="WC102" s="24"/>
      <c r="WD102" s="24"/>
      <c r="WE102" s="24"/>
      <c r="WF102" s="24"/>
      <c r="WG102" s="24"/>
      <c r="WH102" s="24"/>
      <c r="WI102" s="24"/>
      <c r="WJ102" s="24"/>
      <c r="WK102" s="24"/>
      <c r="WL102" s="24"/>
      <c r="WM102" s="24"/>
      <c r="WN102" s="24"/>
      <c r="WO102" s="24"/>
      <c r="WP102" s="24"/>
      <c r="WQ102" s="24"/>
      <c r="WR102" s="24"/>
      <c r="WS102" s="24"/>
      <c r="WT102" s="24"/>
      <c r="WU102" s="24"/>
      <c r="WV102" s="24"/>
      <c r="WW102" s="24"/>
      <c r="WX102" s="24"/>
      <c r="WY102" s="24"/>
      <c r="WZ102" s="24"/>
      <c r="XA102" s="24"/>
      <c r="XB102" s="24"/>
      <c r="XC102" s="24"/>
      <c r="XD102" s="24"/>
      <c r="XE102" s="24"/>
      <c r="XF102" s="24"/>
      <c r="XG102" s="24"/>
      <c r="XH102" s="24"/>
      <c r="XI102" s="24"/>
      <c r="XJ102" s="24"/>
      <c r="XK102" s="24"/>
      <c r="XL102" s="24"/>
      <c r="XM102" s="24"/>
      <c r="XN102" s="24"/>
      <c r="XO102" s="24"/>
      <c r="XP102" s="24"/>
      <c r="XQ102" s="24"/>
      <c r="XR102" s="24"/>
      <c r="XS102" s="24"/>
      <c r="XT102" s="24"/>
      <c r="XU102" s="24"/>
      <c r="XV102" s="24"/>
      <c r="XW102" s="24"/>
      <c r="XX102" s="24"/>
      <c r="XY102" s="24"/>
      <c r="XZ102" s="24"/>
      <c r="YA102" s="24"/>
      <c r="YB102" s="24"/>
      <c r="YC102" s="24"/>
      <c r="YD102" s="24"/>
      <c r="YE102" s="24"/>
      <c r="YF102" s="24"/>
      <c r="YG102" s="24"/>
      <c r="YH102" s="24"/>
      <c r="YI102" s="24"/>
      <c r="YJ102" s="24"/>
      <c r="YK102" s="24"/>
      <c r="YL102" s="24"/>
      <c r="YM102" s="24"/>
      <c r="YN102" s="24"/>
      <c r="YO102" s="24"/>
      <c r="YP102" s="24"/>
      <c r="YQ102" s="24"/>
      <c r="YR102" s="24"/>
      <c r="YS102" s="24"/>
      <c r="YT102" s="24"/>
      <c r="YU102" s="24"/>
      <c r="YV102" s="24"/>
      <c r="YW102" s="24"/>
      <c r="YX102" s="24"/>
      <c r="YY102" s="24"/>
      <c r="YZ102" s="24"/>
      <c r="ZA102" s="24"/>
      <c r="ZB102" s="24"/>
      <c r="ZC102" s="24"/>
      <c r="ZD102" s="24"/>
      <c r="ZE102" s="24"/>
      <c r="ZF102" s="24"/>
      <c r="ZG102" s="24"/>
      <c r="ZH102" s="24"/>
      <c r="ZI102" s="24"/>
      <c r="ZJ102" s="24"/>
      <c r="ZK102" s="24"/>
      <c r="ZL102" s="24"/>
      <c r="ZM102" s="24"/>
      <c r="ZN102" s="24"/>
      <c r="ZO102" s="24"/>
      <c r="ZP102" s="24"/>
      <c r="ZQ102" s="24"/>
      <c r="ZR102" s="24"/>
      <c r="ZS102" s="24"/>
      <c r="ZT102" s="24"/>
      <c r="ZU102" s="24"/>
      <c r="ZV102" s="24"/>
      <c r="ZW102" s="24"/>
      <c r="ZX102" s="24"/>
      <c r="ZY102" s="24"/>
      <c r="ZZ102" s="24"/>
      <c r="AAA102" s="24"/>
      <c r="AAB102" s="24"/>
      <c r="AAC102" s="24"/>
      <c r="AAD102" s="24"/>
      <c r="AAE102" s="24"/>
      <c r="AAF102" s="24"/>
      <c r="AAG102" s="24"/>
      <c r="AAH102" s="24"/>
      <c r="AAI102" s="24"/>
      <c r="AAJ102" s="24"/>
      <c r="AAK102" s="24"/>
      <c r="AAL102" s="24"/>
      <c r="AAM102" s="24"/>
      <c r="AAN102" s="24"/>
      <c r="AAO102" s="24"/>
      <c r="AAP102" s="24"/>
      <c r="AAQ102" s="24"/>
      <c r="AAR102" s="24"/>
      <c r="AAS102" s="24"/>
      <c r="AAT102" s="24"/>
      <c r="AAU102" s="24"/>
      <c r="AAV102" s="24"/>
      <c r="AAW102" s="24"/>
      <c r="AAX102" s="24"/>
      <c r="AAY102" s="24"/>
      <c r="AAZ102" s="24"/>
      <c r="ABA102" s="24"/>
      <c r="ABB102" s="24"/>
      <c r="ABC102" s="24"/>
      <c r="ABD102" s="24"/>
      <c r="ABE102" s="24"/>
      <c r="ABF102" s="24"/>
      <c r="ABG102" s="24"/>
      <c r="ABH102" s="24"/>
      <c r="ABI102" s="24"/>
      <c r="ABJ102" s="24"/>
      <c r="ABK102" s="24"/>
      <c r="ABL102" s="24"/>
      <c r="ABM102" s="24"/>
      <c r="ABN102" s="24"/>
      <c r="ABO102" s="24"/>
      <c r="ABP102" s="24"/>
      <c r="ABQ102" s="24"/>
      <c r="ABR102" s="24"/>
      <c r="ABS102" s="24"/>
      <c r="ABT102" s="24"/>
      <c r="ABU102" s="24"/>
      <c r="ABV102" s="24"/>
      <c r="ABW102" s="24"/>
      <c r="ABX102" s="24"/>
      <c r="ABY102" s="24"/>
      <c r="ABZ102" s="24"/>
      <c r="ACA102" s="24"/>
      <c r="ACB102" s="24"/>
      <c r="ACC102" s="24"/>
      <c r="ACD102" s="24"/>
      <c r="ACE102" s="24"/>
      <c r="ACF102" s="24"/>
      <c r="ACG102" s="24"/>
      <c r="ACH102" s="24"/>
      <c r="ACI102" s="24"/>
      <c r="ACJ102" s="24"/>
      <c r="ACK102" s="24"/>
      <c r="ACL102" s="24"/>
      <c r="ACM102" s="24"/>
      <c r="ACN102" s="24"/>
      <c r="ACO102" s="24"/>
      <c r="ACP102" s="24"/>
      <c r="ACQ102" s="24"/>
      <c r="ACR102" s="24"/>
      <c r="ACS102" s="24"/>
      <c r="ACT102" s="24"/>
      <c r="ACU102" s="24"/>
      <c r="ACV102" s="24"/>
      <c r="ACW102" s="24"/>
      <c r="ACX102" s="24"/>
      <c r="ACY102" s="24"/>
      <c r="ACZ102" s="24"/>
      <c r="ADA102" s="24"/>
      <c r="ADB102" s="24"/>
      <c r="ADC102" s="24"/>
      <c r="ADD102" s="24"/>
      <c r="ADE102" s="24"/>
      <c r="ADF102" s="24"/>
      <c r="ADG102" s="24"/>
      <c r="ADH102" s="24"/>
      <c r="ADI102" s="24"/>
      <c r="ADJ102" s="24"/>
      <c r="ADK102" s="24"/>
      <c r="ADL102" s="24"/>
      <c r="ADM102" s="24"/>
      <c r="ADN102" s="24"/>
      <c r="ADO102" s="24"/>
      <c r="ADP102" s="24"/>
      <c r="ADQ102" s="24"/>
      <c r="ADR102" s="24"/>
      <c r="ADS102" s="24"/>
      <c r="ADT102" s="24"/>
      <c r="ADU102" s="24"/>
      <c r="ADV102" s="24"/>
      <c r="ADW102" s="24"/>
      <c r="ADX102" s="24"/>
      <c r="ADY102" s="24"/>
      <c r="ADZ102" s="24"/>
      <c r="AEA102" s="24"/>
      <c r="AEB102" s="24"/>
      <c r="AEC102" s="24"/>
      <c r="AED102" s="24"/>
      <c r="AEE102" s="24"/>
      <c r="AEF102" s="24"/>
      <c r="AEG102" s="24"/>
      <c r="AEH102" s="24"/>
      <c r="AEI102" s="24"/>
      <c r="AEJ102" s="24"/>
      <c r="AEK102" s="24"/>
      <c r="AEL102" s="24"/>
      <c r="AEM102" s="24"/>
      <c r="AEN102" s="24"/>
      <c r="AEO102" s="24"/>
      <c r="AEP102" s="24"/>
      <c r="AEQ102" s="24"/>
      <c r="AER102" s="24"/>
      <c r="AES102" s="24"/>
      <c r="AET102" s="24"/>
      <c r="AEU102" s="24"/>
      <c r="AEV102" s="24"/>
      <c r="AEW102" s="24"/>
      <c r="AEX102" s="24"/>
      <c r="AEY102" s="24"/>
      <c r="AEZ102" s="24"/>
      <c r="AFA102" s="24"/>
      <c r="AFB102" s="24"/>
      <c r="AFC102" s="24"/>
      <c r="AFD102" s="24"/>
      <c r="AFE102" s="24"/>
      <c r="AFF102" s="24"/>
      <c r="AFG102" s="24"/>
      <c r="AFH102" s="24"/>
      <c r="AFI102" s="24"/>
      <c r="AFJ102" s="24"/>
      <c r="AFK102" s="24"/>
      <c r="AFL102" s="24"/>
      <c r="AFM102" s="24"/>
      <c r="AFN102" s="24"/>
      <c r="AFO102" s="24"/>
      <c r="AFP102" s="24"/>
      <c r="AFQ102" s="24"/>
      <c r="AFR102" s="24"/>
      <c r="AFS102" s="24"/>
      <c r="AFT102" s="24"/>
      <c r="AFU102" s="24"/>
      <c r="AFV102" s="24"/>
      <c r="AFW102" s="24"/>
      <c r="AFX102" s="24"/>
      <c r="AFY102" s="24"/>
      <c r="AFZ102" s="24"/>
      <c r="AGA102" s="24"/>
      <c r="AGB102" s="24"/>
      <c r="AGC102" s="24"/>
      <c r="AGD102" s="24"/>
      <c r="AGE102" s="24"/>
      <c r="AGF102" s="24"/>
      <c r="AGG102" s="24"/>
      <c r="AGH102" s="24"/>
      <c r="AGI102" s="24"/>
      <c r="AGJ102" s="24"/>
      <c r="AGK102" s="24"/>
      <c r="AGL102" s="24"/>
      <c r="AGM102" s="24"/>
      <c r="AGN102" s="24"/>
      <c r="AGO102" s="24"/>
      <c r="AGP102" s="24"/>
      <c r="AGQ102" s="24"/>
      <c r="AGR102" s="24"/>
      <c r="AGS102" s="24"/>
      <c r="AGT102" s="24"/>
      <c r="AGU102" s="24"/>
      <c r="AGV102" s="24"/>
      <c r="AGW102" s="24"/>
      <c r="AGX102" s="24"/>
      <c r="AGY102" s="24"/>
      <c r="AGZ102" s="24"/>
      <c r="AHA102" s="24"/>
      <c r="AHB102" s="24"/>
      <c r="AHC102" s="24"/>
      <c r="AHD102" s="24"/>
      <c r="AHE102" s="24"/>
      <c r="AHF102" s="24"/>
      <c r="AHG102" s="24"/>
      <c r="AHH102" s="24"/>
      <c r="AHI102" s="24"/>
      <c r="AHJ102" s="24"/>
      <c r="AHK102" s="24"/>
      <c r="AHL102" s="24"/>
      <c r="AHM102" s="24"/>
      <c r="AHN102" s="24"/>
      <c r="AHO102" s="24"/>
      <c r="AHP102" s="24"/>
      <c r="AHQ102" s="24"/>
      <c r="AHR102" s="24"/>
      <c r="AHS102" s="24"/>
      <c r="AHT102" s="24"/>
      <c r="AHU102" s="24"/>
      <c r="AHV102" s="24"/>
      <c r="AHW102" s="24"/>
      <c r="AHX102" s="24"/>
      <c r="AHY102" s="24"/>
      <c r="AHZ102" s="24"/>
      <c r="AIA102" s="24"/>
      <c r="AIB102" s="24"/>
      <c r="AIC102" s="24"/>
      <c r="AID102" s="24"/>
      <c r="AIE102" s="24"/>
      <c r="AIF102" s="24"/>
      <c r="AIG102" s="24"/>
      <c r="AIH102" s="24"/>
      <c r="AII102" s="24"/>
      <c r="AIJ102" s="24"/>
      <c r="AIK102" s="24"/>
      <c r="AIL102" s="24"/>
      <c r="AIM102" s="24"/>
      <c r="AIN102" s="24"/>
      <c r="AIO102" s="24"/>
      <c r="AIP102" s="24"/>
      <c r="AIQ102" s="24"/>
      <c r="AIR102" s="24"/>
      <c r="AIS102" s="24"/>
      <c r="AIT102" s="24"/>
      <c r="AIU102" s="24"/>
      <c r="AIV102" s="24"/>
      <c r="AIW102" s="24"/>
      <c r="AIX102" s="24"/>
      <c r="AIY102" s="24"/>
      <c r="AIZ102" s="24"/>
      <c r="AJA102" s="24"/>
      <c r="AJB102" s="24"/>
      <c r="AJC102" s="24"/>
      <c r="AJD102" s="24"/>
      <c r="AJE102" s="24"/>
      <c r="AJF102" s="24"/>
      <c r="AJG102" s="24"/>
      <c r="AJH102" s="24"/>
      <c r="AJI102" s="24"/>
      <c r="AJJ102" s="24"/>
      <c r="AJK102" s="24"/>
      <c r="AJL102" s="24"/>
      <c r="AJM102" s="24"/>
      <c r="AJN102" s="24"/>
      <c r="AJO102" s="24"/>
      <c r="AJP102" s="24"/>
      <c r="AJQ102" s="24"/>
      <c r="AJR102" s="24"/>
      <c r="AJS102" s="24"/>
      <c r="AJT102" s="24"/>
      <c r="AJU102" s="24"/>
      <c r="AJV102" s="24"/>
      <c r="AJW102" s="24"/>
      <c r="AJX102" s="24"/>
      <c r="AJY102" s="24"/>
      <c r="AJZ102" s="24"/>
      <c r="AKA102" s="24"/>
      <c r="AKB102" s="24"/>
      <c r="AKC102" s="24"/>
      <c r="AKD102" s="24"/>
      <c r="AKE102" s="24"/>
      <c r="AKF102" s="24"/>
      <c r="AKG102" s="24"/>
      <c r="AKH102" s="24"/>
      <c r="AKI102" s="24"/>
      <c r="AKJ102" s="24"/>
      <c r="AKK102" s="24"/>
      <c r="AKL102" s="24"/>
      <c r="AKM102" s="24"/>
      <c r="AKN102" s="24"/>
      <c r="AKO102" s="24"/>
      <c r="AKP102" s="24"/>
      <c r="AKQ102" s="24"/>
      <c r="AKR102" s="24"/>
      <c r="AKS102" s="24"/>
      <c r="AKT102" s="24"/>
      <c r="AKU102" s="24"/>
      <c r="AKV102" s="24"/>
      <c r="AKW102" s="24"/>
      <c r="AKX102" s="24"/>
      <c r="AKY102" s="24"/>
      <c r="AKZ102" s="24"/>
      <c r="ALA102" s="24"/>
      <c r="ALB102" s="24"/>
      <c r="ALC102" s="24"/>
      <c r="ALD102" s="24"/>
      <c r="ALE102" s="24"/>
      <c r="ALF102" s="24"/>
      <c r="ALG102" s="24"/>
      <c r="ALH102" s="24"/>
      <c r="ALI102" s="24"/>
      <c r="ALJ102" s="24"/>
      <c r="ALK102" s="24"/>
      <c r="ALL102" s="24"/>
      <c r="ALM102" s="24"/>
      <c r="ALN102" s="24"/>
      <c r="ALO102" s="24"/>
      <c r="ALP102" s="24"/>
      <c r="ALQ102" s="24"/>
      <c r="ALR102" s="24"/>
      <c r="ALS102" s="24"/>
      <c r="ALT102" s="24"/>
      <c r="ALU102" s="24"/>
      <c r="ALV102" s="24"/>
      <c r="ALW102" s="24"/>
      <c r="ALX102" s="24"/>
      <c r="ALY102" s="24"/>
      <c r="ALZ102" s="24"/>
      <c r="AMA102" s="24"/>
      <c r="AMB102" s="24"/>
      <c r="AMC102" s="24"/>
      <c r="AMD102" s="24"/>
      <c r="AME102" s="24"/>
      <c r="AMF102" s="24"/>
      <c r="AMG102" s="24"/>
      <c r="AMH102" s="24"/>
      <c r="AMI102" s="24"/>
      <c r="AMJ102" s="24"/>
      <c r="AMK102" s="24"/>
      <c r="AML102" s="24"/>
      <c r="AMM102" s="24"/>
      <c r="AMN102" s="24"/>
      <c r="AMO102" s="24"/>
      <c r="AMP102" s="24"/>
      <c r="AMQ102" s="24"/>
      <c r="AMR102" s="24"/>
      <c r="AMS102" s="24"/>
      <c r="AMT102" s="24"/>
      <c r="AMU102" s="24"/>
      <c r="AMV102" s="24"/>
      <c r="AMW102" s="24"/>
      <c r="AMX102" s="24"/>
      <c r="AMY102" s="24"/>
      <c r="AMZ102" s="24"/>
      <c r="ANA102" s="24"/>
      <c r="ANB102" s="24"/>
      <c r="ANC102" s="24"/>
      <c r="AND102" s="24"/>
      <c r="ANE102" s="24"/>
      <c r="ANF102" s="24"/>
      <c r="ANG102" s="24"/>
      <c r="ANH102" s="24"/>
      <c r="ANI102" s="24"/>
      <c r="ANJ102" s="24"/>
      <c r="ANK102" s="24"/>
      <c r="ANL102" s="24"/>
      <c r="ANM102" s="24"/>
      <c r="ANN102" s="24"/>
      <c r="ANO102" s="24"/>
      <c r="ANP102" s="24"/>
      <c r="ANQ102" s="24"/>
      <c r="ANR102" s="24"/>
      <c r="ANS102" s="24"/>
      <c r="ANT102" s="24"/>
      <c r="ANU102" s="24"/>
      <c r="ANV102" s="24"/>
      <c r="ANW102" s="24"/>
      <c r="ANX102" s="24"/>
      <c r="ANY102" s="24"/>
      <c r="ANZ102" s="24"/>
      <c r="AOA102" s="24"/>
      <c r="AOB102" s="24"/>
      <c r="AOC102" s="24"/>
      <c r="AOD102" s="24"/>
      <c r="AOE102" s="24"/>
      <c r="AOF102" s="24"/>
      <c r="AOG102" s="24"/>
      <c r="AOH102" s="24"/>
      <c r="AOI102" s="24"/>
      <c r="AOJ102" s="24"/>
      <c r="AOK102" s="24"/>
      <c r="AOL102" s="24"/>
      <c r="AOM102" s="24"/>
      <c r="AON102" s="24"/>
      <c r="AOO102" s="24"/>
      <c r="AOP102" s="24"/>
      <c r="AOQ102" s="24"/>
      <c r="AOR102" s="24"/>
      <c r="AOS102" s="24"/>
      <c r="AOT102" s="24"/>
      <c r="AOU102" s="24"/>
      <c r="AOV102" s="24"/>
      <c r="AOW102" s="24"/>
      <c r="AOX102" s="24"/>
      <c r="AOY102" s="24"/>
      <c r="AOZ102" s="24"/>
      <c r="APA102" s="24"/>
      <c r="APB102" s="24"/>
      <c r="APC102" s="24"/>
      <c r="APD102" s="24"/>
      <c r="APE102" s="24"/>
      <c r="APF102" s="24"/>
      <c r="APG102" s="24"/>
      <c r="APH102" s="24"/>
      <c r="API102" s="24"/>
      <c r="APJ102" s="24"/>
      <c r="APK102" s="24"/>
      <c r="APL102" s="24"/>
      <c r="APM102" s="24"/>
      <c r="APN102" s="24"/>
      <c r="APO102" s="24"/>
      <c r="APP102" s="24"/>
      <c r="APQ102" s="24"/>
      <c r="APR102" s="24"/>
      <c r="APS102" s="24"/>
      <c r="APT102" s="24"/>
      <c r="APU102" s="24"/>
      <c r="APV102" s="24"/>
      <c r="APW102" s="24"/>
      <c r="APX102" s="24"/>
      <c r="APY102" s="24"/>
      <c r="APZ102" s="24"/>
      <c r="AQA102" s="24"/>
      <c r="AQB102" s="24"/>
      <c r="AQC102" s="24"/>
      <c r="AQD102" s="24"/>
      <c r="AQE102" s="24"/>
      <c r="AQF102" s="24"/>
      <c r="AQG102" s="24"/>
      <c r="AQH102" s="24"/>
    </row>
    <row r="103" spans="1:1126" hidden="1" x14ac:dyDescent="0.25">
      <c r="A103" s="20"/>
      <c r="I103" s="20" t="s">
        <v>2203</v>
      </c>
      <c r="J103" s="125">
        <v>843</v>
      </c>
      <c r="K103" s="125">
        <v>752</v>
      </c>
      <c r="L103" s="20"/>
      <c r="M103" s="20"/>
      <c r="N103" s="20" t="s">
        <v>2203</v>
      </c>
      <c r="O103" s="125">
        <v>824</v>
      </c>
      <c r="P103" s="125">
        <v>655</v>
      </c>
      <c r="Q103" s="125">
        <v>116</v>
      </c>
      <c r="R103" s="20"/>
      <c r="S103" s="20"/>
      <c r="T103" s="20" t="s">
        <v>2203</v>
      </c>
      <c r="U103" s="125">
        <v>306</v>
      </c>
      <c r="V103" s="125">
        <v>152</v>
      </c>
      <c r="W103" s="125">
        <v>29</v>
      </c>
      <c r="X103" s="125">
        <v>204</v>
      </c>
      <c r="Y103" s="125">
        <v>904</v>
      </c>
      <c r="Z103" s="20"/>
      <c r="AA103" s="20"/>
      <c r="AB103" s="20" t="s">
        <v>2203</v>
      </c>
      <c r="AC103" s="125">
        <v>843</v>
      </c>
      <c r="AD103" s="125">
        <v>752</v>
      </c>
      <c r="AE103" s="20"/>
      <c r="AF103" s="20"/>
      <c r="AG103" s="20" t="s">
        <v>2203</v>
      </c>
      <c r="AH103" s="125">
        <v>824</v>
      </c>
      <c r="AI103" s="125">
        <v>655</v>
      </c>
      <c r="AJ103" s="125">
        <v>116</v>
      </c>
      <c r="AK103" s="20"/>
      <c r="AL103" s="20"/>
      <c r="AM103" s="20" t="s">
        <v>2203</v>
      </c>
      <c r="AN103" s="125">
        <v>306</v>
      </c>
      <c r="AO103" s="125">
        <v>152</v>
      </c>
      <c r="AP103" s="125">
        <v>29</v>
      </c>
      <c r="AQ103" s="125">
        <v>204</v>
      </c>
      <c r="AR103" s="125">
        <v>904</v>
      </c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s="20"/>
      <c r="JG103" s="20"/>
      <c r="JH103" s="20"/>
      <c r="JI103" s="20"/>
      <c r="JJ103" s="20"/>
      <c r="JK103" s="20"/>
      <c r="JL103" s="20"/>
      <c r="JM103" s="20"/>
      <c r="JN103" s="20"/>
      <c r="JO103" s="20"/>
      <c r="JP103" s="20"/>
      <c r="JQ103" s="20"/>
      <c r="JR103" s="20"/>
      <c r="JS103" s="20"/>
      <c r="JT103" s="20"/>
      <c r="JU103" s="20"/>
      <c r="JV103" s="20"/>
      <c r="JW103" s="20"/>
      <c r="JX103" s="20"/>
      <c r="JY103" s="20"/>
      <c r="JZ103" s="20"/>
      <c r="KA103" s="20"/>
      <c r="KB103" s="20"/>
      <c r="KC103" s="20"/>
      <c r="KD103" s="20"/>
      <c r="KE103" s="20"/>
      <c r="KF103" s="20"/>
      <c r="KG103" s="20"/>
      <c r="KH103" s="20"/>
      <c r="KI103" s="20"/>
      <c r="KJ103" s="20"/>
      <c r="KK103" s="20"/>
      <c r="KL103" s="20"/>
      <c r="KM103" s="20"/>
      <c r="KN103" s="20"/>
      <c r="KO103" s="20"/>
      <c r="KP103" s="20"/>
      <c r="KQ103" s="20"/>
      <c r="KR103" s="20"/>
      <c r="KS103" s="20"/>
      <c r="KT103" s="20"/>
      <c r="KU103" s="20"/>
      <c r="KV103" s="20"/>
      <c r="KW103" s="20"/>
      <c r="KX103" s="20"/>
      <c r="KY103" s="20"/>
      <c r="KZ103" s="20"/>
      <c r="LA103" s="20"/>
      <c r="LB103" s="20"/>
      <c r="LC103" s="20"/>
      <c r="LD103" s="20"/>
      <c r="LE103" s="20"/>
      <c r="LF103" s="20"/>
      <c r="LG103" s="20"/>
      <c r="LH103" s="20"/>
      <c r="LI103" s="20"/>
      <c r="LJ103" s="20"/>
      <c r="LK103" s="20"/>
      <c r="LL103" s="20"/>
      <c r="LM103" s="20"/>
      <c r="LN103" s="20"/>
      <c r="LO103" s="20"/>
      <c r="LP103" s="20"/>
      <c r="LQ103" s="20"/>
      <c r="LR103" s="20"/>
      <c r="LS103" s="20"/>
      <c r="LT103" s="20"/>
      <c r="LU103" s="20"/>
      <c r="LV103" s="20"/>
      <c r="LW103" s="20"/>
      <c r="LX103" s="20"/>
      <c r="LY103" s="20"/>
      <c r="LZ103" s="20"/>
      <c r="MA103" s="20"/>
      <c r="MB103" s="20"/>
      <c r="MC103" s="20"/>
      <c r="MD103" s="20"/>
      <c r="ME103" s="20"/>
      <c r="MF103" s="20"/>
      <c r="MG103" s="20"/>
      <c r="MH103" s="20"/>
      <c r="MI103" s="20"/>
      <c r="MJ103" s="20"/>
      <c r="MK103" s="20"/>
      <c r="ML103" s="20"/>
      <c r="MM103" s="20"/>
      <c r="MN103" s="20"/>
      <c r="MO103" s="20"/>
      <c r="MP103" s="20"/>
      <c r="MQ103" s="20"/>
      <c r="MR103" s="20"/>
      <c r="MS103" s="20"/>
      <c r="MT103" s="20"/>
      <c r="MU103" s="20"/>
      <c r="MV103" s="20"/>
      <c r="MW103" s="20"/>
      <c r="MX103" s="20"/>
      <c r="MY103" s="20"/>
      <c r="MZ103" s="20"/>
      <c r="NA103" s="20"/>
      <c r="NB103" s="20"/>
      <c r="NC103" s="20"/>
      <c r="ND103" s="20"/>
      <c r="NE103" s="20"/>
      <c r="NF103" s="20"/>
      <c r="NG103" s="20"/>
      <c r="NH103" s="20"/>
      <c r="NI103" s="20"/>
      <c r="NJ103" s="20"/>
      <c r="NK103" s="20"/>
      <c r="NL103" s="20"/>
      <c r="NM103" s="20"/>
      <c r="NN103" s="20"/>
      <c r="NO103" s="20"/>
      <c r="NP103" s="20"/>
      <c r="NQ103" s="20"/>
      <c r="NR103" s="20"/>
      <c r="NS103" s="20"/>
      <c r="NT103" s="20"/>
      <c r="NU103" s="20"/>
      <c r="NV103" s="20"/>
      <c r="NW103" s="20"/>
      <c r="NX103" s="20"/>
      <c r="NY103" s="20"/>
      <c r="NZ103" s="20"/>
      <c r="OA103" s="20"/>
      <c r="OB103" s="20"/>
      <c r="OC103" s="20"/>
      <c r="OD103" s="20"/>
      <c r="OE103" s="20"/>
      <c r="OF103" s="20"/>
      <c r="OG103" s="20"/>
      <c r="OH103" s="20"/>
      <c r="OI103" s="20"/>
      <c r="OJ103" s="20"/>
      <c r="OK103" s="20"/>
      <c r="OL103" s="20"/>
      <c r="OM103" s="20"/>
      <c r="ON103" s="20"/>
      <c r="OO103" s="20"/>
      <c r="OP103" s="20"/>
      <c r="OQ103" s="20"/>
      <c r="OR103" s="20"/>
      <c r="OS103" s="20"/>
      <c r="OT103" s="20"/>
      <c r="OU103" s="20"/>
      <c r="OV103" s="20"/>
      <c r="OW103" s="20"/>
      <c r="OX103" s="20"/>
      <c r="OY103" s="20"/>
      <c r="OZ103" s="20"/>
      <c r="PA103" s="20"/>
      <c r="PB103" s="20"/>
      <c r="PC103" s="20"/>
      <c r="PD103" s="20"/>
      <c r="PE103" s="20"/>
      <c r="PF103" s="20"/>
      <c r="PG103" s="20"/>
      <c r="PH103" s="20"/>
      <c r="PI103" s="20"/>
      <c r="PJ103" s="20"/>
      <c r="PK103" s="20"/>
      <c r="PL103" s="20"/>
      <c r="PM103" s="20"/>
      <c r="PN103" s="20"/>
      <c r="PO103" s="20"/>
      <c r="PP103" s="20"/>
      <c r="PQ103" s="20"/>
      <c r="PR103" s="20"/>
      <c r="PS103" s="20"/>
      <c r="PT103" s="20"/>
      <c r="PU103" s="20"/>
      <c r="PV103" s="20"/>
      <c r="PW103" s="20"/>
      <c r="PX103" s="20"/>
      <c r="PY103" s="20"/>
      <c r="PZ103" s="20"/>
      <c r="QA103" s="20"/>
      <c r="QB103" s="20"/>
      <c r="QC103" s="20"/>
      <c r="QD103" s="20"/>
      <c r="QE103" s="20"/>
      <c r="QF103" s="20"/>
      <c r="QG103" s="20"/>
      <c r="QH103" s="20"/>
      <c r="QI103" s="20"/>
      <c r="QJ103" s="20"/>
      <c r="QK103" s="20"/>
      <c r="QL103" s="20"/>
      <c r="QM103" s="20"/>
      <c r="QN103" s="20"/>
      <c r="QO103" s="20"/>
      <c r="QP103" s="20"/>
      <c r="QQ103" s="20"/>
      <c r="QR103" s="20"/>
      <c r="QS103" s="20"/>
      <c r="QT103" s="20"/>
      <c r="QU103" s="20"/>
      <c r="QV103" s="20"/>
      <c r="QW103" s="20"/>
      <c r="QX103" s="20"/>
      <c r="QY103" s="20"/>
      <c r="QZ103" s="20"/>
      <c r="RA103" s="20"/>
      <c r="RB103" s="20"/>
      <c r="RC103" s="20"/>
      <c r="RD103" s="20"/>
      <c r="RE103" s="20"/>
      <c r="RF103" s="20"/>
      <c r="RG103" s="20"/>
      <c r="RH103" s="20"/>
      <c r="RI103" s="20"/>
      <c r="RJ103" s="20"/>
      <c r="RK103" s="20"/>
      <c r="RL103" s="20"/>
      <c r="RM103" s="20"/>
      <c r="RN103" s="20"/>
      <c r="RO103" s="20"/>
      <c r="RP103" s="20"/>
      <c r="RQ103" s="20"/>
      <c r="RR103" s="20"/>
      <c r="RS103" s="20"/>
      <c r="RT103" s="20"/>
      <c r="RU103" s="20"/>
      <c r="RV103" s="20"/>
      <c r="RW103" s="20"/>
      <c r="RX103" s="20"/>
      <c r="RY103" s="20"/>
      <c r="RZ103" s="20"/>
      <c r="SA103" s="20"/>
      <c r="SB103" s="20"/>
      <c r="SC103" s="20"/>
      <c r="SD103" s="20"/>
      <c r="SE103" s="20"/>
      <c r="SF103" s="20"/>
      <c r="SG103" s="20"/>
      <c r="SH103" s="20"/>
      <c r="SI103" s="20"/>
      <c r="SJ103" s="20"/>
      <c r="SK103" s="20"/>
      <c r="SL103" s="20"/>
      <c r="SM103" s="20"/>
      <c r="SN103" s="20"/>
      <c r="SO103" s="20"/>
      <c r="SP103" s="20"/>
      <c r="SQ103" s="20"/>
      <c r="SR103" s="20"/>
      <c r="SS103" s="20"/>
      <c r="ST103" s="20"/>
      <c r="SU103" s="20"/>
      <c r="SV103" s="20"/>
      <c r="SW103" s="20"/>
      <c r="SX103" s="20"/>
      <c r="SY103" s="20"/>
      <c r="SZ103" s="20"/>
      <c r="TA103" s="20"/>
      <c r="TB103" s="20"/>
      <c r="TC103" s="20"/>
      <c r="TD103" s="20"/>
      <c r="TE103" s="20"/>
      <c r="TF103" s="20"/>
      <c r="TG103" s="20"/>
      <c r="TH103" s="20"/>
      <c r="TI103" s="20"/>
      <c r="TJ103" s="20"/>
      <c r="TK103" s="20"/>
      <c r="TL103" s="20"/>
      <c r="TM103" s="20"/>
      <c r="TN103" s="20"/>
      <c r="TO103" s="20"/>
      <c r="TP103" s="20"/>
      <c r="TQ103" s="20"/>
      <c r="TR103" s="20"/>
      <c r="TS103" s="20"/>
      <c r="TT103" s="20"/>
      <c r="TU103" s="20"/>
      <c r="TV103" s="20"/>
      <c r="TW103" s="20"/>
      <c r="TX103" s="20"/>
      <c r="TY103" s="20"/>
      <c r="TZ103" s="20"/>
      <c r="UA103" s="20"/>
      <c r="UB103" s="20"/>
      <c r="UC103" s="20"/>
      <c r="UD103" s="20"/>
      <c r="UE103" s="20"/>
      <c r="UF103" s="20"/>
      <c r="UG103" s="20"/>
      <c r="UH103" s="20"/>
      <c r="UI103" s="20"/>
      <c r="UJ103" s="20"/>
      <c r="UK103" s="20"/>
      <c r="UL103" s="20"/>
      <c r="UM103" s="20"/>
      <c r="UN103" s="20"/>
      <c r="UO103" s="20"/>
      <c r="UP103" s="20"/>
      <c r="UQ103" s="20"/>
      <c r="UR103" s="20"/>
      <c r="US103" s="20"/>
      <c r="UT103" s="20"/>
      <c r="UU103" s="20"/>
      <c r="UV103" s="20"/>
      <c r="UW103" s="20"/>
      <c r="UX103" s="20"/>
      <c r="UY103" s="20"/>
      <c r="UZ103" s="20"/>
      <c r="VA103" s="20"/>
      <c r="VB103" s="20"/>
      <c r="VC103" s="20"/>
      <c r="VD103" s="20"/>
      <c r="VE103" s="20"/>
      <c r="VF103" s="20"/>
      <c r="VG103" s="20"/>
      <c r="VH103" s="20"/>
      <c r="VI103" s="20"/>
      <c r="VJ103" s="20"/>
      <c r="VK103" s="20"/>
      <c r="VL103" s="20"/>
      <c r="VM103" s="20"/>
      <c r="VN103" s="20"/>
      <c r="VO103" s="20"/>
      <c r="VP103" s="20"/>
      <c r="VQ103" s="20"/>
      <c r="VR103" s="20"/>
      <c r="VS103" s="20"/>
      <c r="VT103" s="20"/>
      <c r="VU103" s="20"/>
      <c r="VV103" s="20"/>
      <c r="VW103" s="20"/>
      <c r="VX103" s="20"/>
      <c r="VY103" s="20"/>
      <c r="VZ103" s="20"/>
      <c r="WA103" s="20"/>
      <c r="WB103" s="20"/>
      <c r="WC103" s="20"/>
      <c r="WD103" s="20"/>
      <c r="WE103" s="20"/>
      <c r="WF103" s="20"/>
      <c r="WG103" s="20"/>
      <c r="WH103" s="20"/>
      <c r="WI103" s="20"/>
      <c r="WJ103" s="20"/>
      <c r="WK103" s="20"/>
      <c r="WL103" s="20"/>
      <c r="WM103" s="20"/>
      <c r="WN103" s="20"/>
      <c r="WO103" s="20"/>
      <c r="WP103" s="20"/>
      <c r="WQ103" s="20"/>
      <c r="WR103" s="20"/>
      <c r="WS103" s="20"/>
      <c r="WT103" s="20"/>
      <c r="WU103" s="20"/>
      <c r="WV103" s="20"/>
      <c r="WW103" s="20"/>
      <c r="WX103" s="20"/>
      <c r="WY103" s="20"/>
      <c r="WZ103" s="20"/>
      <c r="XA103" s="20"/>
      <c r="XB103" s="20"/>
      <c r="XC103" s="20"/>
      <c r="XD103" s="20"/>
      <c r="XE103" s="20"/>
      <c r="XF103" s="20"/>
      <c r="XG103" s="20"/>
      <c r="XH103" s="20"/>
      <c r="XI103" s="20"/>
      <c r="XJ103" s="20"/>
      <c r="XK103" s="20"/>
      <c r="XL103" s="20"/>
      <c r="XM103" s="20"/>
      <c r="XN103" s="20"/>
      <c r="XO103" s="20"/>
      <c r="XP103" s="20"/>
      <c r="XQ103" s="20"/>
      <c r="XR103" s="20"/>
      <c r="XS103" s="20"/>
      <c r="XT103" s="20"/>
      <c r="XU103" s="20"/>
      <c r="XV103" s="20"/>
      <c r="XW103" s="20"/>
      <c r="XX103" s="20"/>
      <c r="XY103" s="20"/>
      <c r="XZ103" s="20"/>
      <c r="YA103" s="20"/>
      <c r="YB103" s="20"/>
      <c r="YC103" s="20"/>
      <c r="YD103" s="20"/>
      <c r="YE103" s="20"/>
      <c r="YF103" s="20"/>
      <c r="YG103" s="20"/>
      <c r="YH103" s="20"/>
      <c r="YI103" s="20"/>
      <c r="YJ103" s="20"/>
      <c r="YK103" s="20"/>
      <c r="YL103" s="20"/>
      <c r="YM103" s="20"/>
      <c r="YN103" s="20"/>
      <c r="YO103" s="20"/>
      <c r="YP103" s="20"/>
      <c r="YQ103" s="20"/>
      <c r="YR103" s="20"/>
      <c r="YS103" s="20"/>
      <c r="YT103" s="20"/>
      <c r="YU103" s="20"/>
      <c r="YV103" s="20"/>
      <c r="YW103" s="20"/>
      <c r="YX103" s="20"/>
      <c r="YY103" s="20"/>
      <c r="YZ103" s="20"/>
      <c r="ZA103" s="20"/>
      <c r="ZB103" s="20"/>
      <c r="ZC103" s="20"/>
      <c r="ZD103" s="20"/>
      <c r="ZE103" s="20"/>
      <c r="ZF103" s="20"/>
      <c r="ZG103" s="20"/>
      <c r="ZH103" s="20"/>
      <c r="ZI103" s="20"/>
      <c r="ZJ103" s="20"/>
      <c r="ZK103" s="20"/>
      <c r="ZL103" s="20"/>
      <c r="ZM103" s="20"/>
      <c r="ZN103" s="20"/>
      <c r="ZO103" s="20"/>
      <c r="ZP103" s="20"/>
      <c r="ZQ103" s="20"/>
      <c r="ZR103" s="20"/>
      <c r="ZS103" s="20"/>
      <c r="ZT103" s="20"/>
      <c r="ZU103" s="20"/>
      <c r="ZV103" s="20"/>
      <c r="ZW103" s="20"/>
      <c r="ZX103" s="20"/>
      <c r="ZY103" s="20"/>
      <c r="ZZ103" s="20"/>
      <c r="AAA103" s="20"/>
      <c r="AAB103" s="20"/>
      <c r="AAC103" s="20"/>
      <c r="AAD103" s="20"/>
      <c r="AAE103" s="20"/>
      <c r="AAF103" s="20"/>
      <c r="AAG103" s="20"/>
      <c r="AAH103" s="20"/>
      <c r="AAI103" s="20"/>
      <c r="AAJ103" s="20"/>
      <c r="AAK103" s="20"/>
      <c r="AAL103" s="20"/>
      <c r="AAM103" s="20"/>
      <c r="AAN103" s="20"/>
      <c r="AAO103" s="20"/>
      <c r="AAP103" s="20"/>
      <c r="AAQ103" s="20"/>
      <c r="AAR103" s="20"/>
      <c r="AAS103" s="20"/>
      <c r="AAT103" s="20"/>
      <c r="AAU103" s="20"/>
      <c r="AAV103" s="20"/>
      <c r="AAW103" s="20"/>
      <c r="AAX103" s="20"/>
      <c r="AAY103" s="20"/>
      <c r="AAZ103" s="20"/>
      <c r="ABA103" s="20"/>
      <c r="ABB103" s="20"/>
      <c r="ABC103" s="20"/>
      <c r="ABD103" s="20"/>
      <c r="ABE103" s="20"/>
      <c r="ABF103" s="20"/>
      <c r="ABG103" s="20"/>
      <c r="ABH103" s="20"/>
      <c r="ABI103" s="20"/>
      <c r="ABJ103" s="20"/>
      <c r="ABK103" s="20"/>
      <c r="ABL103" s="20"/>
      <c r="ABM103" s="20"/>
      <c r="ABN103" s="20"/>
      <c r="ABO103" s="20"/>
      <c r="ABP103" s="20"/>
      <c r="ABQ103" s="20"/>
      <c r="ABR103" s="20"/>
      <c r="ABS103" s="20"/>
      <c r="ABT103" s="20"/>
      <c r="ABU103" s="20"/>
      <c r="ABV103" s="20"/>
      <c r="ABW103" s="20"/>
      <c r="ABX103" s="20"/>
      <c r="ABY103" s="20"/>
      <c r="ABZ103" s="20"/>
      <c r="ACA103" s="20"/>
      <c r="ACB103" s="20"/>
      <c r="ACC103" s="20"/>
      <c r="ACD103" s="20"/>
      <c r="ACE103" s="20"/>
      <c r="ACF103" s="20"/>
      <c r="ACG103" s="20"/>
      <c r="ACH103" s="20"/>
      <c r="ACI103" s="20"/>
      <c r="ACJ103" s="20"/>
      <c r="ACK103" s="20"/>
      <c r="ACL103" s="20"/>
      <c r="ACM103" s="20"/>
      <c r="ACN103" s="20"/>
      <c r="ACO103" s="20"/>
      <c r="ACP103" s="20"/>
      <c r="ACQ103" s="20"/>
      <c r="ACR103" s="20"/>
      <c r="ACS103" s="20"/>
      <c r="ACT103" s="20"/>
      <c r="ACU103" s="20"/>
      <c r="ACV103" s="20"/>
      <c r="ACW103" s="20"/>
      <c r="ACX103" s="20"/>
      <c r="ACY103" s="20"/>
      <c r="ACZ103" s="20"/>
      <c r="ADA103" s="20"/>
      <c r="ADB103" s="20"/>
      <c r="ADC103" s="20"/>
      <c r="ADD103" s="20"/>
      <c r="ADE103" s="20"/>
      <c r="ADF103" s="20"/>
      <c r="ADG103" s="20"/>
      <c r="ADH103" s="20"/>
      <c r="ADI103" s="20"/>
      <c r="ADJ103" s="20"/>
      <c r="ADK103" s="20"/>
      <c r="ADL103" s="20"/>
      <c r="ADM103" s="20"/>
      <c r="ADN103" s="20"/>
      <c r="ADO103" s="20"/>
      <c r="ADP103" s="20"/>
      <c r="ADQ103" s="20"/>
      <c r="ADR103" s="20"/>
      <c r="ADS103" s="20"/>
      <c r="ADT103" s="20"/>
      <c r="ADU103" s="20"/>
      <c r="ADV103" s="20"/>
      <c r="ADW103" s="20"/>
      <c r="ADX103" s="20"/>
      <c r="ADY103" s="20"/>
      <c r="ADZ103" s="20"/>
      <c r="AEA103" s="20"/>
      <c r="AEB103" s="20"/>
      <c r="AEC103" s="20"/>
      <c r="AED103" s="20"/>
      <c r="AEE103" s="20"/>
      <c r="AEF103" s="20"/>
      <c r="AEG103" s="20"/>
      <c r="AEH103" s="20"/>
      <c r="AEI103" s="20"/>
      <c r="AEJ103" s="20"/>
      <c r="AEK103" s="20"/>
      <c r="AEL103" s="20"/>
      <c r="AEM103" s="20"/>
      <c r="AEN103" s="20"/>
      <c r="AEO103" s="20"/>
      <c r="AEP103" s="20"/>
      <c r="AEQ103" s="20"/>
      <c r="AER103" s="20"/>
      <c r="AES103" s="20"/>
      <c r="AET103" s="20"/>
      <c r="AEU103" s="20"/>
      <c r="AEV103" s="20"/>
      <c r="AEW103" s="20"/>
      <c r="AEX103" s="20"/>
      <c r="AEY103" s="20"/>
      <c r="AEZ103" s="20"/>
      <c r="AFA103" s="20"/>
      <c r="AFB103" s="20"/>
      <c r="AFC103" s="20"/>
      <c r="AFD103" s="20"/>
      <c r="AFE103" s="20"/>
      <c r="AFF103" s="20"/>
      <c r="AFG103" s="20"/>
      <c r="AFH103" s="20"/>
      <c r="AFI103" s="20"/>
      <c r="AFJ103" s="20"/>
      <c r="AFK103" s="20"/>
      <c r="AFL103" s="20"/>
      <c r="AFM103" s="20"/>
      <c r="AFN103" s="20"/>
      <c r="AFO103" s="20"/>
      <c r="AFP103" s="20"/>
      <c r="AFQ103" s="20"/>
      <c r="AFR103" s="20"/>
      <c r="AFS103" s="20"/>
      <c r="AFT103" s="20"/>
      <c r="AFU103" s="20"/>
      <c r="AFV103" s="20"/>
      <c r="AFW103" s="20"/>
      <c r="AFX103" s="20"/>
      <c r="AFY103" s="20"/>
      <c r="AFZ103" s="20"/>
      <c r="AGA103" s="20"/>
      <c r="AGB103" s="20"/>
      <c r="AGC103" s="20"/>
      <c r="AGD103" s="20"/>
      <c r="AGE103" s="20"/>
      <c r="AGF103" s="20"/>
      <c r="AGG103" s="20"/>
      <c r="AGH103" s="20"/>
      <c r="AGI103" s="20"/>
      <c r="AGJ103" s="20"/>
      <c r="AGK103" s="20"/>
      <c r="AGL103" s="20"/>
      <c r="AGM103" s="20"/>
      <c r="AGN103" s="20"/>
      <c r="AGO103" s="20"/>
      <c r="AGP103" s="20"/>
      <c r="AGQ103" s="20"/>
      <c r="AGR103" s="20"/>
      <c r="AGS103" s="20"/>
      <c r="AGT103" s="20"/>
      <c r="AGU103" s="20"/>
      <c r="AGV103" s="20"/>
      <c r="AGW103" s="20"/>
      <c r="AGX103" s="20"/>
      <c r="AGY103" s="20"/>
      <c r="AGZ103" s="20"/>
      <c r="AHA103" s="20"/>
      <c r="AHB103" s="20"/>
      <c r="AHC103" s="20"/>
      <c r="AHD103" s="20"/>
      <c r="AHE103" s="20"/>
      <c r="AHF103" s="20"/>
      <c r="AHG103" s="20"/>
      <c r="AHH103" s="20"/>
      <c r="AHI103" s="20"/>
      <c r="AHJ103" s="20"/>
      <c r="AHK103" s="20"/>
      <c r="AHL103" s="20"/>
      <c r="AHM103" s="20"/>
      <c r="AHN103" s="20"/>
      <c r="AHO103" s="20"/>
      <c r="AHP103" s="20"/>
      <c r="AHQ103" s="20"/>
      <c r="AHR103" s="20"/>
      <c r="AHS103" s="20"/>
      <c r="AHT103" s="20"/>
      <c r="AHU103" s="20"/>
      <c r="AHV103" s="20"/>
      <c r="AHW103" s="20"/>
      <c r="AHX103" s="20"/>
      <c r="AHY103" s="20"/>
      <c r="AHZ103" s="20"/>
      <c r="AIA103" s="20"/>
      <c r="AIB103" s="20"/>
      <c r="AIC103" s="20"/>
      <c r="AID103" s="20"/>
      <c r="AIE103" s="20"/>
      <c r="AIF103" s="20"/>
      <c r="AIG103" s="20"/>
      <c r="AIH103" s="20"/>
      <c r="AII103" s="20"/>
      <c r="AIJ103" s="20"/>
      <c r="AIK103" s="20"/>
      <c r="AIL103" s="20"/>
      <c r="AIM103" s="20"/>
      <c r="AIN103" s="20"/>
      <c r="AIO103" s="20"/>
      <c r="AIP103" s="20"/>
      <c r="AIQ103" s="20"/>
      <c r="AIR103" s="20"/>
      <c r="AIS103" s="20"/>
      <c r="AIT103" s="20"/>
      <c r="AIU103" s="20"/>
      <c r="AIV103" s="20"/>
      <c r="AIW103" s="20"/>
      <c r="AIX103" s="20"/>
      <c r="AIY103" s="20"/>
      <c r="AIZ103" s="20"/>
      <c r="AJA103" s="20"/>
      <c r="AJB103" s="20"/>
      <c r="AJC103" s="20"/>
      <c r="AJD103" s="20"/>
      <c r="AJE103" s="20"/>
      <c r="AJF103" s="20"/>
      <c r="AJG103" s="20"/>
      <c r="AJH103" s="20"/>
      <c r="AJI103" s="20"/>
      <c r="AJJ103" s="20"/>
      <c r="AJK103" s="20"/>
      <c r="AJL103" s="20"/>
      <c r="AJM103" s="20"/>
      <c r="AJN103" s="20"/>
      <c r="AJO103" s="20"/>
      <c r="AJP103" s="20"/>
      <c r="AJQ103" s="20"/>
      <c r="AJR103" s="20"/>
      <c r="AJS103" s="20"/>
      <c r="AJT103" s="20"/>
      <c r="AJU103" s="20"/>
      <c r="AJV103" s="20"/>
      <c r="AJW103" s="20"/>
      <c r="AJX103" s="20"/>
      <c r="AJY103" s="20"/>
      <c r="AJZ103" s="20"/>
      <c r="AKA103" s="20"/>
      <c r="AKB103" s="20"/>
      <c r="AKC103" s="20"/>
      <c r="AKD103" s="20"/>
      <c r="AKE103" s="20"/>
      <c r="AKF103" s="20"/>
      <c r="AKG103" s="20"/>
      <c r="AKH103" s="20"/>
      <c r="AKI103" s="20"/>
      <c r="AKJ103" s="20"/>
      <c r="AKK103" s="20"/>
      <c r="AKL103" s="20"/>
      <c r="AKM103" s="20"/>
      <c r="AKN103" s="20"/>
      <c r="AKO103" s="20"/>
      <c r="AKP103" s="20"/>
      <c r="AKQ103" s="20"/>
      <c r="AKR103" s="20"/>
      <c r="AKS103" s="20"/>
      <c r="AKT103" s="20"/>
      <c r="AKU103" s="20"/>
      <c r="AKV103" s="20"/>
      <c r="AKW103" s="20"/>
      <c r="AKX103" s="20"/>
      <c r="AKY103" s="20"/>
      <c r="AKZ103" s="20"/>
      <c r="ALA103" s="20"/>
      <c r="ALB103" s="20"/>
      <c r="ALC103" s="20"/>
      <c r="ALD103" s="20"/>
      <c r="ALE103" s="20"/>
      <c r="ALF103" s="20"/>
      <c r="ALG103" s="20"/>
      <c r="ALH103" s="20"/>
      <c r="ALI103" s="20"/>
      <c r="ALJ103" s="20"/>
      <c r="ALK103" s="20"/>
      <c r="ALL103" s="20"/>
      <c r="ALM103" s="20"/>
      <c r="ALN103" s="20"/>
      <c r="ALO103" s="20"/>
      <c r="ALP103" s="20"/>
      <c r="ALQ103" s="20"/>
      <c r="ALR103" s="20"/>
      <c r="ALS103" s="20"/>
      <c r="ALT103" s="20"/>
      <c r="ALU103" s="20"/>
      <c r="ALV103" s="20"/>
      <c r="ALW103" s="20"/>
      <c r="ALX103" s="20"/>
      <c r="ALY103" s="20"/>
      <c r="ALZ103" s="20"/>
      <c r="AMA103" s="20"/>
      <c r="AMB103" s="20"/>
      <c r="AMC103" s="20"/>
      <c r="AMD103" s="20"/>
      <c r="AME103" s="20"/>
      <c r="AMF103" s="20"/>
      <c r="AMG103" s="20"/>
      <c r="AMH103" s="20"/>
      <c r="AMI103" s="20"/>
      <c r="AMJ103" s="20"/>
      <c r="AMK103" s="20"/>
      <c r="AML103" s="20"/>
      <c r="AMM103" s="20"/>
      <c r="AMN103" s="20"/>
      <c r="AMO103" s="20"/>
      <c r="AMP103" s="20"/>
      <c r="AMQ103" s="20"/>
      <c r="AMR103" s="20"/>
      <c r="AMS103" s="20"/>
      <c r="AMT103" s="20"/>
      <c r="AMU103" s="20"/>
      <c r="AMV103" s="20"/>
      <c r="AMW103" s="20"/>
      <c r="AMX103" s="20"/>
      <c r="AMY103" s="20"/>
      <c r="AMZ103" s="20"/>
      <c r="ANA103" s="20"/>
      <c r="ANB103" s="20"/>
      <c r="ANC103" s="20"/>
      <c r="AND103" s="20"/>
      <c r="ANE103" s="20"/>
      <c r="ANF103" s="20"/>
      <c r="ANG103" s="20"/>
      <c r="ANH103" s="20"/>
      <c r="ANI103" s="20"/>
      <c r="ANJ103" s="20"/>
      <c r="ANK103" s="20"/>
      <c r="ANL103" s="20"/>
      <c r="ANM103" s="20"/>
      <c r="ANN103" s="20"/>
      <c r="ANO103" s="20"/>
      <c r="ANP103" s="20"/>
      <c r="ANQ103" s="20"/>
      <c r="ANR103" s="20"/>
      <c r="ANS103" s="20"/>
      <c r="ANT103" s="20"/>
      <c r="ANU103" s="20"/>
      <c r="ANV103" s="20"/>
      <c r="ANW103" s="20"/>
      <c r="ANX103" s="20"/>
      <c r="ANY103" s="20"/>
      <c r="ANZ103" s="20"/>
      <c r="AOA103" s="20"/>
      <c r="AOB103" s="20"/>
      <c r="AOC103" s="20"/>
      <c r="AOD103" s="20"/>
      <c r="AOE103" s="20"/>
      <c r="AOF103" s="20"/>
      <c r="AOG103" s="20"/>
      <c r="AOH103" s="20"/>
      <c r="AOI103" s="20"/>
      <c r="AOJ103" s="20"/>
      <c r="AOK103" s="20"/>
      <c r="AOL103" s="20"/>
      <c r="AOM103" s="20"/>
      <c r="AON103" s="20"/>
      <c r="AOO103" s="20"/>
      <c r="AOP103" s="20"/>
      <c r="AOQ103" s="20"/>
      <c r="AOR103" s="20"/>
      <c r="AOS103" s="20"/>
      <c r="AOT103" s="20"/>
      <c r="AOU103" s="20"/>
      <c r="AOV103" s="20"/>
      <c r="AOW103" s="20"/>
      <c r="AOX103" s="20"/>
      <c r="AOY103" s="20"/>
      <c r="AOZ103" s="20"/>
      <c r="APA103" s="20"/>
      <c r="APB103" s="20"/>
      <c r="APC103" s="20"/>
      <c r="APD103" s="20"/>
      <c r="APE103" s="20"/>
      <c r="APF103" s="20"/>
      <c r="APG103" s="20"/>
      <c r="APH103" s="20"/>
      <c r="API103" s="20"/>
      <c r="APJ103" s="20"/>
      <c r="APK103" s="20"/>
      <c r="APL103" s="20"/>
      <c r="APM103" s="20"/>
      <c r="APN103" s="20"/>
      <c r="APO103" s="20"/>
      <c r="APP103" s="20"/>
      <c r="APQ103" s="20"/>
      <c r="APR103" s="20"/>
      <c r="APS103" s="20"/>
      <c r="APT103" s="20"/>
      <c r="APU103" s="20"/>
      <c r="APV103" s="20"/>
      <c r="APW103" s="20"/>
      <c r="APX103" s="20"/>
      <c r="APY103" s="20"/>
      <c r="APZ103" s="20"/>
      <c r="AQA103" s="20"/>
      <c r="AQB103" s="20"/>
      <c r="AQC103" s="20"/>
      <c r="AQD103" s="20"/>
      <c r="AQE103" s="20"/>
      <c r="AQF103" s="20"/>
      <c r="AQG103" s="20"/>
      <c r="AQH103" s="20"/>
    </row>
    <row r="104" spans="1:1126" hidden="1" x14ac:dyDescent="0.25">
      <c r="A104" s="20"/>
      <c r="I104" s="18"/>
      <c r="J104" s="20"/>
      <c r="K104" s="20"/>
      <c r="L104" s="20"/>
      <c r="M104" s="20"/>
      <c r="N104" s="18"/>
      <c r="O104" s="20"/>
      <c r="P104" s="20"/>
      <c r="S104" s="20"/>
      <c r="T104" s="18"/>
      <c r="U104" s="20"/>
      <c r="V104" s="20"/>
      <c r="AB104" s="18"/>
      <c r="AC104" s="20"/>
      <c r="AD104" s="20"/>
      <c r="AE104" s="20"/>
      <c r="AF104" s="20"/>
      <c r="AG104" s="18"/>
      <c r="AH104" s="20"/>
      <c r="AI104" s="20"/>
      <c r="AL104" s="20"/>
      <c r="AM104" s="18"/>
      <c r="AN104" s="20"/>
      <c r="AO104" s="20"/>
    </row>
    <row r="105" spans="1:1126" hidden="1" x14ac:dyDescent="0.25">
      <c r="A105" s="20"/>
      <c r="I105" s="19"/>
      <c r="J105" s="19" t="s">
        <v>2204</v>
      </c>
      <c r="K105" s="20"/>
      <c r="L105" s="20"/>
      <c r="M105" s="20"/>
      <c r="N105" s="19"/>
      <c r="O105" s="20" t="s">
        <v>2204</v>
      </c>
      <c r="P105" s="20"/>
      <c r="Q105" s="20"/>
      <c r="R105" s="20"/>
      <c r="S105" s="20"/>
      <c r="T105" s="26"/>
      <c r="U105" s="20" t="s">
        <v>2204</v>
      </c>
      <c r="V105" s="20"/>
      <c r="W105" s="20"/>
      <c r="X105" s="20"/>
      <c r="Y105" s="20"/>
      <c r="AB105" s="19"/>
      <c r="AC105" s="19" t="s">
        <v>2204</v>
      </c>
      <c r="AD105" s="20"/>
      <c r="AE105" s="20"/>
      <c r="AF105" s="20"/>
      <c r="AG105" s="19"/>
      <c r="AH105" s="20" t="s">
        <v>2204</v>
      </c>
      <c r="AI105" s="20"/>
      <c r="AJ105" s="20"/>
      <c r="AK105" s="20"/>
      <c r="AL105" s="20"/>
      <c r="AM105" s="26"/>
      <c r="AN105" s="20" t="s">
        <v>2204</v>
      </c>
      <c r="AO105" s="20"/>
      <c r="AP105" s="20"/>
      <c r="AQ105" s="20"/>
      <c r="AR105" s="20"/>
    </row>
    <row r="106" spans="1:1126" s="21" customFormat="1" hidden="1" x14ac:dyDescent="0.25">
      <c r="A106" s="24"/>
      <c r="F106" s="25"/>
      <c r="I106" s="19"/>
      <c r="J106" s="22" t="s">
        <v>23</v>
      </c>
      <c r="K106" s="22" t="s">
        <v>14</v>
      </c>
      <c r="L106" s="20"/>
      <c r="M106" s="24"/>
      <c r="N106" s="19"/>
      <c r="O106" s="20" t="s">
        <v>19</v>
      </c>
      <c r="P106" s="20" t="s">
        <v>15</v>
      </c>
      <c r="Q106" s="20" t="s">
        <v>24</v>
      </c>
      <c r="R106" s="20"/>
      <c r="S106" s="24"/>
      <c r="T106" s="26"/>
      <c r="U106" s="20" t="s">
        <v>2271</v>
      </c>
      <c r="V106" s="20" t="s">
        <v>2274</v>
      </c>
      <c r="W106" s="20" t="s">
        <v>2273</v>
      </c>
      <c r="X106" s="20" t="s">
        <v>2270</v>
      </c>
      <c r="Y106" s="20" t="s">
        <v>2272</v>
      </c>
      <c r="AB106" s="19"/>
      <c r="AC106" s="22" t="s">
        <v>23</v>
      </c>
      <c r="AD106" s="22" t="s">
        <v>14</v>
      </c>
      <c r="AE106" s="20"/>
      <c r="AF106" s="24"/>
      <c r="AG106" s="19"/>
      <c r="AH106" s="20" t="s">
        <v>19</v>
      </c>
      <c r="AI106" s="20" t="s">
        <v>15</v>
      </c>
      <c r="AJ106" s="20" t="s">
        <v>24</v>
      </c>
      <c r="AK106" s="20"/>
      <c r="AL106" s="24"/>
      <c r="AM106" s="26"/>
      <c r="AN106" s="20" t="s">
        <v>2271</v>
      </c>
      <c r="AO106" s="20" t="s">
        <v>2274</v>
      </c>
      <c r="AP106" s="20" t="s">
        <v>2273</v>
      </c>
      <c r="AQ106" s="20" t="s">
        <v>2270</v>
      </c>
      <c r="AR106" s="20" t="s">
        <v>2272</v>
      </c>
    </row>
    <row r="107" spans="1:1126" hidden="1" x14ac:dyDescent="0.25">
      <c r="A107" s="20"/>
      <c r="I107" s="20" t="s">
        <v>2203</v>
      </c>
      <c r="J107" s="27">
        <v>0.52852664576802511</v>
      </c>
      <c r="K107" s="27">
        <v>0.47147335423197489</v>
      </c>
      <c r="L107" s="20"/>
      <c r="M107" s="20"/>
      <c r="N107" s="20" t="s">
        <v>2203</v>
      </c>
      <c r="O107" s="27">
        <v>0.51661442006269598</v>
      </c>
      <c r="P107" s="27">
        <v>0.41065830721003133</v>
      </c>
      <c r="Q107" s="27">
        <v>7.2727272727272724E-2</v>
      </c>
      <c r="R107" s="20"/>
      <c r="S107" s="20"/>
      <c r="T107" s="18" t="s">
        <v>2203</v>
      </c>
      <c r="U107" s="27">
        <v>0.19184952978056427</v>
      </c>
      <c r="V107" s="27">
        <v>9.5297805642633224E-2</v>
      </c>
      <c r="W107" s="27">
        <v>1.8181818181818181E-2</v>
      </c>
      <c r="X107" s="27">
        <v>0.12789968652037617</v>
      </c>
      <c r="Y107" s="27">
        <v>0.56677115987460813</v>
      </c>
      <c r="AB107" s="20" t="s">
        <v>2203</v>
      </c>
      <c r="AC107" s="27">
        <v>0.52852664576802511</v>
      </c>
      <c r="AD107" s="27">
        <v>0.47147335423197489</v>
      </c>
      <c r="AE107" s="20"/>
      <c r="AF107" s="20"/>
      <c r="AG107" s="20" t="s">
        <v>2203</v>
      </c>
      <c r="AH107" s="27">
        <v>0.51661442006269598</v>
      </c>
      <c r="AI107" s="27">
        <v>0.41065830721003133</v>
      </c>
      <c r="AJ107" s="27">
        <v>7.2727272727272724E-2</v>
      </c>
      <c r="AK107" s="20"/>
      <c r="AL107" s="20"/>
      <c r="AM107" s="18" t="s">
        <v>2203</v>
      </c>
      <c r="AN107" s="27">
        <v>0.19184952978056427</v>
      </c>
      <c r="AO107" s="27">
        <v>9.5297805642633224E-2</v>
      </c>
      <c r="AP107" s="27">
        <v>1.8181818181818181E-2</v>
      </c>
      <c r="AQ107" s="27">
        <v>0.12789968652037617</v>
      </c>
      <c r="AR107" s="27">
        <v>0.56677115987460813</v>
      </c>
    </row>
    <row r="108" spans="1:1126" hidden="1" x14ac:dyDescent="0.25">
      <c r="A108" s="20"/>
    </row>
    <row r="109" spans="1:1126" hidden="1" x14ac:dyDescent="0.25">
      <c r="A109" s="20"/>
    </row>
    <row r="110" spans="1:1126" x14ac:dyDescent="0.25">
      <c r="A110" s="20"/>
    </row>
    <row r="111" spans="1:1126" x14ac:dyDescent="0.25">
      <c r="A111" s="20"/>
    </row>
    <row r="112" spans="1:1126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  <row r="256" spans="1:1" x14ac:dyDescent="0.25">
      <c r="A256" s="20"/>
    </row>
    <row r="257" spans="1:1" x14ac:dyDescent="0.25">
      <c r="A257" s="20"/>
    </row>
    <row r="258" spans="1:1" x14ac:dyDescent="0.25">
      <c r="A258" s="20"/>
    </row>
    <row r="259" spans="1:1" x14ac:dyDescent="0.25">
      <c r="A259" s="20"/>
    </row>
    <row r="260" spans="1:1" x14ac:dyDescent="0.25">
      <c r="A260" s="20"/>
    </row>
    <row r="261" spans="1:1" x14ac:dyDescent="0.25">
      <c r="A261" s="20"/>
    </row>
    <row r="262" spans="1:1" x14ac:dyDescent="0.25">
      <c r="A262" s="20"/>
    </row>
    <row r="263" spans="1:1" x14ac:dyDescent="0.25">
      <c r="A263" s="20"/>
    </row>
    <row r="264" spans="1:1" x14ac:dyDescent="0.25">
      <c r="A264" s="20"/>
    </row>
    <row r="265" spans="1:1" x14ac:dyDescent="0.25">
      <c r="A265" s="20"/>
    </row>
    <row r="266" spans="1:1" x14ac:dyDescent="0.25">
      <c r="A266" s="20"/>
    </row>
    <row r="267" spans="1:1" x14ac:dyDescent="0.25">
      <c r="A267" s="20"/>
    </row>
    <row r="268" spans="1:1" x14ac:dyDescent="0.25">
      <c r="A268" s="20"/>
    </row>
    <row r="269" spans="1:1" x14ac:dyDescent="0.25">
      <c r="A269" s="20"/>
    </row>
    <row r="270" spans="1:1" x14ac:dyDescent="0.25">
      <c r="A270" s="20"/>
    </row>
    <row r="271" spans="1:1" x14ac:dyDescent="0.25">
      <c r="A271" s="20"/>
    </row>
    <row r="272" spans="1:1" x14ac:dyDescent="0.25">
      <c r="A272" s="20"/>
    </row>
    <row r="273" spans="1:1" x14ac:dyDescent="0.25">
      <c r="A273" s="20"/>
    </row>
    <row r="274" spans="1:1" x14ac:dyDescent="0.25">
      <c r="A274" s="20"/>
    </row>
    <row r="275" spans="1:1" x14ac:dyDescent="0.25">
      <c r="A275" s="20"/>
    </row>
    <row r="276" spans="1:1" x14ac:dyDescent="0.25">
      <c r="A276" s="20"/>
    </row>
    <row r="277" spans="1:1" x14ac:dyDescent="0.25">
      <c r="A277" s="20"/>
    </row>
    <row r="278" spans="1:1" x14ac:dyDescent="0.25">
      <c r="A278" s="20"/>
    </row>
    <row r="279" spans="1:1" x14ac:dyDescent="0.25">
      <c r="A279" s="20"/>
    </row>
    <row r="280" spans="1:1" x14ac:dyDescent="0.25">
      <c r="A280" s="20"/>
    </row>
    <row r="281" spans="1:1" x14ac:dyDescent="0.25">
      <c r="A281" s="20"/>
    </row>
    <row r="282" spans="1:1" x14ac:dyDescent="0.25">
      <c r="A282" s="20"/>
    </row>
    <row r="283" spans="1:1" x14ac:dyDescent="0.25">
      <c r="A283" s="20"/>
    </row>
    <row r="284" spans="1:1" x14ac:dyDescent="0.25">
      <c r="A284" s="20"/>
    </row>
    <row r="285" spans="1:1" x14ac:dyDescent="0.25">
      <c r="A285" s="20"/>
    </row>
    <row r="286" spans="1:1" x14ac:dyDescent="0.25">
      <c r="A286" s="20"/>
    </row>
    <row r="287" spans="1:1" x14ac:dyDescent="0.25">
      <c r="A287" s="20"/>
    </row>
    <row r="288" spans="1:1" x14ac:dyDescent="0.25">
      <c r="A288" s="20"/>
    </row>
    <row r="289" spans="1:1" x14ac:dyDescent="0.25">
      <c r="A289" s="20"/>
    </row>
    <row r="290" spans="1:1" x14ac:dyDescent="0.25">
      <c r="A290" s="20"/>
    </row>
    <row r="291" spans="1:1" x14ac:dyDescent="0.25">
      <c r="A291" s="20"/>
    </row>
    <row r="292" spans="1:1" x14ac:dyDescent="0.25">
      <c r="A292" s="20"/>
    </row>
    <row r="293" spans="1:1" x14ac:dyDescent="0.25">
      <c r="A293" s="20"/>
    </row>
    <row r="294" spans="1:1" x14ac:dyDescent="0.25">
      <c r="A294" s="20"/>
    </row>
    <row r="295" spans="1:1" x14ac:dyDescent="0.25">
      <c r="A295" s="20"/>
    </row>
    <row r="296" spans="1:1" x14ac:dyDescent="0.25">
      <c r="A296" s="20"/>
    </row>
    <row r="297" spans="1:1" x14ac:dyDescent="0.25">
      <c r="A297" s="20"/>
    </row>
    <row r="298" spans="1:1" x14ac:dyDescent="0.25">
      <c r="A298" s="20"/>
    </row>
    <row r="299" spans="1:1" x14ac:dyDescent="0.25">
      <c r="A299" s="20"/>
    </row>
    <row r="300" spans="1:1" x14ac:dyDescent="0.25">
      <c r="A300" s="20"/>
    </row>
    <row r="301" spans="1:1" x14ac:dyDescent="0.25">
      <c r="A301" s="20"/>
    </row>
    <row r="302" spans="1:1" x14ac:dyDescent="0.25">
      <c r="A302" s="20"/>
    </row>
    <row r="303" spans="1:1" x14ac:dyDescent="0.25">
      <c r="A303" s="20"/>
    </row>
    <row r="304" spans="1:1" x14ac:dyDescent="0.25">
      <c r="A304" s="20"/>
    </row>
    <row r="305" spans="1:1" x14ac:dyDescent="0.25">
      <c r="A305" s="20"/>
    </row>
    <row r="306" spans="1:1" x14ac:dyDescent="0.25">
      <c r="A306" s="20"/>
    </row>
    <row r="307" spans="1:1" x14ac:dyDescent="0.25">
      <c r="A307" s="20"/>
    </row>
    <row r="308" spans="1:1" x14ac:dyDescent="0.25">
      <c r="A308" s="20"/>
    </row>
    <row r="309" spans="1:1" x14ac:dyDescent="0.25">
      <c r="A309" s="20"/>
    </row>
    <row r="310" spans="1:1" x14ac:dyDescent="0.25">
      <c r="A310" s="20"/>
    </row>
    <row r="311" spans="1:1" x14ac:dyDescent="0.25">
      <c r="A311" s="20"/>
    </row>
    <row r="312" spans="1:1" x14ac:dyDescent="0.25">
      <c r="A312" s="20"/>
    </row>
    <row r="313" spans="1:1" x14ac:dyDescent="0.25">
      <c r="A313" s="20"/>
    </row>
    <row r="314" spans="1:1" x14ac:dyDescent="0.25">
      <c r="A314" s="20"/>
    </row>
    <row r="315" spans="1:1" x14ac:dyDescent="0.25">
      <c r="A315" s="20"/>
    </row>
    <row r="316" spans="1:1" x14ac:dyDescent="0.25">
      <c r="A316" s="20"/>
    </row>
    <row r="317" spans="1:1" x14ac:dyDescent="0.25">
      <c r="A317" s="20"/>
    </row>
    <row r="318" spans="1:1" x14ac:dyDescent="0.25">
      <c r="A318" s="20"/>
    </row>
    <row r="319" spans="1:1" x14ac:dyDescent="0.25">
      <c r="A319" s="20"/>
    </row>
    <row r="320" spans="1:1" x14ac:dyDescent="0.25">
      <c r="A320" s="20"/>
    </row>
    <row r="321" spans="1:1" x14ac:dyDescent="0.25">
      <c r="A321" s="20"/>
    </row>
    <row r="322" spans="1:1" x14ac:dyDescent="0.25">
      <c r="A322" s="20"/>
    </row>
    <row r="323" spans="1:1" x14ac:dyDescent="0.25">
      <c r="A323" s="20"/>
    </row>
    <row r="324" spans="1:1" x14ac:dyDescent="0.25">
      <c r="A324" s="20"/>
    </row>
    <row r="325" spans="1:1" x14ac:dyDescent="0.25">
      <c r="A325" s="20"/>
    </row>
    <row r="326" spans="1:1" x14ac:dyDescent="0.25">
      <c r="A326" s="20"/>
    </row>
    <row r="327" spans="1:1" x14ac:dyDescent="0.25">
      <c r="A327" s="20"/>
    </row>
    <row r="328" spans="1:1" x14ac:dyDescent="0.25">
      <c r="A328" s="20"/>
    </row>
    <row r="329" spans="1:1" x14ac:dyDescent="0.25">
      <c r="A329" s="20"/>
    </row>
    <row r="330" spans="1:1" x14ac:dyDescent="0.25">
      <c r="A330" s="20"/>
    </row>
    <row r="331" spans="1:1" x14ac:dyDescent="0.25">
      <c r="A331" s="20"/>
    </row>
    <row r="332" spans="1:1" x14ac:dyDescent="0.25">
      <c r="A332" s="20"/>
    </row>
    <row r="333" spans="1:1" x14ac:dyDescent="0.25">
      <c r="A333" s="20"/>
    </row>
    <row r="334" spans="1:1" x14ac:dyDescent="0.25">
      <c r="A334" s="20"/>
    </row>
    <row r="335" spans="1:1" x14ac:dyDescent="0.25">
      <c r="A335" s="20"/>
    </row>
    <row r="336" spans="1:1" x14ac:dyDescent="0.25">
      <c r="A336" s="20"/>
    </row>
    <row r="337" spans="1:1" x14ac:dyDescent="0.25">
      <c r="A337" s="20"/>
    </row>
    <row r="338" spans="1:1" x14ac:dyDescent="0.25">
      <c r="A338" s="20"/>
    </row>
    <row r="339" spans="1:1" x14ac:dyDescent="0.25">
      <c r="A339" s="20"/>
    </row>
    <row r="340" spans="1:1" x14ac:dyDescent="0.25">
      <c r="A340" s="20"/>
    </row>
    <row r="341" spans="1:1" x14ac:dyDescent="0.25">
      <c r="A341" s="20"/>
    </row>
    <row r="342" spans="1:1" x14ac:dyDescent="0.25">
      <c r="A342" s="20"/>
    </row>
    <row r="343" spans="1:1" x14ac:dyDescent="0.25">
      <c r="A343" s="20"/>
    </row>
    <row r="344" spans="1:1" x14ac:dyDescent="0.25">
      <c r="A344" s="20"/>
    </row>
    <row r="345" spans="1:1" x14ac:dyDescent="0.25">
      <c r="A345" s="20"/>
    </row>
    <row r="346" spans="1:1" x14ac:dyDescent="0.25">
      <c r="A346" s="20"/>
    </row>
    <row r="347" spans="1:1" x14ac:dyDescent="0.25">
      <c r="A347" s="20"/>
    </row>
    <row r="348" spans="1:1" x14ac:dyDescent="0.25">
      <c r="A348" s="20"/>
    </row>
    <row r="349" spans="1:1" x14ac:dyDescent="0.25">
      <c r="A349" s="20"/>
    </row>
    <row r="350" spans="1:1" x14ac:dyDescent="0.25">
      <c r="A350" s="20"/>
    </row>
    <row r="351" spans="1:1" x14ac:dyDescent="0.25">
      <c r="A351" s="20"/>
    </row>
    <row r="352" spans="1:1" x14ac:dyDescent="0.25">
      <c r="A352" s="20"/>
    </row>
    <row r="353" spans="1:1" x14ac:dyDescent="0.25">
      <c r="A353" s="20"/>
    </row>
    <row r="354" spans="1:1" x14ac:dyDescent="0.25">
      <c r="A354" s="20"/>
    </row>
    <row r="355" spans="1:1" x14ac:dyDescent="0.25">
      <c r="A355" s="20"/>
    </row>
    <row r="356" spans="1:1" x14ac:dyDescent="0.25">
      <c r="A356" s="20"/>
    </row>
    <row r="357" spans="1:1" x14ac:dyDescent="0.25">
      <c r="A357" s="20"/>
    </row>
    <row r="358" spans="1:1" x14ac:dyDescent="0.25">
      <c r="A358" s="20"/>
    </row>
    <row r="359" spans="1:1" x14ac:dyDescent="0.25">
      <c r="A359" s="20"/>
    </row>
    <row r="360" spans="1:1" x14ac:dyDescent="0.25">
      <c r="A360" s="20"/>
    </row>
    <row r="361" spans="1:1" x14ac:dyDescent="0.25">
      <c r="A361" s="20"/>
    </row>
    <row r="362" spans="1:1" x14ac:dyDescent="0.25">
      <c r="A362" s="20"/>
    </row>
    <row r="363" spans="1:1" x14ac:dyDescent="0.25">
      <c r="A363" s="20"/>
    </row>
    <row r="364" spans="1:1" x14ac:dyDescent="0.25">
      <c r="A364" s="20"/>
    </row>
    <row r="365" spans="1:1" x14ac:dyDescent="0.25">
      <c r="A365" s="20"/>
    </row>
    <row r="366" spans="1:1" x14ac:dyDescent="0.25">
      <c r="A366" s="20"/>
    </row>
    <row r="367" spans="1:1" x14ac:dyDescent="0.25">
      <c r="A367" s="20"/>
    </row>
    <row r="368" spans="1:1" x14ac:dyDescent="0.25">
      <c r="A368" s="20"/>
    </row>
    <row r="369" spans="1:1" x14ac:dyDescent="0.25">
      <c r="A369" s="20"/>
    </row>
    <row r="370" spans="1:1" x14ac:dyDescent="0.25">
      <c r="A370" s="20"/>
    </row>
    <row r="371" spans="1:1" x14ac:dyDescent="0.25">
      <c r="A371" s="20"/>
    </row>
    <row r="372" spans="1:1" x14ac:dyDescent="0.25">
      <c r="A372" s="20"/>
    </row>
    <row r="373" spans="1:1" x14ac:dyDescent="0.25">
      <c r="A373" s="20"/>
    </row>
    <row r="374" spans="1:1" x14ac:dyDescent="0.25">
      <c r="A374" s="20"/>
    </row>
    <row r="375" spans="1:1" x14ac:dyDescent="0.25">
      <c r="A375" s="20"/>
    </row>
    <row r="376" spans="1:1" x14ac:dyDescent="0.25">
      <c r="A376" s="20"/>
    </row>
    <row r="377" spans="1:1" x14ac:dyDescent="0.25">
      <c r="A377" s="20"/>
    </row>
    <row r="378" spans="1:1" x14ac:dyDescent="0.25">
      <c r="A378" s="20"/>
    </row>
    <row r="379" spans="1:1" x14ac:dyDescent="0.25">
      <c r="A379" s="20"/>
    </row>
    <row r="380" spans="1:1" x14ac:dyDescent="0.25">
      <c r="A380" s="20"/>
    </row>
    <row r="381" spans="1:1" x14ac:dyDescent="0.25">
      <c r="A381" s="20"/>
    </row>
    <row r="382" spans="1:1" x14ac:dyDescent="0.25">
      <c r="A382" s="20"/>
    </row>
    <row r="383" spans="1:1" x14ac:dyDescent="0.25">
      <c r="A383" s="20"/>
    </row>
    <row r="384" spans="1:1" x14ac:dyDescent="0.25">
      <c r="A384" s="20"/>
    </row>
    <row r="385" spans="1:1" x14ac:dyDescent="0.25">
      <c r="A385" s="20"/>
    </row>
    <row r="386" spans="1:1" x14ac:dyDescent="0.25">
      <c r="A386" s="20"/>
    </row>
    <row r="387" spans="1:1" x14ac:dyDescent="0.25">
      <c r="A387" s="20"/>
    </row>
    <row r="388" spans="1:1" x14ac:dyDescent="0.25">
      <c r="A388" s="20"/>
    </row>
    <row r="389" spans="1:1" x14ac:dyDescent="0.25">
      <c r="A389" s="20"/>
    </row>
    <row r="390" spans="1:1" x14ac:dyDescent="0.25">
      <c r="A390" s="20"/>
    </row>
    <row r="391" spans="1:1" x14ac:dyDescent="0.25">
      <c r="A391" s="20"/>
    </row>
    <row r="392" spans="1:1" x14ac:dyDescent="0.25">
      <c r="A392" s="20"/>
    </row>
    <row r="393" spans="1:1" x14ac:dyDescent="0.25">
      <c r="A393" s="20"/>
    </row>
    <row r="394" spans="1:1" x14ac:dyDescent="0.25">
      <c r="A394" s="20"/>
    </row>
    <row r="395" spans="1:1" x14ac:dyDescent="0.25">
      <c r="A395" s="20"/>
    </row>
    <row r="396" spans="1:1" x14ac:dyDescent="0.25">
      <c r="A396" s="20"/>
    </row>
    <row r="397" spans="1:1" x14ac:dyDescent="0.25">
      <c r="A397" s="20"/>
    </row>
    <row r="398" spans="1:1" x14ac:dyDescent="0.25">
      <c r="A398" s="20"/>
    </row>
    <row r="399" spans="1:1" x14ac:dyDescent="0.25">
      <c r="A399" s="20"/>
    </row>
    <row r="400" spans="1:1" x14ac:dyDescent="0.25">
      <c r="A400" s="20"/>
    </row>
    <row r="401" spans="1:1" x14ac:dyDescent="0.25">
      <c r="A401" s="20"/>
    </row>
    <row r="402" spans="1:1" x14ac:dyDescent="0.25">
      <c r="A402" s="20"/>
    </row>
    <row r="403" spans="1:1" x14ac:dyDescent="0.25">
      <c r="A403" s="20"/>
    </row>
    <row r="404" spans="1:1" x14ac:dyDescent="0.25">
      <c r="A404" s="20"/>
    </row>
    <row r="405" spans="1:1" x14ac:dyDescent="0.25">
      <c r="A405" s="20"/>
    </row>
    <row r="406" spans="1:1" x14ac:dyDescent="0.25">
      <c r="A406" s="20"/>
    </row>
    <row r="407" spans="1:1" x14ac:dyDescent="0.25">
      <c r="A407" s="20"/>
    </row>
    <row r="408" spans="1:1" x14ac:dyDescent="0.25">
      <c r="A408" s="20"/>
    </row>
    <row r="409" spans="1:1" x14ac:dyDescent="0.25">
      <c r="A409" s="20"/>
    </row>
    <row r="410" spans="1:1" x14ac:dyDescent="0.25">
      <c r="A410" s="20"/>
    </row>
    <row r="411" spans="1:1" x14ac:dyDescent="0.25">
      <c r="A411" s="20"/>
    </row>
    <row r="412" spans="1:1" x14ac:dyDescent="0.25">
      <c r="A412" s="20"/>
    </row>
    <row r="413" spans="1:1" x14ac:dyDescent="0.25">
      <c r="A413" s="20"/>
    </row>
    <row r="414" spans="1:1" x14ac:dyDescent="0.25">
      <c r="A414" s="20"/>
    </row>
    <row r="415" spans="1:1" x14ac:dyDescent="0.25">
      <c r="A415" s="20"/>
    </row>
    <row r="416" spans="1:1" x14ac:dyDescent="0.25">
      <c r="A416" s="20"/>
    </row>
    <row r="417" spans="1:1" x14ac:dyDescent="0.25">
      <c r="A417" s="20"/>
    </row>
    <row r="418" spans="1:1" x14ac:dyDescent="0.25">
      <c r="A418" s="20"/>
    </row>
    <row r="419" spans="1:1" x14ac:dyDescent="0.25">
      <c r="A419" s="20"/>
    </row>
    <row r="420" spans="1:1" x14ac:dyDescent="0.25">
      <c r="A420" s="20"/>
    </row>
    <row r="421" spans="1:1" x14ac:dyDescent="0.25">
      <c r="A421" s="20"/>
    </row>
    <row r="422" spans="1:1" x14ac:dyDescent="0.25">
      <c r="A422" s="20"/>
    </row>
    <row r="423" spans="1:1" x14ac:dyDescent="0.25">
      <c r="A423" s="20"/>
    </row>
    <row r="424" spans="1:1" x14ac:dyDescent="0.25">
      <c r="A424" s="20"/>
    </row>
    <row r="425" spans="1:1" x14ac:dyDescent="0.25">
      <c r="A425" s="20"/>
    </row>
    <row r="426" spans="1:1" x14ac:dyDescent="0.25">
      <c r="A426" s="20"/>
    </row>
    <row r="427" spans="1:1" x14ac:dyDescent="0.25">
      <c r="A427" s="20"/>
    </row>
    <row r="428" spans="1:1" x14ac:dyDescent="0.25">
      <c r="A428" s="20"/>
    </row>
    <row r="429" spans="1:1" x14ac:dyDescent="0.25">
      <c r="A429" s="20"/>
    </row>
    <row r="430" spans="1:1" x14ac:dyDescent="0.25">
      <c r="A430" s="20"/>
    </row>
    <row r="431" spans="1:1" x14ac:dyDescent="0.25">
      <c r="A431" s="20"/>
    </row>
    <row r="432" spans="1:1" x14ac:dyDescent="0.25">
      <c r="A432" s="20"/>
    </row>
    <row r="433" spans="1:1" x14ac:dyDescent="0.25">
      <c r="A433" s="20"/>
    </row>
    <row r="434" spans="1:1" x14ac:dyDescent="0.25">
      <c r="A434" s="20"/>
    </row>
    <row r="435" spans="1:1" x14ac:dyDescent="0.25">
      <c r="A435" s="20"/>
    </row>
    <row r="436" spans="1:1" x14ac:dyDescent="0.25">
      <c r="A436" s="20"/>
    </row>
    <row r="437" spans="1:1" x14ac:dyDescent="0.25">
      <c r="A437" s="20"/>
    </row>
    <row r="438" spans="1:1" x14ac:dyDescent="0.25">
      <c r="A438" s="20"/>
    </row>
    <row r="439" spans="1:1" x14ac:dyDescent="0.25">
      <c r="A439" s="20"/>
    </row>
    <row r="440" spans="1:1" x14ac:dyDescent="0.25">
      <c r="A440" s="20"/>
    </row>
    <row r="441" spans="1:1" x14ac:dyDescent="0.25">
      <c r="A441" s="20"/>
    </row>
    <row r="442" spans="1:1" x14ac:dyDescent="0.25">
      <c r="A442" s="20"/>
    </row>
    <row r="443" spans="1:1" x14ac:dyDescent="0.25">
      <c r="A443" s="20"/>
    </row>
    <row r="444" spans="1:1" x14ac:dyDescent="0.25">
      <c r="A444" s="20"/>
    </row>
    <row r="445" spans="1:1" x14ac:dyDescent="0.25">
      <c r="A445" s="20"/>
    </row>
    <row r="446" spans="1:1" x14ac:dyDescent="0.25">
      <c r="A446" s="20"/>
    </row>
    <row r="447" spans="1:1" x14ac:dyDescent="0.25">
      <c r="A447" s="20"/>
    </row>
    <row r="448" spans="1:1" x14ac:dyDescent="0.25">
      <c r="A448" s="20"/>
    </row>
    <row r="449" spans="1:1" x14ac:dyDescent="0.25">
      <c r="A449" s="20"/>
    </row>
    <row r="450" spans="1:1" x14ac:dyDescent="0.25">
      <c r="A450" s="20"/>
    </row>
    <row r="451" spans="1:1" x14ac:dyDescent="0.25">
      <c r="A451" s="20"/>
    </row>
    <row r="452" spans="1:1" x14ac:dyDescent="0.25">
      <c r="A452" s="20"/>
    </row>
    <row r="453" spans="1:1" x14ac:dyDescent="0.25">
      <c r="A453" s="20"/>
    </row>
    <row r="454" spans="1:1" x14ac:dyDescent="0.25">
      <c r="A454" s="20"/>
    </row>
    <row r="455" spans="1:1" x14ac:dyDescent="0.25">
      <c r="A455" s="20"/>
    </row>
    <row r="456" spans="1:1" x14ac:dyDescent="0.25">
      <c r="A456" s="20"/>
    </row>
    <row r="457" spans="1:1" x14ac:dyDescent="0.25">
      <c r="A457" s="20"/>
    </row>
    <row r="458" spans="1:1" x14ac:dyDescent="0.25">
      <c r="A458" s="20"/>
    </row>
    <row r="459" spans="1:1" x14ac:dyDescent="0.25">
      <c r="A459" s="20"/>
    </row>
    <row r="460" spans="1:1" x14ac:dyDescent="0.25">
      <c r="A460" s="20"/>
    </row>
    <row r="461" spans="1:1" x14ac:dyDescent="0.25">
      <c r="A461" s="20"/>
    </row>
    <row r="462" spans="1:1" x14ac:dyDescent="0.25">
      <c r="A462" s="20"/>
    </row>
    <row r="463" spans="1:1" x14ac:dyDescent="0.25">
      <c r="A463" s="20"/>
    </row>
    <row r="464" spans="1:1" x14ac:dyDescent="0.25">
      <c r="A464" s="20"/>
    </row>
    <row r="465" spans="1:1" x14ac:dyDescent="0.25">
      <c r="A465" s="20"/>
    </row>
    <row r="466" spans="1:1" x14ac:dyDescent="0.25">
      <c r="A466" s="20"/>
    </row>
    <row r="467" spans="1:1" x14ac:dyDescent="0.25">
      <c r="A467" s="20"/>
    </row>
    <row r="468" spans="1:1" x14ac:dyDescent="0.25">
      <c r="A468" s="20"/>
    </row>
    <row r="469" spans="1:1" x14ac:dyDescent="0.25">
      <c r="A469" s="20"/>
    </row>
    <row r="470" spans="1:1" x14ac:dyDescent="0.25">
      <c r="A470" s="20"/>
    </row>
    <row r="471" spans="1:1" x14ac:dyDescent="0.25">
      <c r="A471" s="20"/>
    </row>
    <row r="472" spans="1:1" x14ac:dyDescent="0.25">
      <c r="A472" s="20"/>
    </row>
    <row r="473" spans="1:1" x14ac:dyDescent="0.25">
      <c r="A473" s="20"/>
    </row>
    <row r="474" spans="1:1" x14ac:dyDescent="0.25">
      <c r="A474" s="20"/>
    </row>
    <row r="475" spans="1:1" x14ac:dyDescent="0.25">
      <c r="A475" s="20"/>
    </row>
    <row r="476" spans="1:1" x14ac:dyDescent="0.25">
      <c r="A476" s="20"/>
    </row>
    <row r="477" spans="1:1" x14ac:dyDescent="0.25">
      <c r="A477" s="20"/>
    </row>
    <row r="478" spans="1:1" x14ac:dyDescent="0.25">
      <c r="A478" s="20"/>
    </row>
    <row r="479" spans="1:1" x14ac:dyDescent="0.25">
      <c r="A479" s="20"/>
    </row>
    <row r="480" spans="1:1" x14ac:dyDescent="0.25">
      <c r="A480" s="20"/>
    </row>
    <row r="481" spans="1:1" x14ac:dyDescent="0.25">
      <c r="A481" s="20"/>
    </row>
    <row r="482" spans="1:1" x14ac:dyDescent="0.25">
      <c r="A482" s="20"/>
    </row>
    <row r="483" spans="1:1" x14ac:dyDescent="0.25">
      <c r="A483" s="20"/>
    </row>
    <row r="484" spans="1:1" x14ac:dyDescent="0.25">
      <c r="A484" s="20"/>
    </row>
    <row r="485" spans="1:1" x14ac:dyDescent="0.25">
      <c r="A485" s="20"/>
    </row>
    <row r="486" spans="1:1" x14ac:dyDescent="0.25">
      <c r="A486" s="20"/>
    </row>
    <row r="487" spans="1:1" x14ac:dyDescent="0.25">
      <c r="A487" s="20"/>
    </row>
    <row r="488" spans="1:1" x14ac:dyDescent="0.25">
      <c r="A488" s="20"/>
    </row>
    <row r="489" spans="1:1" x14ac:dyDescent="0.25">
      <c r="A489" s="20"/>
    </row>
    <row r="490" spans="1:1" x14ac:dyDescent="0.25">
      <c r="A490" s="20"/>
    </row>
    <row r="491" spans="1:1" x14ac:dyDescent="0.25">
      <c r="A491" s="20"/>
    </row>
    <row r="492" spans="1:1" x14ac:dyDescent="0.25">
      <c r="A492" s="20"/>
    </row>
    <row r="493" spans="1:1" x14ac:dyDescent="0.25">
      <c r="A493" s="20"/>
    </row>
    <row r="494" spans="1:1" x14ac:dyDescent="0.25">
      <c r="A494" s="20"/>
    </row>
    <row r="495" spans="1:1" x14ac:dyDescent="0.25">
      <c r="A495" s="20"/>
    </row>
    <row r="496" spans="1:1" x14ac:dyDescent="0.25">
      <c r="A496" s="20"/>
    </row>
    <row r="497" spans="1:1" x14ac:dyDescent="0.25">
      <c r="A497" s="20"/>
    </row>
    <row r="498" spans="1:1" x14ac:dyDescent="0.25">
      <c r="A498" s="20"/>
    </row>
    <row r="499" spans="1:1" x14ac:dyDescent="0.25">
      <c r="A499" s="20"/>
    </row>
    <row r="500" spans="1:1" x14ac:dyDescent="0.25">
      <c r="A500" s="20"/>
    </row>
    <row r="501" spans="1:1" x14ac:dyDescent="0.25">
      <c r="A501" s="20"/>
    </row>
    <row r="502" spans="1:1" x14ac:dyDescent="0.25">
      <c r="A502" s="20"/>
    </row>
    <row r="503" spans="1:1" x14ac:dyDescent="0.25">
      <c r="A503" s="20"/>
    </row>
    <row r="504" spans="1:1" x14ac:dyDescent="0.25">
      <c r="A504" s="20"/>
    </row>
    <row r="505" spans="1:1" x14ac:dyDescent="0.25">
      <c r="A505" s="20"/>
    </row>
    <row r="506" spans="1:1" x14ac:dyDescent="0.25">
      <c r="A506" s="20"/>
    </row>
    <row r="507" spans="1:1" x14ac:dyDescent="0.25">
      <c r="A507" s="20"/>
    </row>
    <row r="508" spans="1:1" x14ac:dyDescent="0.25">
      <c r="A508" s="20"/>
    </row>
    <row r="509" spans="1:1" x14ac:dyDescent="0.25">
      <c r="A509" s="20"/>
    </row>
    <row r="510" spans="1:1" x14ac:dyDescent="0.25">
      <c r="A510" s="20"/>
    </row>
    <row r="511" spans="1:1" x14ac:dyDescent="0.25">
      <c r="A511" s="20"/>
    </row>
    <row r="512" spans="1:1" x14ac:dyDescent="0.25">
      <c r="A512" s="20"/>
    </row>
    <row r="513" spans="1:1" x14ac:dyDescent="0.25">
      <c r="A513" s="20"/>
    </row>
    <row r="514" spans="1:1" x14ac:dyDescent="0.25">
      <c r="A514" s="20"/>
    </row>
    <row r="515" spans="1:1" x14ac:dyDescent="0.25">
      <c r="A515" s="20"/>
    </row>
    <row r="516" spans="1:1" x14ac:dyDescent="0.25">
      <c r="A516" s="20"/>
    </row>
    <row r="517" spans="1:1" x14ac:dyDescent="0.25">
      <c r="A517" s="20"/>
    </row>
    <row r="518" spans="1:1" x14ac:dyDescent="0.25">
      <c r="A518" s="20"/>
    </row>
    <row r="519" spans="1:1" x14ac:dyDescent="0.25">
      <c r="A519" s="20"/>
    </row>
    <row r="520" spans="1:1" x14ac:dyDescent="0.25">
      <c r="A520" s="20"/>
    </row>
    <row r="521" spans="1:1" x14ac:dyDescent="0.25">
      <c r="A521" s="20"/>
    </row>
    <row r="522" spans="1:1" x14ac:dyDescent="0.25">
      <c r="A522" s="20"/>
    </row>
    <row r="523" spans="1:1" x14ac:dyDescent="0.25">
      <c r="A523" s="20"/>
    </row>
    <row r="524" spans="1:1" x14ac:dyDescent="0.25">
      <c r="A524" s="20"/>
    </row>
    <row r="525" spans="1:1" x14ac:dyDescent="0.25">
      <c r="A525" s="20"/>
    </row>
    <row r="526" spans="1:1" x14ac:dyDescent="0.25">
      <c r="A526" s="20"/>
    </row>
    <row r="527" spans="1:1" x14ac:dyDescent="0.25">
      <c r="A527" s="20"/>
    </row>
    <row r="528" spans="1:1" x14ac:dyDescent="0.25">
      <c r="A528" s="20"/>
    </row>
    <row r="529" spans="1:1" x14ac:dyDescent="0.25">
      <c r="A529" s="20"/>
    </row>
    <row r="530" spans="1:1" x14ac:dyDescent="0.25">
      <c r="A530" s="20"/>
    </row>
    <row r="531" spans="1:1" x14ac:dyDescent="0.25">
      <c r="A531" s="20"/>
    </row>
    <row r="532" spans="1:1" x14ac:dyDescent="0.25">
      <c r="A532" s="20"/>
    </row>
    <row r="533" spans="1:1" x14ac:dyDescent="0.25">
      <c r="A533" s="20"/>
    </row>
    <row r="534" spans="1:1" x14ac:dyDescent="0.25">
      <c r="A534" s="20"/>
    </row>
    <row r="535" spans="1:1" x14ac:dyDescent="0.25">
      <c r="A535" s="20"/>
    </row>
    <row r="536" spans="1:1" x14ac:dyDescent="0.25">
      <c r="A536" s="20"/>
    </row>
    <row r="537" spans="1:1" x14ac:dyDescent="0.25">
      <c r="A537" s="20"/>
    </row>
    <row r="538" spans="1:1" x14ac:dyDescent="0.25">
      <c r="A538" s="20"/>
    </row>
    <row r="539" spans="1:1" x14ac:dyDescent="0.25">
      <c r="A539" s="20"/>
    </row>
    <row r="540" spans="1:1" x14ac:dyDescent="0.25">
      <c r="A540" s="20"/>
    </row>
    <row r="541" spans="1:1" x14ac:dyDescent="0.25">
      <c r="A541" s="20"/>
    </row>
    <row r="542" spans="1:1" x14ac:dyDescent="0.25">
      <c r="A542" s="20"/>
    </row>
    <row r="543" spans="1:1" x14ac:dyDescent="0.25">
      <c r="A543" s="20"/>
    </row>
    <row r="544" spans="1:1" x14ac:dyDescent="0.25">
      <c r="A544" s="20"/>
    </row>
    <row r="545" spans="1:1" x14ac:dyDescent="0.25">
      <c r="A545" s="20"/>
    </row>
    <row r="546" spans="1:1" x14ac:dyDescent="0.25">
      <c r="A546" s="20"/>
    </row>
    <row r="547" spans="1:1" x14ac:dyDescent="0.25">
      <c r="A547" s="20"/>
    </row>
    <row r="548" spans="1:1" x14ac:dyDescent="0.25">
      <c r="A548" s="20"/>
    </row>
    <row r="549" spans="1:1" x14ac:dyDescent="0.25">
      <c r="A549" s="20"/>
    </row>
    <row r="550" spans="1:1" x14ac:dyDescent="0.25">
      <c r="A550" s="20"/>
    </row>
    <row r="551" spans="1:1" x14ac:dyDescent="0.25">
      <c r="A551" s="20"/>
    </row>
    <row r="552" spans="1:1" x14ac:dyDescent="0.25">
      <c r="A552" s="20"/>
    </row>
    <row r="553" spans="1:1" x14ac:dyDescent="0.25">
      <c r="A553" s="20"/>
    </row>
    <row r="554" spans="1:1" x14ac:dyDescent="0.25">
      <c r="A554" s="20"/>
    </row>
    <row r="555" spans="1:1" x14ac:dyDescent="0.25">
      <c r="A555" s="20"/>
    </row>
    <row r="556" spans="1:1" x14ac:dyDescent="0.25">
      <c r="A556" s="20"/>
    </row>
    <row r="557" spans="1:1" x14ac:dyDescent="0.25">
      <c r="A557" s="20"/>
    </row>
    <row r="558" spans="1:1" x14ac:dyDescent="0.25">
      <c r="A558" s="20"/>
    </row>
    <row r="559" spans="1:1" x14ac:dyDescent="0.25">
      <c r="A559" s="20"/>
    </row>
    <row r="560" spans="1:1" x14ac:dyDescent="0.25">
      <c r="A560" s="20"/>
    </row>
    <row r="561" spans="1:1" x14ac:dyDescent="0.25">
      <c r="A561" s="20"/>
    </row>
    <row r="562" spans="1:1" x14ac:dyDescent="0.25">
      <c r="A562" s="20"/>
    </row>
    <row r="563" spans="1:1" x14ac:dyDescent="0.25">
      <c r="A563" s="20"/>
    </row>
    <row r="564" spans="1:1" x14ac:dyDescent="0.25">
      <c r="A564" s="20"/>
    </row>
    <row r="565" spans="1:1" x14ac:dyDescent="0.25">
      <c r="A565" s="20"/>
    </row>
    <row r="566" spans="1:1" x14ac:dyDescent="0.25">
      <c r="A566" s="20"/>
    </row>
    <row r="567" spans="1:1" x14ac:dyDescent="0.25">
      <c r="A567" s="20"/>
    </row>
    <row r="568" spans="1:1" x14ac:dyDescent="0.25">
      <c r="A568" s="20"/>
    </row>
    <row r="569" spans="1:1" x14ac:dyDescent="0.25">
      <c r="A569" s="20"/>
    </row>
    <row r="570" spans="1:1" x14ac:dyDescent="0.25">
      <c r="A570" s="20"/>
    </row>
    <row r="571" spans="1:1" x14ac:dyDescent="0.25">
      <c r="A571" s="20"/>
    </row>
    <row r="572" spans="1:1" x14ac:dyDescent="0.25">
      <c r="A572" s="20"/>
    </row>
    <row r="573" spans="1:1" x14ac:dyDescent="0.25">
      <c r="A573" s="20"/>
    </row>
    <row r="574" spans="1:1" x14ac:dyDescent="0.25">
      <c r="A574" s="20"/>
    </row>
    <row r="575" spans="1:1" x14ac:dyDescent="0.25">
      <c r="A575" s="20"/>
    </row>
    <row r="576" spans="1:1" x14ac:dyDescent="0.25">
      <c r="A576" s="20"/>
    </row>
    <row r="577" spans="1:1" x14ac:dyDescent="0.25">
      <c r="A577" s="20"/>
    </row>
    <row r="578" spans="1:1" x14ac:dyDescent="0.25">
      <c r="A578" s="20"/>
    </row>
    <row r="579" spans="1:1" x14ac:dyDescent="0.25">
      <c r="A579" s="20"/>
    </row>
    <row r="580" spans="1:1" x14ac:dyDescent="0.25">
      <c r="A580" s="20"/>
    </row>
    <row r="581" spans="1:1" x14ac:dyDescent="0.25">
      <c r="A581" s="20"/>
    </row>
    <row r="582" spans="1:1" x14ac:dyDescent="0.25">
      <c r="A582" s="20"/>
    </row>
    <row r="583" spans="1:1" x14ac:dyDescent="0.25">
      <c r="A583" s="20"/>
    </row>
    <row r="584" spans="1:1" x14ac:dyDescent="0.25">
      <c r="A584" s="20"/>
    </row>
    <row r="585" spans="1:1" x14ac:dyDescent="0.25">
      <c r="A585" s="20"/>
    </row>
    <row r="586" spans="1:1" x14ac:dyDescent="0.25">
      <c r="A586" s="20"/>
    </row>
    <row r="587" spans="1:1" x14ac:dyDescent="0.25">
      <c r="A587" s="20"/>
    </row>
    <row r="588" spans="1:1" x14ac:dyDescent="0.25">
      <c r="A588" s="20"/>
    </row>
    <row r="589" spans="1:1" x14ac:dyDescent="0.25">
      <c r="A589" s="20"/>
    </row>
    <row r="590" spans="1:1" x14ac:dyDescent="0.25">
      <c r="A590" s="20"/>
    </row>
    <row r="591" spans="1:1" x14ac:dyDescent="0.25">
      <c r="A591" s="20"/>
    </row>
    <row r="592" spans="1:1" x14ac:dyDescent="0.25">
      <c r="A592" s="20"/>
    </row>
    <row r="593" spans="1:1" x14ac:dyDescent="0.25">
      <c r="A593" s="20"/>
    </row>
    <row r="594" spans="1:1" x14ac:dyDescent="0.25">
      <c r="A594" s="20"/>
    </row>
    <row r="595" spans="1:1" x14ac:dyDescent="0.25">
      <c r="A595" s="20"/>
    </row>
    <row r="596" spans="1:1" x14ac:dyDescent="0.25">
      <c r="A596" s="20"/>
    </row>
    <row r="597" spans="1:1" x14ac:dyDescent="0.25">
      <c r="A597" s="20"/>
    </row>
    <row r="598" spans="1:1" x14ac:dyDescent="0.25">
      <c r="A598" s="20"/>
    </row>
    <row r="599" spans="1:1" x14ac:dyDescent="0.25">
      <c r="A599" s="20"/>
    </row>
    <row r="600" spans="1:1" x14ac:dyDescent="0.25">
      <c r="A600" s="20"/>
    </row>
    <row r="601" spans="1:1" x14ac:dyDescent="0.25">
      <c r="A601" s="20"/>
    </row>
    <row r="602" spans="1:1" x14ac:dyDescent="0.25">
      <c r="A602" s="20"/>
    </row>
    <row r="603" spans="1:1" x14ac:dyDescent="0.25">
      <c r="A603" s="20"/>
    </row>
    <row r="604" spans="1:1" x14ac:dyDescent="0.25">
      <c r="A604" s="20"/>
    </row>
    <row r="605" spans="1:1" x14ac:dyDescent="0.25">
      <c r="A605" s="20"/>
    </row>
    <row r="606" spans="1:1" x14ac:dyDescent="0.25">
      <c r="A606" s="20"/>
    </row>
    <row r="607" spans="1:1" x14ac:dyDescent="0.25">
      <c r="A607" s="20"/>
    </row>
    <row r="608" spans="1:1" x14ac:dyDescent="0.25">
      <c r="A608" s="20"/>
    </row>
    <row r="609" spans="1:1" x14ac:dyDescent="0.25">
      <c r="A609" s="20"/>
    </row>
    <row r="610" spans="1:1" x14ac:dyDescent="0.25">
      <c r="A610" s="20"/>
    </row>
    <row r="611" spans="1:1" x14ac:dyDescent="0.25">
      <c r="A611" s="20"/>
    </row>
    <row r="612" spans="1:1" x14ac:dyDescent="0.25">
      <c r="A612" s="20"/>
    </row>
    <row r="613" spans="1:1" x14ac:dyDescent="0.25">
      <c r="A613" s="20"/>
    </row>
    <row r="614" spans="1:1" x14ac:dyDescent="0.25">
      <c r="A614" s="20"/>
    </row>
    <row r="615" spans="1:1" x14ac:dyDescent="0.25">
      <c r="A615" s="20"/>
    </row>
    <row r="616" spans="1:1" x14ac:dyDescent="0.25">
      <c r="A616" s="20"/>
    </row>
    <row r="617" spans="1:1" x14ac:dyDescent="0.25">
      <c r="A617" s="20"/>
    </row>
    <row r="618" spans="1:1" x14ac:dyDescent="0.25">
      <c r="A618" s="20"/>
    </row>
    <row r="619" spans="1:1" x14ac:dyDescent="0.25">
      <c r="A619" s="20"/>
    </row>
    <row r="620" spans="1:1" x14ac:dyDescent="0.25">
      <c r="A620" s="20"/>
    </row>
    <row r="621" spans="1:1" x14ac:dyDescent="0.25">
      <c r="A621" s="20"/>
    </row>
    <row r="622" spans="1:1" x14ac:dyDescent="0.25">
      <c r="A622" s="20"/>
    </row>
    <row r="623" spans="1:1" x14ac:dyDescent="0.25">
      <c r="A623" s="20"/>
    </row>
    <row r="624" spans="1:1" x14ac:dyDescent="0.25">
      <c r="A624" s="20"/>
    </row>
    <row r="625" spans="1:1" x14ac:dyDescent="0.25">
      <c r="A625" s="20"/>
    </row>
    <row r="626" spans="1:1" x14ac:dyDescent="0.25">
      <c r="A626" s="20"/>
    </row>
    <row r="627" spans="1:1" x14ac:dyDescent="0.25">
      <c r="A627" s="20"/>
    </row>
    <row r="628" spans="1:1" x14ac:dyDescent="0.25">
      <c r="A628" s="20"/>
    </row>
    <row r="629" spans="1:1" x14ac:dyDescent="0.25">
      <c r="A629" s="20"/>
    </row>
    <row r="630" spans="1:1" x14ac:dyDescent="0.25">
      <c r="A630" s="20"/>
    </row>
    <row r="631" spans="1:1" x14ac:dyDescent="0.25">
      <c r="A631" s="20"/>
    </row>
    <row r="632" spans="1:1" x14ac:dyDescent="0.25">
      <c r="A632" s="20"/>
    </row>
    <row r="633" spans="1:1" x14ac:dyDescent="0.25">
      <c r="A633" s="20"/>
    </row>
    <row r="634" spans="1:1" x14ac:dyDescent="0.25">
      <c r="A634" s="20"/>
    </row>
    <row r="635" spans="1:1" x14ac:dyDescent="0.25">
      <c r="A635" s="20"/>
    </row>
    <row r="636" spans="1:1" x14ac:dyDescent="0.25">
      <c r="A636" s="20"/>
    </row>
    <row r="637" spans="1:1" x14ac:dyDescent="0.25">
      <c r="A637" s="20"/>
    </row>
    <row r="638" spans="1:1" x14ac:dyDescent="0.25">
      <c r="A638" s="20"/>
    </row>
    <row r="639" spans="1:1" x14ac:dyDescent="0.25">
      <c r="A639" s="20"/>
    </row>
    <row r="640" spans="1:1" x14ac:dyDescent="0.25">
      <c r="A640" s="20"/>
    </row>
    <row r="641" spans="1:1" x14ac:dyDescent="0.25">
      <c r="A641" s="20"/>
    </row>
    <row r="642" spans="1:1" x14ac:dyDescent="0.25">
      <c r="A642" s="20"/>
    </row>
    <row r="643" spans="1:1" x14ac:dyDescent="0.25">
      <c r="A643" s="20"/>
    </row>
    <row r="644" spans="1:1" x14ac:dyDescent="0.25">
      <c r="A644" s="20"/>
    </row>
    <row r="645" spans="1:1" x14ac:dyDescent="0.25">
      <c r="A645" s="20"/>
    </row>
    <row r="646" spans="1:1" x14ac:dyDescent="0.25">
      <c r="A646" s="20"/>
    </row>
    <row r="647" spans="1:1" x14ac:dyDescent="0.25">
      <c r="A647" s="20"/>
    </row>
    <row r="648" spans="1:1" x14ac:dyDescent="0.25">
      <c r="A648" s="20"/>
    </row>
    <row r="649" spans="1:1" x14ac:dyDescent="0.25">
      <c r="A649" s="20"/>
    </row>
    <row r="650" spans="1:1" x14ac:dyDescent="0.25">
      <c r="A650" s="20"/>
    </row>
    <row r="651" spans="1:1" x14ac:dyDescent="0.25">
      <c r="A651" s="20"/>
    </row>
    <row r="652" spans="1:1" x14ac:dyDescent="0.25">
      <c r="A652" s="20"/>
    </row>
    <row r="653" spans="1:1" x14ac:dyDescent="0.25">
      <c r="A653" s="20"/>
    </row>
    <row r="654" spans="1:1" x14ac:dyDescent="0.25">
      <c r="A654" s="20"/>
    </row>
    <row r="655" spans="1:1" x14ac:dyDescent="0.25">
      <c r="A655" s="20"/>
    </row>
    <row r="656" spans="1:1" x14ac:dyDescent="0.25">
      <c r="A656" s="20"/>
    </row>
    <row r="657" spans="1:1" x14ac:dyDescent="0.25">
      <c r="A657" s="20"/>
    </row>
    <row r="658" spans="1:1" x14ac:dyDescent="0.25">
      <c r="A658" s="20"/>
    </row>
    <row r="659" spans="1:1" x14ac:dyDescent="0.25">
      <c r="A659" s="20"/>
    </row>
    <row r="660" spans="1:1" x14ac:dyDescent="0.25">
      <c r="A660" s="20"/>
    </row>
    <row r="661" spans="1:1" x14ac:dyDescent="0.25">
      <c r="A661" s="20"/>
    </row>
    <row r="662" spans="1:1" x14ac:dyDescent="0.25">
      <c r="A662" s="20"/>
    </row>
    <row r="663" spans="1:1" x14ac:dyDescent="0.25">
      <c r="A663" s="20"/>
    </row>
    <row r="664" spans="1:1" x14ac:dyDescent="0.25">
      <c r="A664" s="20"/>
    </row>
    <row r="665" spans="1:1" x14ac:dyDescent="0.25">
      <c r="A665" s="20"/>
    </row>
    <row r="666" spans="1:1" x14ac:dyDescent="0.25">
      <c r="A666" s="20"/>
    </row>
    <row r="667" spans="1:1" x14ac:dyDescent="0.25">
      <c r="A667" s="20"/>
    </row>
    <row r="668" spans="1:1" x14ac:dyDescent="0.25">
      <c r="A668" s="20"/>
    </row>
    <row r="669" spans="1:1" x14ac:dyDescent="0.25">
      <c r="A669" s="20"/>
    </row>
    <row r="670" spans="1:1" x14ac:dyDescent="0.25">
      <c r="A670" s="20"/>
    </row>
    <row r="671" spans="1:1" x14ac:dyDescent="0.25">
      <c r="A671" s="20"/>
    </row>
    <row r="672" spans="1:1" x14ac:dyDescent="0.25">
      <c r="A672" s="20"/>
    </row>
    <row r="673" spans="1:1" x14ac:dyDescent="0.25">
      <c r="A673" s="20"/>
    </row>
    <row r="674" spans="1:1" x14ac:dyDescent="0.25">
      <c r="A674" s="20"/>
    </row>
    <row r="675" spans="1:1" x14ac:dyDescent="0.25">
      <c r="A675" s="20"/>
    </row>
    <row r="676" spans="1:1" x14ac:dyDescent="0.25">
      <c r="A676" s="20"/>
    </row>
    <row r="677" spans="1:1" x14ac:dyDescent="0.25">
      <c r="A677" s="20"/>
    </row>
    <row r="678" spans="1:1" x14ac:dyDescent="0.25">
      <c r="A678" s="20"/>
    </row>
    <row r="679" spans="1:1" x14ac:dyDescent="0.25">
      <c r="A679" s="20"/>
    </row>
    <row r="680" spans="1:1" x14ac:dyDescent="0.25">
      <c r="A680" s="20"/>
    </row>
    <row r="681" spans="1:1" x14ac:dyDescent="0.25">
      <c r="A681" s="20"/>
    </row>
    <row r="682" spans="1:1" x14ac:dyDescent="0.25">
      <c r="A682" s="20"/>
    </row>
    <row r="683" spans="1:1" x14ac:dyDescent="0.25">
      <c r="A683" s="20"/>
    </row>
    <row r="684" spans="1:1" x14ac:dyDescent="0.25">
      <c r="A684" s="20"/>
    </row>
    <row r="685" spans="1:1" x14ac:dyDescent="0.25">
      <c r="A685" s="20"/>
    </row>
    <row r="686" spans="1:1" x14ac:dyDescent="0.25">
      <c r="A686" s="20"/>
    </row>
    <row r="687" spans="1:1" x14ac:dyDescent="0.25">
      <c r="A687" s="20"/>
    </row>
    <row r="688" spans="1:1" x14ac:dyDescent="0.25">
      <c r="A688" s="20"/>
    </row>
    <row r="689" spans="1:1" x14ac:dyDescent="0.25">
      <c r="A689" s="20"/>
    </row>
    <row r="690" spans="1:1" x14ac:dyDescent="0.25">
      <c r="A690" s="20"/>
    </row>
    <row r="691" spans="1:1" x14ac:dyDescent="0.25">
      <c r="A691" s="20"/>
    </row>
    <row r="692" spans="1:1" x14ac:dyDescent="0.25">
      <c r="A692" s="20"/>
    </row>
    <row r="693" spans="1:1" x14ac:dyDescent="0.25">
      <c r="A693" s="20"/>
    </row>
    <row r="694" spans="1:1" x14ac:dyDescent="0.25">
      <c r="A694" s="20"/>
    </row>
    <row r="695" spans="1:1" x14ac:dyDescent="0.25">
      <c r="A695" s="20"/>
    </row>
    <row r="696" spans="1:1" x14ac:dyDescent="0.25">
      <c r="A696" s="20"/>
    </row>
    <row r="697" spans="1:1" x14ac:dyDescent="0.25">
      <c r="A697" s="20"/>
    </row>
    <row r="698" spans="1:1" x14ac:dyDescent="0.25">
      <c r="A698" s="20"/>
    </row>
  </sheetData>
  <mergeCells count="9">
    <mergeCell ref="AG2:AK2"/>
    <mergeCell ref="AM2:AS2"/>
    <mergeCell ref="T2:Z2"/>
    <mergeCell ref="F2:G2"/>
    <mergeCell ref="F4:F6"/>
    <mergeCell ref="G5:G6"/>
    <mergeCell ref="I2:L2"/>
    <mergeCell ref="N2:R2"/>
    <mergeCell ref="AB2:AE2"/>
  </mergeCells>
  <pageMargins left="0.7" right="0.7" top="0.75" bottom="0.75" header="0.3" footer="0.3"/>
  <pageSetup orientation="portrait" r:id="rId20"/>
  <drawing r:id="rId21"/>
  <extLst>
    <ext xmlns:x14="http://schemas.microsoft.com/office/spreadsheetml/2009/9/main" uri="{A8765BA9-456A-4dab-B4F3-ACF838C121DE}">
      <x14:slicerList>
        <x14:slicer r:id="rId22"/>
      </x14:slicerList>
    </ext>
    <ext xmlns:x15="http://schemas.microsoft.com/office/spreadsheetml/2010/11/main" uri="{7E03D99C-DC04-49d9-9315-930204A7B6E9}">
      <x15:timelineRefs>
        <x15:timelineRef r:id="rId2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CB9E-D987-4781-9DE3-2E5F35CA0473}">
  <sheetPr codeName="Hoja5"/>
  <dimension ref="A1"/>
  <sheetViews>
    <sheetView showGridLines="0" zoomScale="85" zoomScaleNormal="85" workbookViewId="0">
      <selection activeCell="B31" sqref="B31"/>
    </sheetView>
  </sheetViews>
  <sheetFormatPr baseColWidth="10" defaultColWidth="11.42578125" defaultRowHeight="15" x14ac:dyDescent="0.25"/>
  <cols>
    <col min="1" max="2" width="21.7109375" style="33" customWidth="1"/>
    <col min="3" max="3" width="17.85546875" style="33" customWidth="1"/>
    <col min="4" max="7" width="11.42578125" style="33"/>
    <col min="8" max="8" width="7.28515625" style="33" customWidth="1"/>
    <col min="9" max="15" width="11.42578125" style="33"/>
    <col min="16" max="16" width="7" style="33" customWidth="1"/>
    <col min="17" max="16384" width="11.42578125" style="33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6ADD-1645-4277-A0AB-8EB701CA070C}">
  <dimension ref="A1:XFD98"/>
  <sheetViews>
    <sheetView showGridLines="0" zoomScale="80" zoomScaleNormal="80" workbookViewId="0">
      <pane ySplit="3" topLeftCell="A4" activePane="bottomLeft" state="frozen"/>
      <selection activeCell="A3" sqref="A3"/>
      <selection pane="bottomLeft" activeCell="S6" sqref="S6"/>
    </sheetView>
  </sheetViews>
  <sheetFormatPr baseColWidth="10" defaultRowHeight="15" x14ac:dyDescent="0.25"/>
  <cols>
    <col min="1" max="1" width="13.5703125" style="11" customWidth="1"/>
    <col min="2" max="2" width="12.7109375" customWidth="1"/>
    <col min="3" max="3" width="33" customWidth="1"/>
    <col min="4" max="4" width="17" customWidth="1"/>
    <col min="5" max="5" width="7.7109375" customWidth="1"/>
    <col min="6" max="6" width="12.42578125" customWidth="1"/>
    <col min="7" max="7" width="11.5703125" bestFit="1" customWidth="1"/>
    <col min="8" max="9" width="18.42578125" customWidth="1"/>
    <col min="10" max="10" width="14" customWidth="1"/>
    <col min="11" max="11" width="13.85546875" customWidth="1"/>
    <col min="12" max="12" width="14.28515625" bestFit="1" customWidth="1"/>
    <col min="13" max="13" width="17" customWidth="1"/>
    <col min="14" max="14" width="15.7109375" bestFit="1" customWidth="1"/>
    <col min="15" max="15" width="14.7109375" bestFit="1" customWidth="1"/>
    <col min="16" max="16" width="13.7109375" customWidth="1"/>
  </cols>
  <sheetData>
    <row r="1" spans="1:16" ht="52.15" customHeight="1" x14ac:dyDescent="0.35">
      <c r="A1" s="122" t="s">
        <v>2288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16" ht="43.9" customHeight="1" x14ac:dyDescent="0.25">
      <c r="A2" s="123" t="s">
        <v>2458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</row>
    <row r="3" spans="1:16" s="78" customFormat="1" ht="48.6" customHeight="1" x14ac:dyDescent="0.25">
      <c r="A3" s="77" t="s">
        <v>2</v>
      </c>
      <c r="B3" s="76" t="s">
        <v>3</v>
      </c>
      <c r="C3" s="77" t="s">
        <v>4</v>
      </c>
      <c r="D3" s="77" t="s">
        <v>6</v>
      </c>
      <c r="E3" s="77" t="s">
        <v>2425</v>
      </c>
      <c r="F3" s="77" t="s">
        <v>2267</v>
      </c>
      <c r="G3" s="77" t="s">
        <v>9</v>
      </c>
      <c r="H3" s="77" t="s">
        <v>10</v>
      </c>
      <c r="I3" s="77" t="s">
        <v>2266</v>
      </c>
      <c r="J3" s="77" t="s">
        <v>2421</v>
      </c>
      <c r="K3" s="77" t="s">
        <v>2268</v>
      </c>
      <c r="L3" s="77" t="s">
        <v>2278</v>
      </c>
      <c r="M3" s="77" t="s">
        <v>2281</v>
      </c>
      <c r="N3" s="77" t="s">
        <v>2277</v>
      </c>
      <c r="O3" s="77" t="s">
        <v>2279</v>
      </c>
      <c r="P3" s="77" t="s">
        <v>2205</v>
      </c>
    </row>
    <row r="4" spans="1:16" x14ac:dyDescent="0.25">
      <c r="A4" s="92">
        <v>46163</v>
      </c>
      <c r="B4" s="80">
        <v>8662</v>
      </c>
      <c r="C4" s="80" t="s">
        <v>2451</v>
      </c>
      <c r="D4" s="80" t="s">
        <v>14</v>
      </c>
      <c r="E4" s="80">
        <v>98</v>
      </c>
      <c r="F4" s="80" t="s">
        <v>19</v>
      </c>
      <c r="G4" s="80" t="s">
        <v>2271</v>
      </c>
      <c r="H4" s="80" t="s">
        <v>16</v>
      </c>
      <c r="I4" s="80" t="s">
        <v>2269</v>
      </c>
      <c r="J4" s="98">
        <v>6</v>
      </c>
      <c r="K4" s="80">
        <v>7</v>
      </c>
      <c r="L4" s="80">
        <v>9</v>
      </c>
      <c r="M4" s="80">
        <v>9</v>
      </c>
      <c r="N4" s="80">
        <v>1</v>
      </c>
      <c r="O4" s="80">
        <v>4</v>
      </c>
      <c r="P4" s="93">
        <v>234</v>
      </c>
    </row>
    <row r="5" spans="1:16" x14ac:dyDescent="0.25">
      <c r="A5" s="94">
        <v>46163</v>
      </c>
      <c r="B5" s="83">
        <v>8873</v>
      </c>
      <c r="C5" s="83" t="s">
        <v>2453</v>
      </c>
      <c r="D5" s="83" t="s">
        <v>14</v>
      </c>
      <c r="E5" s="83">
        <v>94</v>
      </c>
      <c r="F5" s="83" t="s">
        <v>15</v>
      </c>
      <c r="G5" s="83" t="s">
        <v>2270</v>
      </c>
      <c r="H5" s="83" t="s">
        <v>16</v>
      </c>
      <c r="I5" s="83" t="s">
        <v>2269</v>
      </c>
      <c r="J5" s="99">
        <v>4</v>
      </c>
      <c r="K5" s="83">
        <v>9</v>
      </c>
      <c r="L5" s="83">
        <v>9</v>
      </c>
      <c r="M5" s="83">
        <v>10</v>
      </c>
      <c r="N5" s="83">
        <v>1</v>
      </c>
      <c r="O5" s="83">
        <v>4</v>
      </c>
      <c r="P5" s="85">
        <v>539</v>
      </c>
    </row>
    <row r="6" spans="1:16" x14ac:dyDescent="0.25">
      <c r="A6" s="94">
        <v>46158</v>
      </c>
      <c r="B6" s="83">
        <v>8887</v>
      </c>
      <c r="C6" s="83" t="s">
        <v>2434</v>
      </c>
      <c r="D6" s="83" t="s">
        <v>14</v>
      </c>
      <c r="E6" s="83">
        <v>74</v>
      </c>
      <c r="F6" s="83" t="s">
        <v>15</v>
      </c>
      <c r="G6" s="83" t="s">
        <v>2271</v>
      </c>
      <c r="H6" s="83" t="s">
        <v>524</v>
      </c>
      <c r="I6" s="83" t="s">
        <v>2269</v>
      </c>
      <c r="J6" s="99">
        <v>1</v>
      </c>
      <c r="K6" s="83">
        <v>1</v>
      </c>
      <c r="L6" s="83">
        <v>1</v>
      </c>
      <c r="M6" s="83">
        <v>3</v>
      </c>
      <c r="N6" s="83">
        <v>2</v>
      </c>
      <c r="O6" s="83">
        <v>4</v>
      </c>
      <c r="P6" s="85">
        <v>129</v>
      </c>
    </row>
    <row r="7" spans="1:16" x14ac:dyDescent="0.25">
      <c r="A7" s="94">
        <v>46156</v>
      </c>
      <c r="B7" s="83">
        <v>8884</v>
      </c>
      <c r="C7" s="83" t="s">
        <v>2440</v>
      </c>
      <c r="D7" s="83" t="s">
        <v>14</v>
      </c>
      <c r="E7" s="83">
        <v>92</v>
      </c>
      <c r="F7" s="83" t="s">
        <v>15</v>
      </c>
      <c r="G7" s="83" t="s">
        <v>2270</v>
      </c>
      <c r="H7" s="83" t="s">
        <v>16</v>
      </c>
      <c r="I7" s="83" t="s">
        <v>2269</v>
      </c>
      <c r="J7" s="99">
        <v>5</v>
      </c>
      <c r="K7" s="83">
        <v>5</v>
      </c>
      <c r="L7" s="83">
        <v>5</v>
      </c>
      <c r="M7" s="83">
        <v>7</v>
      </c>
      <c r="N7" s="83">
        <v>2</v>
      </c>
      <c r="O7" s="83">
        <v>8</v>
      </c>
      <c r="P7" s="85">
        <v>1249</v>
      </c>
    </row>
    <row r="8" spans="1:16" x14ac:dyDescent="0.25">
      <c r="A8" s="94">
        <v>46156</v>
      </c>
      <c r="B8" s="83">
        <v>8885</v>
      </c>
      <c r="C8" s="83" t="s">
        <v>2430</v>
      </c>
      <c r="D8" s="83" t="s">
        <v>14</v>
      </c>
      <c r="E8" s="83">
        <v>91</v>
      </c>
      <c r="F8" s="83" t="s">
        <v>19</v>
      </c>
      <c r="G8" s="83" t="s">
        <v>2274</v>
      </c>
      <c r="H8" s="83" t="s">
        <v>21</v>
      </c>
      <c r="I8" s="83" t="s">
        <v>2269</v>
      </c>
      <c r="J8" s="99">
        <v>1</v>
      </c>
      <c r="K8" s="83">
        <v>1</v>
      </c>
      <c r="L8" s="83">
        <v>1</v>
      </c>
      <c r="M8" s="83">
        <v>1</v>
      </c>
      <c r="N8" s="83">
        <v>1</v>
      </c>
      <c r="O8" s="83">
        <v>1</v>
      </c>
      <c r="P8" s="85">
        <v>1</v>
      </c>
    </row>
    <row r="9" spans="1:16" x14ac:dyDescent="0.25">
      <c r="A9" s="94">
        <v>46156</v>
      </c>
      <c r="B9" s="83">
        <v>8890</v>
      </c>
      <c r="C9" s="83" t="s">
        <v>2441</v>
      </c>
      <c r="D9" s="83" t="s">
        <v>14</v>
      </c>
      <c r="E9" s="83">
        <v>75</v>
      </c>
      <c r="F9" s="83" t="s">
        <v>19</v>
      </c>
      <c r="G9" s="83" t="s">
        <v>2271</v>
      </c>
      <c r="H9" s="83" t="s">
        <v>16</v>
      </c>
      <c r="I9" s="83" t="s">
        <v>2269</v>
      </c>
      <c r="J9" s="99">
        <v>23</v>
      </c>
      <c r="K9" s="83">
        <v>11</v>
      </c>
      <c r="L9" s="83">
        <v>70</v>
      </c>
      <c r="M9" s="83">
        <v>106</v>
      </c>
      <c r="N9" s="83">
        <v>2</v>
      </c>
      <c r="O9" s="83">
        <v>11</v>
      </c>
      <c r="P9" s="85">
        <v>22459</v>
      </c>
    </row>
    <row r="10" spans="1:16" x14ac:dyDescent="0.25">
      <c r="A10" s="94">
        <v>46155</v>
      </c>
      <c r="B10" s="83">
        <v>8075</v>
      </c>
      <c r="C10" s="83" t="s">
        <v>2448</v>
      </c>
      <c r="D10" s="83" t="s">
        <v>14</v>
      </c>
      <c r="E10" s="83">
        <v>86</v>
      </c>
      <c r="F10" s="83" t="s">
        <v>19</v>
      </c>
      <c r="G10" s="83" t="s">
        <v>2274</v>
      </c>
      <c r="H10" s="83" t="s">
        <v>16</v>
      </c>
      <c r="I10" s="83" t="s">
        <v>2269</v>
      </c>
      <c r="J10" s="99">
        <v>3</v>
      </c>
      <c r="K10" s="83">
        <v>4</v>
      </c>
      <c r="L10" s="83">
        <v>4</v>
      </c>
      <c r="M10" s="83">
        <v>4</v>
      </c>
      <c r="N10" s="83">
        <v>3</v>
      </c>
      <c r="O10" s="83">
        <v>7</v>
      </c>
      <c r="P10" s="85">
        <v>185</v>
      </c>
    </row>
    <row r="11" spans="1:16" x14ac:dyDescent="0.25">
      <c r="A11" s="94">
        <v>46149</v>
      </c>
      <c r="B11" s="83">
        <v>8874</v>
      </c>
      <c r="C11" s="83" t="s">
        <v>2432</v>
      </c>
      <c r="D11" s="83" t="s">
        <v>14</v>
      </c>
      <c r="E11" s="83">
        <v>95</v>
      </c>
      <c r="F11" s="83" t="s">
        <v>15</v>
      </c>
      <c r="G11" s="83" t="s">
        <v>2270</v>
      </c>
      <c r="H11" s="83" t="s">
        <v>16</v>
      </c>
      <c r="I11" s="83" t="s">
        <v>2269</v>
      </c>
      <c r="J11" s="99">
        <v>9</v>
      </c>
      <c r="K11" s="83">
        <v>13</v>
      </c>
      <c r="L11" s="83">
        <v>17</v>
      </c>
      <c r="M11" s="83">
        <v>26</v>
      </c>
      <c r="N11" s="83">
        <v>3</v>
      </c>
      <c r="O11" s="83">
        <v>18</v>
      </c>
      <c r="P11" s="85">
        <v>11418</v>
      </c>
    </row>
    <row r="12" spans="1:16" x14ac:dyDescent="0.25">
      <c r="A12" s="94">
        <v>46142</v>
      </c>
      <c r="B12" s="83">
        <v>8787</v>
      </c>
      <c r="C12" s="83" t="s">
        <v>2442</v>
      </c>
      <c r="D12" s="83" t="s">
        <v>14</v>
      </c>
      <c r="E12" s="83">
        <v>147</v>
      </c>
      <c r="F12" s="83" t="s">
        <v>19</v>
      </c>
      <c r="G12" s="83" t="s">
        <v>2271</v>
      </c>
      <c r="H12" s="83" t="s">
        <v>16</v>
      </c>
      <c r="I12" s="83" t="s">
        <v>2269</v>
      </c>
      <c r="J12" s="99">
        <v>3</v>
      </c>
      <c r="K12" s="83">
        <v>2</v>
      </c>
      <c r="L12" s="83">
        <v>4</v>
      </c>
      <c r="M12" s="83">
        <v>4</v>
      </c>
      <c r="N12" s="83">
        <v>2</v>
      </c>
      <c r="O12" s="83">
        <v>6</v>
      </c>
      <c r="P12" s="85">
        <v>1073</v>
      </c>
    </row>
    <row r="13" spans="1:16" x14ac:dyDescent="0.25">
      <c r="A13" s="94">
        <v>46142</v>
      </c>
      <c r="B13" s="83">
        <v>8868</v>
      </c>
      <c r="C13" s="83" t="s">
        <v>2431</v>
      </c>
      <c r="D13" s="83" t="s">
        <v>14</v>
      </c>
      <c r="E13" s="83">
        <v>78</v>
      </c>
      <c r="F13" s="83" t="s">
        <v>15</v>
      </c>
      <c r="G13" s="83" t="s">
        <v>2271</v>
      </c>
      <c r="H13" s="83" t="s">
        <v>16</v>
      </c>
      <c r="I13" s="83" t="s">
        <v>2269</v>
      </c>
      <c r="J13" s="99">
        <v>2</v>
      </c>
      <c r="K13" s="83">
        <v>1</v>
      </c>
      <c r="L13" s="83">
        <v>2</v>
      </c>
      <c r="M13" s="83">
        <v>2</v>
      </c>
      <c r="N13" s="83">
        <v>3</v>
      </c>
      <c r="O13" s="83">
        <v>10</v>
      </c>
      <c r="P13" s="85">
        <v>440</v>
      </c>
    </row>
    <row r="14" spans="1:16" x14ac:dyDescent="0.25">
      <c r="A14" s="94">
        <v>46137</v>
      </c>
      <c r="B14" s="83">
        <v>8850</v>
      </c>
      <c r="C14" s="83" t="s">
        <v>2413</v>
      </c>
      <c r="D14" s="83" t="s">
        <v>14</v>
      </c>
      <c r="E14" s="83">
        <v>212</v>
      </c>
      <c r="F14" s="83" t="s">
        <v>15</v>
      </c>
      <c r="G14" s="83" t="s">
        <v>2271</v>
      </c>
      <c r="H14" s="83" t="s">
        <v>2455</v>
      </c>
      <c r="I14" s="83" t="s">
        <v>2269</v>
      </c>
      <c r="J14" s="99">
        <v>3</v>
      </c>
      <c r="K14" s="83">
        <v>5</v>
      </c>
      <c r="L14" s="83">
        <v>5</v>
      </c>
      <c r="M14" s="83">
        <v>7</v>
      </c>
      <c r="N14" s="83">
        <v>4</v>
      </c>
      <c r="O14" s="83">
        <v>16</v>
      </c>
      <c r="P14" s="85">
        <v>766</v>
      </c>
    </row>
    <row r="15" spans="1:16" x14ac:dyDescent="0.25">
      <c r="A15" s="94">
        <v>46135</v>
      </c>
      <c r="B15" s="83">
        <v>8825</v>
      </c>
      <c r="C15" s="83" t="s">
        <v>2411</v>
      </c>
      <c r="D15" s="83" t="s">
        <v>14</v>
      </c>
      <c r="E15" s="83">
        <v>87</v>
      </c>
      <c r="F15" s="83" t="s">
        <v>15</v>
      </c>
      <c r="G15" s="83" t="s">
        <v>2271</v>
      </c>
      <c r="H15" s="83" t="s">
        <v>16</v>
      </c>
      <c r="I15" s="83" t="s">
        <v>2269</v>
      </c>
      <c r="J15" s="99">
        <v>8</v>
      </c>
      <c r="K15" s="83">
        <v>9</v>
      </c>
      <c r="L15" s="83">
        <v>11</v>
      </c>
      <c r="M15" s="83">
        <v>14</v>
      </c>
      <c r="N15" s="83">
        <v>5</v>
      </c>
      <c r="O15" s="83">
        <v>24</v>
      </c>
      <c r="P15" s="85">
        <v>3227</v>
      </c>
    </row>
    <row r="16" spans="1:16" x14ac:dyDescent="0.25">
      <c r="A16" s="94">
        <v>46135</v>
      </c>
      <c r="B16" s="83">
        <v>8846</v>
      </c>
      <c r="C16" s="83" t="s">
        <v>2414</v>
      </c>
      <c r="D16" s="83" t="s">
        <v>14</v>
      </c>
      <c r="E16" s="83">
        <v>81</v>
      </c>
      <c r="F16" s="83" t="s">
        <v>15</v>
      </c>
      <c r="G16" s="83" t="s">
        <v>2272</v>
      </c>
      <c r="H16" s="83" t="s">
        <v>16</v>
      </c>
      <c r="I16" s="83" t="s">
        <v>2269</v>
      </c>
      <c r="J16" s="99">
        <v>7</v>
      </c>
      <c r="K16" s="83">
        <v>8</v>
      </c>
      <c r="L16" s="83">
        <v>10</v>
      </c>
      <c r="M16" s="83">
        <v>13</v>
      </c>
      <c r="N16" s="83">
        <v>5</v>
      </c>
      <c r="O16" s="83">
        <v>21</v>
      </c>
      <c r="P16" s="85">
        <v>1887</v>
      </c>
    </row>
    <row r="17" spans="1:16" x14ac:dyDescent="0.25">
      <c r="A17" s="94">
        <v>46128</v>
      </c>
      <c r="B17" s="83">
        <v>8801</v>
      </c>
      <c r="C17" s="83" t="s">
        <v>2383</v>
      </c>
      <c r="D17" s="83" t="s">
        <v>14</v>
      </c>
      <c r="E17" s="83">
        <v>78</v>
      </c>
      <c r="F17" s="83" t="s">
        <v>15</v>
      </c>
      <c r="G17" s="83" t="s">
        <v>2270</v>
      </c>
      <c r="H17" s="83" t="s">
        <v>16</v>
      </c>
      <c r="I17" s="83" t="s">
        <v>2269</v>
      </c>
      <c r="J17" s="99">
        <v>2</v>
      </c>
      <c r="K17" s="83">
        <v>1</v>
      </c>
      <c r="L17" s="83">
        <v>2</v>
      </c>
      <c r="M17" s="83">
        <v>2</v>
      </c>
      <c r="N17" s="83">
        <v>5</v>
      </c>
      <c r="O17" s="83">
        <v>22</v>
      </c>
      <c r="P17" s="85">
        <v>836</v>
      </c>
    </row>
    <row r="18" spans="1:16" x14ac:dyDescent="0.25">
      <c r="A18" s="94">
        <v>46121</v>
      </c>
      <c r="B18" s="83">
        <v>8812</v>
      </c>
      <c r="C18" s="83" t="s">
        <v>2369</v>
      </c>
      <c r="D18" s="83" t="s">
        <v>14</v>
      </c>
      <c r="E18" s="83">
        <v>79</v>
      </c>
      <c r="F18" s="83" t="s">
        <v>15</v>
      </c>
      <c r="G18" s="83" t="s">
        <v>2271</v>
      </c>
      <c r="H18" s="83" t="s">
        <v>16</v>
      </c>
      <c r="I18" s="83" t="s">
        <v>2269</v>
      </c>
      <c r="J18" s="99">
        <v>2</v>
      </c>
      <c r="K18" s="83">
        <v>1</v>
      </c>
      <c r="L18" s="83">
        <v>2</v>
      </c>
      <c r="M18" s="83">
        <v>2</v>
      </c>
      <c r="N18" s="83">
        <v>5</v>
      </c>
      <c r="O18" s="83">
        <v>22</v>
      </c>
      <c r="P18" s="85">
        <v>1354</v>
      </c>
    </row>
    <row r="19" spans="1:16" x14ac:dyDescent="0.25">
      <c r="A19" s="94">
        <v>46116</v>
      </c>
      <c r="B19" s="83">
        <v>8755</v>
      </c>
      <c r="C19" s="83" t="s">
        <v>2390</v>
      </c>
      <c r="D19" s="83" t="s">
        <v>14</v>
      </c>
      <c r="E19" s="83">
        <v>75</v>
      </c>
      <c r="F19" s="83" t="s">
        <v>19</v>
      </c>
      <c r="G19" s="83" t="s">
        <v>2271</v>
      </c>
      <c r="H19" s="83" t="s">
        <v>16</v>
      </c>
      <c r="I19" s="83" t="s">
        <v>2269</v>
      </c>
      <c r="J19" s="99">
        <v>7</v>
      </c>
      <c r="K19" s="83">
        <v>9</v>
      </c>
      <c r="L19" s="83">
        <v>10</v>
      </c>
      <c r="M19" s="83">
        <v>11</v>
      </c>
      <c r="N19" s="83">
        <v>3</v>
      </c>
      <c r="O19" s="83">
        <v>9</v>
      </c>
      <c r="P19" s="85">
        <v>582</v>
      </c>
    </row>
    <row r="20" spans="1:16" x14ac:dyDescent="0.25">
      <c r="A20" s="94">
        <v>46114</v>
      </c>
      <c r="B20" s="83">
        <v>8279</v>
      </c>
      <c r="C20" s="83" t="s">
        <v>2405</v>
      </c>
      <c r="D20" s="83" t="s">
        <v>14</v>
      </c>
      <c r="E20" s="83">
        <v>88</v>
      </c>
      <c r="F20" s="83" t="s">
        <v>19</v>
      </c>
      <c r="G20" s="83" t="s">
        <v>2270</v>
      </c>
      <c r="H20" s="83" t="s">
        <v>16</v>
      </c>
      <c r="I20" s="83" t="s">
        <v>2269</v>
      </c>
      <c r="J20" s="99">
        <v>6</v>
      </c>
      <c r="K20" s="83">
        <v>9</v>
      </c>
      <c r="L20" s="83">
        <v>10</v>
      </c>
      <c r="M20" s="83">
        <v>11</v>
      </c>
      <c r="N20" s="83">
        <v>8</v>
      </c>
      <c r="O20" s="83">
        <v>25</v>
      </c>
      <c r="P20" s="85">
        <v>895</v>
      </c>
    </row>
    <row r="21" spans="1:16" x14ac:dyDescent="0.25">
      <c r="A21" s="94">
        <v>46107</v>
      </c>
      <c r="B21" s="83">
        <v>8802</v>
      </c>
      <c r="C21" s="83" t="s">
        <v>2386</v>
      </c>
      <c r="D21" s="83" t="s">
        <v>14</v>
      </c>
      <c r="E21" s="83">
        <v>80</v>
      </c>
      <c r="F21" s="83" t="s">
        <v>15</v>
      </c>
      <c r="G21" s="83" t="s">
        <v>2270</v>
      </c>
      <c r="H21" s="83" t="s">
        <v>16</v>
      </c>
      <c r="I21" s="83" t="s">
        <v>2269</v>
      </c>
      <c r="J21" s="99">
        <v>2</v>
      </c>
      <c r="K21" s="83">
        <v>1</v>
      </c>
      <c r="L21" s="83">
        <v>2</v>
      </c>
      <c r="M21" s="83">
        <v>2</v>
      </c>
      <c r="N21" s="83">
        <v>7</v>
      </c>
      <c r="O21" s="83">
        <v>18</v>
      </c>
      <c r="P21" s="85">
        <v>733</v>
      </c>
    </row>
    <row r="22" spans="1:16" x14ac:dyDescent="0.25">
      <c r="A22" s="94">
        <v>46105</v>
      </c>
      <c r="B22" s="83">
        <v>8832</v>
      </c>
      <c r="C22" s="83" t="s">
        <v>2406</v>
      </c>
      <c r="D22" s="83" t="s">
        <v>14</v>
      </c>
      <c r="E22" s="83">
        <v>108</v>
      </c>
      <c r="F22" s="83" t="s">
        <v>19</v>
      </c>
      <c r="G22" s="83" t="s">
        <v>2274</v>
      </c>
      <c r="H22" s="83" t="s">
        <v>16</v>
      </c>
      <c r="I22" s="83" t="s">
        <v>2269</v>
      </c>
      <c r="J22" s="99">
        <v>10</v>
      </c>
      <c r="K22" s="83">
        <v>11</v>
      </c>
      <c r="L22" s="83">
        <v>17</v>
      </c>
      <c r="M22" s="83">
        <v>19</v>
      </c>
      <c r="N22" s="83">
        <v>4</v>
      </c>
      <c r="O22" s="83">
        <v>13</v>
      </c>
      <c r="P22" s="85">
        <v>743</v>
      </c>
    </row>
    <row r="23" spans="1:16" x14ac:dyDescent="0.25">
      <c r="A23" s="94">
        <v>46101</v>
      </c>
      <c r="B23" s="83">
        <v>8747</v>
      </c>
      <c r="C23" s="83" t="s">
        <v>2348</v>
      </c>
      <c r="D23" s="83" t="s">
        <v>14</v>
      </c>
      <c r="E23" s="83">
        <v>72</v>
      </c>
      <c r="F23" s="83" t="s">
        <v>19</v>
      </c>
      <c r="G23" s="83" t="s">
        <v>2271</v>
      </c>
      <c r="H23" s="83" t="s">
        <v>16</v>
      </c>
      <c r="I23" s="83" t="s">
        <v>2269</v>
      </c>
      <c r="J23" s="99">
        <v>5</v>
      </c>
      <c r="K23" s="83">
        <v>7</v>
      </c>
      <c r="L23" s="83">
        <v>9</v>
      </c>
      <c r="M23" s="83">
        <v>11</v>
      </c>
      <c r="N23" s="83">
        <v>10</v>
      </c>
      <c r="O23" s="83">
        <v>26</v>
      </c>
      <c r="P23" s="85">
        <v>1789</v>
      </c>
    </row>
    <row r="24" spans="1:16" x14ac:dyDescent="0.25">
      <c r="A24" s="94">
        <v>46100</v>
      </c>
      <c r="B24" s="83">
        <v>8493</v>
      </c>
      <c r="C24" s="83" t="s">
        <v>2349</v>
      </c>
      <c r="D24" s="83" t="s">
        <v>14</v>
      </c>
      <c r="E24" s="83">
        <v>93</v>
      </c>
      <c r="F24" s="83" t="s">
        <v>19</v>
      </c>
      <c r="G24" s="83" t="s">
        <v>2271</v>
      </c>
      <c r="H24" s="83" t="s">
        <v>16</v>
      </c>
      <c r="I24" s="83" t="s">
        <v>2269</v>
      </c>
      <c r="J24" s="99">
        <v>17</v>
      </c>
      <c r="K24" s="83">
        <v>18</v>
      </c>
      <c r="L24" s="83">
        <v>32</v>
      </c>
      <c r="M24" s="83">
        <v>36</v>
      </c>
      <c r="N24" s="83">
        <v>6</v>
      </c>
      <c r="O24" s="83">
        <v>20</v>
      </c>
      <c r="P24" s="85">
        <v>1897</v>
      </c>
    </row>
    <row r="25" spans="1:16" x14ac:dyDescent="0.25">
      <c r="A25" s="94">
        <v>46100</v>
      </c>
      <c r="B25" s="83">
        <v>8789</v>
      </c>
      <c r="C25" s="83" t="s">
        <v>2357</v>
      </c>
      <c r="D25" s="83" t="s">
        <v>14</v>
      </c>
      <c r="E25" s="83">
        <v>76</v>
      </c>
      <c r="F25" s="83" t="s">
        <v>15</v>
      </c>
      <c r="G25" s="83" t="s">
        <v>2270</v>
      </c>
      <c r="H25" s="83" t="s">
        <v>16</v>
      </c>
      <c r="I25" s="83" t="s">
        <v>2269</v>
      </c>
      <c r="J25" s="99">
        <v>2</v>
      </c>
      <c r="K25" s="83">
        <v>2</v>
      </c>
      <c r="L25" s="83">
        <v>3</v>
      </c>
      <c r="M25" s="83">
        <v>3</v>
      </c>
      <c r="N25" s="83">
        <v>10</v>
      </c>
      <c r="O25" s="83">
        <v>38</v>
      </c>
      <c r="P25" s="85">
        <v>2585</v>
      </c>
    </row>
    <row r="26" spans="1:16" x14ac:dyDescent="0.25">
      <c r="A26" s="94">
        <v>46100</v>
      </c>
      <c r="B26" s="83">
        <v>8791</v>
      </c>
      <c r="C26" s="83" t="s">
        <v>2353</v>
      </c>
      <c r="D26" s="83" t="s">
        <v>14</v>
      </c>
      <c r="E26" s="83">
        <v>77</v>
      </c>
      <c r="F26" s="83" t="s">
        <v>19</v>
      </c>
      <c r="G26" s="83" t="s">
        <v>2271</v>
      </c>
      <c r="H26" s="83" t="s">
        <v>16</v>
      </c>
      <c r="I26" s="83" t="s">
        <v>2269</v>
      </c>
      <c r="J26" s="99">
        <v>9</v>
      </c>
      <c r="K26" s="83">
        <v>13</v>
      </c>
      <c r="L26" s="83">
        <v>23</v>
      </c>
      <c r="M26" s="83">
        <v>24</v>
      </c>
      <c r="N26" s="83">
        <v>5</v>
      </c>
      <c r="O26" s="83">
        <v>15</v>
      </c>
      <c r="P26" s="85">
        <v>1346</v>
      </c>
    </row>
    <row r="27" spans="1:16" x14ac:dyDescent="0.25">
      <c r="A27" s="94">
        <v>46096</v>
      </c>
      <c r="B27" s="83">
        <v>8530</v>
      </c>
      <c r="C27" s="83" t="s">
        <v>2344</v>
      </c>
      <c r="D27" s="83" t="s">
        <v>14</v>
      </c>
      <c r="E27" s="83">
        <v>97</v>
      </c>
      <c r="F27" s="83" t="s">
        <v>19</v>
      </c>
      <c r="G27" s="83" t="s">
        <v>2271</v>
      </c>
      <c r="H27" s="83" t="s">
        <v>16</v>
      </c>
      <c r="I27" s="83" t="s">
        <v>2269</v>
      </c>
      <c r="J27" s="99">
        <v>2</v>
      </c>
      <c r="K27" s="83">
        <v>2</v>
      </c>
      <c r="L27" s="83">
        <v>2</v>
      </c>
      <c r="M27" s="83">
        <v>2</v>
      </c>
      <c r="N27" s="83">
        <v>3</v>
      </c>
      <c r="O27" s="83">
        <v>5</v>
      </c>
      <c r="P27" s="85">
        <v>144</v>
      </c>
    </row>
    <row r="28" spans="1:16" x14ac:dyDescent="0.25">
      <c r="A28" s="94">
        <v>46093</v>
      </c>
      <c r="B28" s="83">
        <v>8482</v>
      </c>
      <c r="C28" s="83" t="s">
        <v>2354</v>
      </c>
      <c r="D28" s="83" t="s">
        <v>14</v>
      </c>
      <c r="E28" s="83">
        <v>113</v>
      </c>
      <c r="F28" s="83" t="s">
        <v>19</v>
      </c>
      <c r="G28" s="83" t="s">
        <v>2274</v>
      </c>
      <c r="H28" s="83" t="s">
        <v>2456</v>
      </c>
      <c r="I28" s="83" t="s">
        <v>2269</v>
      </c>
      <c r="J28" s="99">
        <v>20</v>
      </c>
      <c r="K28" s="83">
        <v>22</v>
      </c>
      <c r="L28" s="83">
        <v>45</v>
      </c>
      <c r="M28" s="83">
        <v>56</v>
      </c>
      <c r="N28" s="83">
        <v>7</v>
      </c>
      <c r="O28" s="83">
        <v>40</v>
      </c>
      <c r="P28" s="85">
        <v>18126</v>
      </c>
    </row>
    <row r="29" spans="1:16" x14ac:dyDescent="0.25">
      <c r="A29" s="94">
        <v>46093</v>
      </c>
      <c r="B29" s="83">
        <v>8714</v>
      </c>
      <c r="C29" s="83" t="s">
        <v>2363</v>
      </c>
      <c r="D29" s="83" t="s">
        <v>14</v>
      </c>
      <c r="E29" s="83">
        <v>76</v>
      </c>
      <c r="F29" s="83" t="s">
        <v>15</v>
      </c>
      <c r="G29" s="83" t="s">
        <v>2270</v>
      </c>
      <c r="H29" s="83" t="s">
        <v>16</v>
      </c>
      <c r="I29" s="83" t="s">
        <v>2269</v>
      </c>
      <c r="J29" s="99">
        <v>3</v>
      </c>
      <c r="K29" s="83">
        <v>3</v>
      </c>
      <c r="L29" s="83">
        <v>4</v>
      </c>
      <c r="M29" s="83">
        <v>4</v>
      </c>
      <c r="N29" s="83">
        <v>10</v>
      </c>
      <c r="O29" s="83">
        <v>44</v>
      </c>
      <c r="P29" s="85">
        <v>2620</v>
      </c>
    </row>
    <row r="30" spans="1:16" x14ac:dyDescent="0.25">
      <c r="A30" s="94">
        <v>46092</v>
      </c>
      <c r="B30" s="83">
        <v>8766</v>
      </c>
      <c r="C30" s="83" t="s">
        <v>2362</v>
      </c>
      <c r="D30" s="83" t="s">
        <v>14</v>
      </c>
      <c r="E30" s="83">
        <v>74</v>
      </c>
      <c r="F30" s="83" t="s">
        <v>19</v>
      </c>
      <c r="G30" s="83" t="s">
        <v>2274</v>
      </c>
      <c r="H30" s="83" t="s">
        <v>16</v>
      </c>
      <c r="I30" s="83" t="s">
        <v>2269</v>
      </c>
      <c r="J30" s="99">
        <v>8</v>
      </c>
      <c r="K30" s="83">
        <v>9</v>
      </c>
      <c r="L30" s="83">
        <v>20</v>
      </c>
      <c r="M30" s="83">
        <v>20</v>
      </c>
      <c r="N30" s="83">
        <v>10</v>
      </c>
      <c r="O30" s="83">
        <v>30</v>
      </c>
      <c r="P30" s="85">
        <v>2790</v>
      </c>
    </row>
    <row r="31" spans="1:16" x14ac:dyDescent="0.25">
      <c r="A31" s="94">
        <v>46086</v>
      </c>
      <c r="B31" s="83">
        <v>8709</v>
      </c>
      <c r="C31" s="83" t="s">
        <v>2347</v>
      </c>
      <c r="D31" s="83" t="s">
        <v>14</v>
      </c>
      <c r="E31" s="83">
        <v>80</v>
      </c>
      <c r="F31" s="83" t="s">
        <v>15</v>
      </c>
      <c r="G31" s="83" t="s">
        <v>2271</v>
      </c>
      <c r="H31" s="83" t="s">
        <v>16</v>
      </c>
      <c r="I31" s="83" t="s">
        <v>2269</v>
      </c>
      <c r="J31" s="99">
        <v>5</v>
      </c>
      <c r="K31" s="83">
        <v>4</v>
      </c>
      <c r="L31" s="83">
        <v>6</v>
      </c>
      <c r="M31" s="83">
        <v>6</v>
      </c>
      <c r="N31" s="83">
        <v>12</v>
      </c>
      <c r="O31" s="83">
        <v>45</v>
      </c>
      <c r="P31" s="85">
        <v>2368</v>
      </c>
    </row>
    <row r="32" spans="1:16" x14ac:dyDescent="0.25">
      <c r="A32" s="94">
        <v>46072</v>
      </c>
      <c r="B32" s="83">
        <v>8726</v>
      </c>
      <c r="C32" s="83" t="s">
        <v>2303</v>
      </c>
      <c r="D32" s="83" t="s">
        <v>14</v>
      </c>
      <c r="E32" s="83">
        <v>85</v>
      </c>
      <c r="F32" s="83" t="s">
        <v>15</v>
      </c>
      <c r="G32" s="83" t="s">
        <v>2270</v>
      </c>
      <c r="H32" s="83" t="s">
        <v>16</v>
      </c>
      <c r="I32" s="83" t="s">
        <v>2269</v>
      </c>
      <c r="J32" s="99">
        <v>12</v>
      </c>
      <c r="K32" s="83">
        <v>15</v>
      </c>
      <c r="L32" s="83">
        <v>20</v>
      </c>
      <c r="M32" s="83">
        <v>26</v>
      </c>
      <c r="N32" s="83">
        <v>14</v>
      </c>
      <c r="O32" s="83">
        <v>62</v>
      </c>
      <c r="P32" s="85">
        <v>10437</v>
      </c>
    </row>
    <row r="33" spans="1:16" x14ac:dyDescent="0.25">
      <c r="A33" s="94">
        <v>46072</v>
      </c>
      <c r="B33" s="83">
        <v>8734</v>
      </c>
      <c r="C33" s="83" t="s">
        <v>2302</v>
      </c>
      <c r="D33" s="83" t="s">
        <v>14</v>
      </c>
      <c r="E33" s="83">
        <v>70</v>
      </c>
      <c r="F33" s="83" t="s">
        <v>15</v>
      </c>
      <c r="G33" s="83" t="s">
        <v>2270</v>
      </c>
      <c r="H33" s="83" t="s">
        <v>16</v>
      </c>
      <c r="I33" s="83" t="s">
        <v>2269</v>
      </c>
      <c r="J33" s="99">
        <v>9</v>
      </c>
      <c r="K33" s="83">
        <v>11</v>
      </c>
      <c r="L33" s="83">
        <v>15</v>
      </c>
      <c r="M33" s="83">
        <v>17</v>
      </c>
      <c r="N33" s="83">
        <v>13</v>
      </c>
      <c r="O33" s="83">
        <v>46</v>
      </c>
      <c r="P33" s="85">
        <v>5775</v>
      </c>
    </row>
    <row r="34" spans="1:16" x14ac:dyDescent="0.25">
      <c r="A34" s="94">
        <v>46065</v>
      </c>
      <c r="B34" s="83">
        <v>8716</v>
      </c>
      <c r="C34" s="83" t="s">
        <v>2291</v>
      </c>
      <c r="D34" s="83" t="s">
        <v>14</v>
      </c>
      <c r="E34" s="83">
        <v>77</v>
      </c>
      <c r="F34" s="83" t="s">
        <v>19</v>
      </c>
      <c r="G34" s="83" t="s">
        <v>2271</v>
      </c>
      <c r="H34" s="83" t="s">
        <v>16</v>
      </c>
      <c r="I34" s="83" t="s">
        <v>2269</v>
      </c>
      <c r="J34" s="99">
        <v>24</v>
      </c>
      <c r="K34" s="83">
        <v>18</v>
      </c>
      <c r="L34" s="83">
        <v>50</v>
      </c>
      <c r="M34" s="83">
        <v>72</v>
      </c>
      <c r="N34" s="83">
        <v>12</v>
      </c>
      <c r="O34" s="83">
        <v>48</v>
      </c>
      <c r="P34" s="85">
        <v>12482</v>
      </c>
    </row>
    <row r="35" spans="1:16" x14ac:dyDescent="0.25">
      <c r="A35" s="94">
        <v>46016</v>
      </c>
      <c r="B35" s="83">
        <v>8659</v>
      </c>
      <c r="C35" s="83" t="s">
        <v>2239</v>
      </c>
      <c r="D35" s="83" t="s">
        <v>14</v>
      </c>
      <c r="E35" s="83">
        <v>91</v>
      </c>
      <c r="F35" s="83" t="s">
        <v>19</v>
      </c>
      <c r="G35" s="83" t="s">
        <v>2271</v>
      </c>
      <c r="H35" s="83" t="s">
        <v>16</v>
      </c>
      <c r="I35" s="83" t="s">
        <v>2269</v>
      </c>
      <c r="J35" s="99">
        <v>62</v>
      </c>
      <c r="K35" s="83">
        <v>29</v>
      </c>
      <c r="L35" s="83">
        <v>166</v>
      </c>
      <c r="M35" s="83">
        <v>297</v>
      </c>
      <c r="N35" s="83">
        <v>6</v>
      </c>
      <c r="O35" s="83">
        <v>40</v>
      </c>
      <c r="P35" s="85">
        <v>144765</v>
      </c>
    </row>
    <row r="36" spans="1:16" x14ac:dyDescent="0.25">
      <c r="A36" s="94">
        <v>46016</v>
      </c>
      <c r="B36" s="83">
        <v>8665</v>
      </c>
      <c r="C36" s="83" t="s">
        <v>2250</v>
      </c>
      <c r="D36" s="83" t="s">
        <v>14</v>
      </c>
      <c r="E36" s="83">
        <v>94</v>
      </c>
      <c r="F36" s="83" t="s">
        <v>19</v>
      </c>
      <c r="G36" s="83" t="s">
        <v>2274</v>
      </c>
      <c r="H36" s="83" t="s">
        <v>21</v>
      </c>
      <c r="I36" s="83" t="s">
        <v>2269</v>
      </c>
      <c r="J36" s="99">
        <v>4</v>
      </c>
      <c r="K36" s="83">
        <v>5</v>
      </c>
      <c r="L36" s="83">
        <v>7</v>
      </c>
      <c r="M36" s="83">
        <v>8</v>
      </c>
      <c r="N36" s="83">
        <v>7</v>
      </c>
      <c r="O36" s="83">
        <v>12</v>
      </c>
      <c r="P36" s="85">
        <v>381</v>
      </c>
    </row>
    <row r="37" spans="1:16" x14ac:dyDescent="0.25">
      <c r="A37" s="94">
        <v>46009</v>
      </c>
      <c r="B37" s="83">
        <v>8664</v>
      </c>
      <c r="C37" s="83" t="s">
        <v>2244</v>
      </c>
      <c r="D37" s="83" t="s">
        <v>14</v>
      </c>
      <c r="E37" s="83">
        <v>70</v>
      </c>
      <c r="F37" s="83" t="s">
        <v>19</v>
      </c>
      <c r="G37" s="83" t="s">
        <v>2271</v>
      </c>
      <c r="H37" s="83" t="s">
        <v>16</v>
      </c>
      <c r="I37" s="83" t="s">
        <v>2269</v>
      </c>
      <c r="J37" s="99">
        <v>2</v>
      </c>
      <c r="K37" s="83">
        <v>2</v>
      </c>
      <c r="L37" s="83">
        <v>2</v>
      </c>
      <c r="M37" s="83">
        <v>2</v>
      </c>
      <c r="N37" s="83">
        <v>2</v>
      </c>
      <c r="O37" s="83">
        <v>4</v>
      </c>
      <c r="P37" s="85">
        <v>28</v>
      </c>
    </row>
    <row r="38" spans="1:16" x14ac:dyDescent="0.25">
      <c r="A38" s="94">
        <v>46002</v>
      </c>
      <c r="B38" s="83">
        <v>8413</v>
      </c>
      <c r="C38" s="83" t="s">
        <v>2237</v>
      </c>
      <c r="D38" s="83" t="s">
        <v>14</v>
      </c>
      <c r="E38" s="83">
        <v>70</v>
      </c>
      <c r="F38" s="83" t="s">
        <v>15</v>
      </c>
      <c r="G38" s="83" t="s">
        <v>2270</v>
      </c>
      <c r="H38" s="83" t="s">
        <v>16</v>
      </c>
      <c r="I38" s="83" t="s">
        <v>2269</v>
      </c>
      <c r="J38" s="99">
        <v>7</v>
      </c>
      <c r="K38" s="83">
        <v>6</v>
      </c>
      <c r="L38" s="83">
        <v>8</v>
      </c>
      <c r="M38" s="83">
        <v>9</v>
      </c>
      <c r="N38" s="83">
        <v>9</v>
      </c>
      <c r="O38" s="83">
        <v>21</v>
      </c>
      <c r="P38" s="85">
        <v>4462</v>
      </c>
    </row>
    <row r="39" spans="1:16" x14ac:dyDescent="0.25">
      <c r="A39" s="94">
        <v>45995</v>
      </c>
      <c r="B39" s="83">
        <v>8617</v>
      </c>
      <c r="C39" s="83" t="s">
        <v>2216</v>
      </c>
      <c r="D39" s="83" t="s">
        <v>14</v>
      </c>
      <c r="E39" s="83">
        <v>72</v>
      </c>
      <c r="F39" s="83" t="s">
        <v>24</v>
      </c>
      <c r="G39" s="83" t="s">
        <v>2270</v>
      </c>
      <c r="H39" s="83" t="s">
        <v>245</v>
      </c>
      <c r="I39" s="83" t="s">
        <v>2269</v>
      </c>
      <c r="J39" s="99">
        <v>3</v>
      </c>
      <c r="K39" s="83">
        <v>4</v>
      </c>
      <c r="L39" s="83">
        <v>4</v>
      </c>
      <c r="M39" s="83">
        <v>5</v>
      </c>
      <c r="N39" s="83">
        <v>8</v>
      </c>
      <c r="O39" s="83">
        <v>10</v>
      </c>
      <c r="P39" s="85">
        <v>390</v>
      </c>
    </row>
    <row r="40" spans="1:16" x14ac:dyDescent="0.25">
      <c r="A40" s="94">
        <v>45995</v>
      </c>
      <c r="B40" s="83">
        <v>8618</v>
      </c>
      <c r="C40" s="83" t="s">
        <v>2214</v>
      </c>
      <c r="D40" s="83" t="s">
        <v>14</v>
      </c>
      <c r="E40" s="83">
        <v>88</v>
      </c>
      <c r="F40" s="83" t="s">
        <v>15</v>
      </c>
      <c r="G40" s="83" t="s">
        <v>2271</v>
      </c>
      <c r="H40" s="83" t="s">
        <v>50</v>
      </c>
      <c r="I40" s="83" t="s">
        <v>2269</v>
      </c>
      <c r="J40" s="99">
        <v>4</v>
      </c>
      <c r="K40" s="83">
        <v>3</v>
      </c>
      <c r="L40" s="83">
        <v>5</v>
      </c>
      <c r="M40" s="83">
        <v>6</v>
      </c>
      <c r="N40" s="83">
        <v>14</v>
      </c>
      <c r="O40" s="83">
        <v>44</v>
      </c>
      <c r="P40" s="85">
        <v>3582</v>
      </c>
    </row>
    <row r="41" spans="1:16" x14ac:dyDescent="0.25">
      <c r="A41" s="94">
        <v>45988</v>
      </c>
      <c r="B41" s="83">
        <v>8544</v>
      </c>
      <c r="C41" s="83" t="s">
        <v>2225</v>
      </c>
      <c r="D41" s="83" t="s">
        <v>14</v>
      </c>
      <c r="E41" s="83">
        <v>88</v>
      </c>
      <c r="F41" s="83" t="s">
        <v>19</v>
      </c>
      <c r="G41" s="83" t="s">
        <v>2271</v>
      </c>
      <c r="H41" s="83" t="s">
        <v>16</v>
      </c>
      <c r="I41" s="83" t="s">
        <v>2269</v>
      </c>
      <c r="J41" s="99">
        <v>1</v>
      </c>
      <c r="K41" s="83">
        <v>1</v>
      </c>
      <c r="L41" s="83">
        <v>1</v>
      </c>
      <c r="M41" s="83">
        <v>1</v>
      </c>
      <c r="N41" s="83">
        <v>1</v>
      </c>
      <c r="O41" s="83">
        <v>3</v>
      </c>
      <c r="P41" s="85">
        <v>7</v>
      </c>
    </row>
    <row r="42" spans="1:16" x14ac:dyDescent="0.25">
      <c r="A42" s="94">
        <v>45981</v>
      </c>
      <c r="B42" s="83">
        <v>8129</v>
      </c>
      <c r="C42" s="83" t="s">
        <v>13</v>
      </c>
      <c r="D42" s="83" t="s">
        <v>14</v>
      </c>
      <c r="E42" s="83">
        <v>90</v>
      </c>
      <c r="F42" s="83" t="s">
        <v>15</v>
      </c>
      <c r="G42" s="83" t="s">
        <v>2271</v>
      </c>
      <c r="H42" s="83" t="s">
        <v>16</v>
      </c>
      <c r="I42" s="83" t="s">
        <v>2269</v>
      </c>
      <c r="J42" s="99">
        <v>1</v>
      </c>
      <c r="K42" s="83">
        <v>1</v>
      </c>
      <c r="L42" s="83">
        <v>1</v>
      </c>
      <c r="M42" s="83">
        <v>3</v>
      </c>
      <c r="N42" s="83">
        <v>5</v>
      </c>
      <c r="O42" s="83">
        <v>6</v>
      </c>
      <c r="P42" s="85">
        <v>270</v>
      </c>
    </row>
    <row r="43" spans="1:16" x14ac:dyDescent="0.25">
      <c r="A43" s="94">
        <v>45967</v>
      </c>
      <c r="B43" s="83">
        <v>8502</v>
      </c>
      <c r="C43" s="83" t="s">
        <v>29</v>
      </c>
      <c r="D43" s="83" t="s">
        <v>14</v>
      </c>
      <c r="E43" s="83">
        <v>128</v>
      </c>
      <c r="F43" s="83" t="s">
        <v>15</v>
      </c>
      <c r="G43" s="83" t="s">
        <v>2271</v>
      </c>
      <c r="H43" s="83" t="s">
        <v>16</v>
      </c>
      <c r="I43" s="83" t="s">
        <v>2269</v>
      </c>
      <c r="J43" s="99">
        <v>2</v>
      </c>
      <c r="K43" s="83">
        <v>2</v>
      </c>
      <c r="L43" s="83">
        <v>3</v>
      </c>
      <c r="M43" s="83">
        <v>4</v>
      </c>
      <c r="N43" s="83">
        <v>9</v>
      </c>
      <c r="O43" s="83">
        <v>29</v>
      </c>
      <c r="P43" s="85">
        <v>2274</v>
      </c>
    </row>
    <row r="44" spans="1:16" x14ac:dyDescent="0.25">
      <c r="A44" s="94">
        <v>45960</v>
      </c>
      <c r="B44" s="83">
        <v>8336</v>
      </c>
      <c r="C44" s="83" t="s">
        <v>40</v>
      </c>
      <c r="D44" s="83" t="s">
        <v>14</v>
      </c>
      <c r="E44" s="83">
        <v>100</v>
      </c>
      <c r="F44" s="83" t="s">
        <v>19</v>
      </c>
      <c r="G44" s="83" t="s">
        <v>2270</v>
      </c>
      <c r="H44" s="83" t="s">
        <v>16</v>
      </c>
      <c r="I44" s="83" t="s">
        <v>2269</v>
      </c>
      <c r="J44" s="99">
        <v>1</v>
      </c>
      <c r="K44" s="83">
        <v>1</v>
      </c>
      <c r="L44" s="83">
        <v>1</v>
      </c>
      <c r="M44" s="83">
        <v>1</v>
      </c>
      <c r="N44" s="83">
        <v>1</v>
      </c>
      <c r="O44" s="83">
        <v>3</v>
      </c>
      <c r="P44" s="85">
        <v>37</v>
      </c>
    </row>
    <row r="45" spans="1:16" x14ac:dyDescent="0.25">
      <c r="A45" s="94">
        <v>45946</v>
      </c>
      <c r="B45" s="83">
        <v>8404</v>
      </c>
      <c r="C45" s="83" t="s">
        <v>45</v>
      </c>
      <c r="D45" s="83" t="s">
        <v>14</v>
      </c>
      <c r="E45" s="83">
        <v>105</v>
      </c>
      <c r="F45" s="83" t="s">
        <v>19</v>
      </c>
      <c r="G45" s="83" t="s">
        <v>2274</v>
      </c>
      <c r="H45" s="83" t="s">
        <v>16</v>
      </c>
      <c r="I45" s="83" t="s">
        <v>2269</v>
      </c>
      <c r="J45" s="99">
        <v>1</v>
      </c>
      <c r="K45" s="83">
        <v>1</v>
      </c>
      <c r="L45" s="83">
        <v>1</v>
      </c>
      <c r="M45" s="83">
        <v>2</v>
      </c>
      <c r="N45" s="83">
        <v>3</v>
      </c>
      <c r="O45" s="83">
        <v>4</v>
      </c>
      <c r="P45" s="85">
        <v>86</v>
      </c>
    </row>
    <row r="46" spans="1:16" x14ac:dyDescent="0.25">
      <c r="A46" s="94">
        <v>45938</v>
      </c>
      <c r="B46" s="83">
        <v>8455</v>
      </c>
      <c r="C46" s="83" t="s">
        <v>49</v>
      </c>
      <c r="D46" s="83" t="s">
        <v>14</v>
      </c>
      <c r="E46" s="83">
        <v>88</v>
      </c>
      <c r="F46" s="83" t="s">
        <v>19</v>
      </c>
      <c r="G46" s="83" t="s">
        <v>2271</v>
      </c>
      <c r="H46" s="83" t="s">
        <v>50</v>
      </c>
      <c r="I46" s="83" t="s">
        <v>2269</v>
      </c>
      <c r="J46" s="99">
        <v>6</v>
      </c>
      <c r="K46" s="83">
        <v>5</v>
      </c>
      <c r="L46" s="83">
        <v>7</v>
      </c>
      <c r="M46" s="83">
        <v>8</v>
      </c>
      <c r="N46" s="83">
        <v>11</v>
      </c>
      <c r="O46" s="83">
        <v>22</v>
      </c>
      <c r="P46" s="85">
        <v>4507</v>
      </c>
    </row>
    <row r="47" spans="1:16" x14ac:dyDescent="0.25">
      <c r="A47" s="94">
        <v>45937</v>
      </c>
      <c r="B47" s="83">
        <v>8421</v>
      </c>
      <c r="C47" s="83" t="s">
        <v>51</v>
      </c>
      <c r="D47" s="83" t="s">
        <v>14</v>
      </c>
      <c r="E47" s="83">
        <v>80</v>
      </c>
      <c r="F47" s="83" t="s">
        <v>19</v>
      </c>
      <c r="G47" s="83" t="s">
        <v>2274</v>
      </c>
      <c r="H47" s="83" t="s">
        <v>16</v>
      </c>
      <c r="I47" s="83" t="s">
        <v>2269</v>
      </c>
      <c r="J47" s="99">
        <v>7</v>
      </c>
      <c r="K47" s="83">
        <v>8</v>
      </c>
      <c r="L47" s="83">
        <v>9</v>
      </c>
      <c r="M47" s="83">
        <v>10</v>
      </c>
      <c r="N47" s="83">
        <v>5</v>
      </c>
      <c r="O47" s="83">
        <v>10</v>
      </c>
      <c r="P47" s="85">
        <v>1498</v>
      </c>
    </row>
    <row r="48" spans="1:16" x14ac:dyDescent="0.25">
      <c r="A48" s="94">
        <v>45932</v>
      </c>
      <c r="B48" s="83">
        <v>8363</v>
      </c>
      <c r="C48" s="83" t="s">
        <v>52</v>
      </c>
      <c r="D48" s="83" t="s">
        <v>14</v>
      </c>
      <c r="E48" s="83">
        <v>90</v>
      </c>
      <c r="F48" s="83" t="s">
        <v>15</v>
      </c>
      <c r="G48" s="83" t="s">
        <v>2271</v>
      </c>
      <c r="H48" s="83" t="s">
        <v>16</v>
      </c>
      <c r="I48" s="83" t="s">
        <v>2269</v>
      </c>
      <c r="J48" s="99">
        <v>2</v>
      </c>
      <c r="K48" s="83">
        <v>2</v>
      </c>
      <c r="L48" s="83">
        <v>2</v>
      </c>
      <c r="M48" s="83">
        <v>3</v>
      </c>
      <c r="N48" s="83">
        <v>5</v>
      </c>
      <c r="O48" s="83">
        <v>14</v>
      </c>
      <c r="P48" s="85">
        <v>813</v>
      </c>
    </row>
    <row r="49" spans="1:16" x14ac:dyDescent="0.25">
      <c r="A49" s="94">
        <v>45932</v>
      </c>
      <c r="B49" s="83">
        <v>8420</v>
      </c>
      <c r="C49" s="83" t="s">
        <v>54</v>
      </c>
      <c r="D49" s="83" t="s">
        <v>14</v>
      </c>
      <c r="E49" s="83">
        <v>74</v>
      </c>
      <c r="F49" s="83" t="s">
        <v>19</v>
      </c>
      <c r="G49" s="83" t="s">
        <v>2271</v>
      </c>
      <c r="H49" s="83" t="s">
        <v>16</v>
      </c>
      <c r="I49" s="83" t="s">
        <v>2269</v>
      </c>
      <c r="J49" s="99">
        <v>1</v>
      </c>
      <c r="K49" s="83">
        <v>1</v>
      </c>
      <c r="L49" s="83">
        <v>1</v>
      </c>
      <c r="M49" s="83">
        <v>3</v>
      </c>
      <c r="N49" s="83">
        <v>8</v>
      </c>
      <c r="O49" s="83">
        <v>10</v>
      </c>
      <c r="P49" s="85">
        <v>779</v>
      </c>
    </row>
    <row r="50" spans="1:16" x14ac:dyDescent="0.25">
      <c r="A50" s="94">
        <v>45932</v>
      </c>
      <c r="B50" s="83">
        <v>8452</v>
      </c>
      <c r="C50" s="83" t="s">
        <v>43</v>
      </c>
      <c r="D50" s="83" t="s">
        <v>14</v>
      </c>
      <c r="E50" s="83">
        <v>125</v>
      </c>
      <c r="F50" s="83" t="s">
        <v>19</v>
      </c>
      <c r="G50" s="83" t="s">
        <v>2271</v>
      </c>
      <c r="H50" s="83" t="s">
        <v>16</v>
      </c>
      <c r="I50" s="83" t="s">
        <v>2269</v>
      </c>
      <c r="J50" s="99">
        <v>5</v>
      </c>
      <c r="K50" s="83">
        <v>5</v>
      </c>
      <c r="L50" s="83">
        <v>5</v>
      </c>
      <c r="M50" s="83">
        <v>9</v>
      </c>
      <c r="N50" s="83">
        <v>8</v>
      </c>
      <c r="O50" s="83">
        <v>14</v>
      </c>
      <c r="P50" s="85">
        <v>1368</v>
      </c>
    </row>
    <row r="51" spans="1:16" x14ac:dyDescent="0.25">
      <c r="A51" s="94">
        <v>45897</v>
      </c>
      <c r="B51" s="83">
        <v>8151</v>
      </c>
      <c r="C51" s="83" t="s">
        <v>78</v>
      </c>
      <c r="D51" s="83" t="s">
        <v>14</v>
      </c>
      <c r="E51" s="83">
        <v>101</v>
      </c>
      <c r="F51" s="83" t="s">
        <v>15</v>
      </c>
      <c r="G51" s="83" t="s">
        <v>2271</v>
      </c>
      <c r="H51" s="83" t="s">
        <v>16</v>
      </c>
      <c r="I51" s="83" t="s">
        <v>2269</v>
      </c>
      <c r="J51" s="99">
        <v>1</v>
      </c>
      <c r="K51" s="83">
        <v>1</v>
      </c>
      <c r="L51" s="83">
        <v>1</v>
      </c>
      <c r="M51" s="83">
        <v>2</v>
      </c>
      <c r="N51" s="83">
        <v>3</v>
      </c>
      <c r="O51" s="83">
        <v>5</v>
      </c>
      <c r="P51" s="85">
        <v>44</v>
      </c>
    </row>
    <row r="52" spans="1:16" x14ac:dyDescent="0.25">
      <c r="A52" s="94">
        <v>45897</v>
      </c>
      <c r="B52" s="83">
        <v>8321</v>
      </c>
      <c r="C52" s="83" t="s">
        <v>80</v>
      </c>
      <c r="D52" s="83" t="s">
        <v>14</v>
      </c>
      <c r="E52" s="83">
        <v>123</v>
      </c>
      <c r="F52" s="83" t="s">
        <v>19</v>
      </c>
      <c r="G52" s="83" t="s">
        <v>2271</v>
      </c>
      <c r="H52" s="83" t="s">
        <v>16</v>
      </c>
      <c r="I52" s="83" t="s">
        <v>2269</v>
      </c>
      <c r="J52" s="99">
        <v>2</v>
      </c>
      <c r="K52" s="83">
        <v>5</v>
      </c>
      <c r="L52" s="83">
        <v>5</v>
      </c>
      <c r="M52" s="83">
        <v>7</v>
      </c>
      <c r="N52" s="83">
        <v>11</v>
      </c>
      <c r="O52" s="83">
        <v>47</v>
      </c>
      <c r="P52" s="85">
        <v>1849</v>
      </c>
    </row>
    <row r="53" spans="1:16" x14ac:dyDescent="0.25">
      <c r="A53" s="94">
        <v>45891</v>
      </c>
      <c r="B53" s="83">
        <v>8300</v>
      </c>
      <c r="C53" s="83" t="s">
        <v>82</v>
      </c>
      <c r="D53" s="83" t="s">
        <v>14</v>
      </c>
      <c r="E53" s="83">
        <v>98</v>
      </c>
      <c r="F53" s="83" t="s">
        <v>19</v>
      </c>
      <c r="G53" s="83" t="s">
        <v>2270</v>
      </c>
      <c r="H53" s="83" t="s">
        <v>16</v>
      </c>
      <c r="I53" s="83" t="s">
        <v>2269</v>
      </c>
      <c r="J53" s="99">
        <v>2</v>
      </c>
      <c r="K53" s="83">
        <v>1</v>
      </c>
      <c r="L53" s="83">
        <v>2</v>
      </c>
      <c r="M53" s="83">
        <v>2</v>
      </c>
      <c r="N53" s="83">
        <v>3</v>
      </c>
      <c r="O53" s="83">
        <v>4</v>
      </c>
      <c r="P53" s="85">
        <v>9</v>
      </c>
    </row>
    <row r="54" spans="1:16" x14ac:dyDescent="0.25">
      <c r="A54" s="94">
        <v>45890</v>
      </c>
      <c r="B54" s="83">
        <v>8290</v>
      </c>
      <c r="C54" s="83" t="s">
        <v>84</v>
      </c>
      <c r="D54" s="83" t="s">
        <v>14</v>
      </c>
      <c r="E54" s="83">
        <v>76</v>
      </c>
      <c r="F54" s="83" t="s">
        <v>19</v>
      </c>
      <c r="G54" s="83" t="s">
        <v>2271</v>
      </c>
      <c r="H54" s="83" t="s">
        <v>16</v>
      </c>
      <c r="I54" s="83" t="s">
        <v>2269</v>
      </c>
      <c r="J54" s="99">
        <v>1</v>
      </c>
      <c r="K54" s="83">
        <v>1</v>
      </c>
      <c r="L54" s="83">
        <v>1</v>
      </c>
      <c r="M54" s="83">
        <v>3</v>
      </c>
      <c r="N54" s="83">
        <v>5</v>
      </c>
      <c r="O54" s="83">
        <v>5</v>
      </c>
      <c r="P54" s="85">
        <v>271</v>
      </c>
    </row>
    <row r="55" spans="1:16" x14ac:dyDescent="0.25">
      <c r="A55" s="94">
        <v>45890</v>
      </c>
      <c r="B55" s="83">
        <v>8314</v>
      </c>
      <c r="C55" s="83" t="s">
        <v>85</v>
      </c>
      <c r="D55" s="83" t="s">
        <v>14</v>
      </c>
      <c r="E55" s="83">
        <v>144</v>
      </c>
      <c r="F55" s="83" t="s">
        <v>19</v>
      </c>
      <c r="G55" s="83" t="s">
        <v>2274</v>
      </c>
      <c r="H55" s="83" t="s">
        <v>16</v>
      </c>
      <c r="I55" s="83" t="s">
        <v>2269</v>
      </c>
      <c r="J55" s="99">
        <v>1</v>
      </c>
      <c r="K55" s="83">
        <v>1</v>
      </c>
      <c r="L55" s="83">
        <v>1</v>
      </c>
      <c r="M55" s="83">
        <v>2</v>
      </c>
      <c r="N55" s="83">
        <v>4</v>
      </c>
      <c r="O55" s="83">
        <v>5</v>
      </c>
      <c r="P55" s="85">
        <v>166</v>
      </c>
    </row>
    <row r="56" spans="1:16" x14ac:dyDescent="0.25">
      <c r="A56" s="94">
        <v>45885</v>
      </c>
      <c r="B56" s="83">
        <v>8174</v>
      </c>
      <c r="C56" s="83" t="s">
        <v>86</v>
      </c>
      <c r="D56" s="83" t="s">
        <v>14</v>
      </c>
      <c r="E56" s="83">
        <v>99</v>
      </c>
      <c r="F56" s="83" t="s">
        <v>19</v>
      </c>
      <c r="G56" s="83" t="s">
        <v>2274</v>
      </c>
      <c r="H56" s="83" t="s">
        <v>16</v>
      </c>
      <c r="I56" s="83" t="s">
        <v>2269</v>
      </c>
      <c r="J56" s="99">
        <v>1</v>
      </c>
      <c r="K56" s="83">
        <v>1</v>
      </c>
      <c r="L56" s="83">
        <v>1</v>
      </c>
      <c r="M56" s="83">
        <v>1</v>
      </c>
      <c r="N56" s="83">
        <v>3</v>
      </c>
      <c r="O56" s="83">
        <v>5</v>
      </c>
      <c r="P56" s="85">
        <v>209</v>
      </c>
    </row>
    <row r="57" spans="1:16" x14ac:dyDescent="0.25">
      <c r="A57" s="94">
        <v>45876</v>
      </c>
      <c r="B57" s="83">
        <v>8175</v>
      </c>
      <c r="C57" s="83" t="s">
        <v>93</v>
      </c>
      <c r="D57" s="83" t="s">
        <v>14</v>
      </c>
      <c r="E57" s="83">
        <v>118</v>
      </c>
      <c r="F57" s="83" t="s">
        <v>19</v>
      </c>
      <c r="G57" s="83" t="s">
        <v>2271</v>
      </c>
      <c r="H57" s="83" t="s">
        <v>16</v>
      </c>
      <c r="I57" s="83" t="s">
        <v>2269</v>
      </c>
      <c r="J57" s="99">
        <v>2</v>
      </c>
      <c r="K57" s="83">
        <v>2</v>
      </c>
      <c r="L57" s="83">
        <v>2</v>
      </c>
      <c r="M57" s="83">
        <v>3</v>
      </c>
      <c r="N57" s="83">
        <v>6</v>
      </c>
      <c r="O57" s="83">
        <v>11</v>
      </c>
      <c r="P57" s="85">
        <v>927</v>
      </c>
    </row>
    <row r="58" spans="1:16" x14ac:dyDescent="0.25">
      <c r="A58" s="94">
        <v>45876</v>
      </c>
      <c r="B58" s="83">
        <v>8266</v>
      </c>
      <c r="C58" s="83" t="s">
        <v>94</v>
      </c>
      <c r="D58" s="83" t="s">
        <v>14</v>
      </c>
      <c r="E58" s="83">
        <v>81</v>
      </c>
      <c r="F58" s="83" t="s">
        <v>15</v>
      </c>
      <c r="G58" s="83" t="s">
        <v>2270</v>
      </c>
      <c r="H58" s="83" t="s">
        <v>16</v>
      </c>
      <c r="I58" s="83" t="s">
        <v>2269</v>
      </c>
      <c r="J58" s="99">
        <v>1</v>
      </c>
      <c r="K58" s="83">
        <v>1</v>
      </c>
      <c r="L58" s="83">
        <v>1</v>
      </c>
      <c r="M58" s="83">
        <v>1</v>
      </c>
      <c r="N58" s="83">
        <v>1</v>
      </c>
      <c r="O58" s="83">
        <v>1</v>
      </c>
      <c r="P58" s="85">
        <v>1</v>
      </c>
    </row>
    <row r="59" spans="1:16" x14ac:dyDescent="0.25">
      <c r="A59" s="94">
        <v>45869</v>
      </c>
      <c r="B59" s="83">
        <v>8262</v>
      </c>
      <c r="C59" s="83" t="s">
        <v>104</v>
      </c>
      <c r="D59" s="83" t="s">
        <v>14</v>
      </c>
      <c r="E59" s="83">
        <v>87</v>
      </c>
      <c r="F59" s="83" t="s">
        <v>19</v>
      </c>
      <c r="G59" s="83" t="s">
        <v>2271</v>
      </c>
      <c r="H59" s="83" t="s">
        <v>50</v>
      </c>
      <c r="I59" s="83" t="s">
        <v>2269</v>
      </c>
      <c r="J59" s="99">
        <v>1</v>
      </c>
      <c r="K59" s="83">
        <v>1</v>
      </c>
      <c r="L59" s="83">
        <v>1</v>
      </c>
      <c r="M59" s="83">
        <v>1</v>
      </c>
      <c r="N59" s="83">
        <v>3</v>
      </c>
      <c r="O59" s="83">
        <v>4</v>
      </c>
      <c r="P59" s="85">
        <v>33</v>
      </c>
    </row>
    <row r="60" spans="1:16" x14ac:dyDescent="0.25">
      <c r="A60" s="94">
        <v>45856</v>
      </c>
      <c r="B60" s="83">
        <v>8238</v>
      </c>
      <c r="C60" s="83" t="s">
        <v>111</v>
      </c>
      <c r="D60" s="83" t="s">
        <v>14</v>
      </c>
      <c r="E60" s="83">
        <v>113</v>
      </c>
      <c r="F60" s="83" t="s">
        <v>15</v>
      </c>
      <c r="G60" s="83" t="s">
        <v>2271</v>
      </c>
      <c r="H60" s="83" t="s">
        <v>16</v>
      </c>
      <c r="I60" s="83" t="s">
        <v>2269</v>
      </c>
      <c r="J60" s="99">
        <v>1</v>
      </c>
      <c r="K60" s="83">
        <v>1</v>
      </c>
      <c r="L60" s="83">
        <v>1</v>
      </c>
      <c r="M60" s="83">
        <v>2</v>
      </c>
      <c r="N60" s="83">
        <v>3</v>
      </c>
      <c r="O60" s="83">
        <v>3</v>
      </c>
      <c r="P60" s="85">
        <v>10</v>
      </c>
    </row>
    <row r="61" spans="1:16" x14ac:dyDescent="0.25">
      <c r="A61" s="94">
        <v>45855</v>
      </c>
      <c r="B61" s="83">
        <v>8239</v>
      </c>
      <c r="C61" s="83" t="s">
        <v>116</v>
      </c>
      <c r="D61" s="83" t="s">
        <v>14</v>
      </c>
      <c r="E61" s="83">
        <v>70</v>
      </c>
      <c r="F61" s="83" t="s">
        <v>15</v>
      </c>
      <c r="G61" s="83" t="s">
        <v>2271</v>
      </c>
      <c r="H61" s="83" t="s">
        <v>117</v>
      </c>
      <c r="I61" s="83" t="s">
        <v>2269</v>
      </c>
      <c r="J61" s="99">
        <v>1</v>
      </c>
      <c r="K61" s="83">
        <v>1</v>
      </c>
      <c r="L61" s="83">
        <v>1</v>
      </c>
      <c r="M61" s="83">
        <v>2</v>
      </c>
      <c r="N61" s="83">
        <v>3</v>
      </c>
      <c r="O61" s="83">
        <v>4</v>
      </c>
      <c r="P61" s="85">
        <v>58</v>
      </c>
    </row>
    <row r="62" spans="1:16" x14ac:dyDescent="0.25">
      <c r="A62" s="94">
        <v>45848</v>
      </c>
      <c r="B62" s="83">
        <v>8215</v>
      </c>
      <c r="C62" s="83" t="s">
        <v>123</v>
      </c>
      <c r="D62" s="83" t="s">
        <v>14</v>
      </c>
      <c r="E62" s="83">
        <v>92</v>
      </c>
      <c r="F62" s="83" t="s">
        <v>19</v>
      </c>
      <c r="G62" s="83" t="s">
        <v>2270</v>
      </c>
      <c r="H62" s="83" t="s">
        <v>16</v>
      </c>
      <c r="I62" s="83" t="s">
        <v>2269</v>
      </c>
      <c r="J62" s="99">
        <v>2</v>
      </c>
      <c r="K62" s="83">
        <v>1</v>
      </c>
      <c r="L62" s="83">
        <v>2</v>
      </c>
      <c r="M62" s="83">
        <v>2</v>
      </c>
      <c r="N62" s="83">
        <v>11</v>
      </c>
      <c r="O62" s="83">
        <v>20</v>
      </c>
      <c r="P62" s="85">
        <v>51</v>
      </c>
    </row>
    <row r="63" spans="1:16" x14ac:dyDescent="0.25">
      <c r="A63" s="94">
        <v>45834</v>
      </c>
      <c r="B63" s="83">
        <v>8189</v>
      </c>
      <c r="C63" s="83" t="s">
        <v>131</v>
      </c>
      <c r="D63" s="83" t="s">
        <v>14</v>
      </c>
      <c r="E63" s="83">
        <v>78</v>
      </c>
      <c r="F63" s="83" t="s">
        <v>15</v>
      </c>
      <c r="G63" s="83" t="s">
        <v>2271</v>
      </c>
      <c r="H63" s="83" t="s">
        <v>16</v>
      </c>
      <c r="I63" s="83" t="s">
        <v>2269</v>
      </c>
      <c r="J63" s="99">
        <v>4</v>
      </c>
      <c r="K63" s="83">
        <v>4</v>
      </c>
      <c r="L63" s="83">
        <v>5</v>
      </c>
      <c r="M63" s="83">
        <v>5</v>
      </c>
      <c r="N63" s="83">
        <v>6</v>
      </c>
      <c r="O63" s="83">
        <v>8</v>
      </c>
      <c r="P63" s="85">
        <v>60</v>
      </c>
    </row>
    <row r="64" spans="1:16" x14ac:dyDescent="0.25">
      <c r="A64" s="94">
        <v>45820</v>
      </c>
      <c r="B64" s="83">
        <v>8032</v>
      </c>
      <c r="C64" s="83" t="s">
        <v>136</v>
      </c>
      <c r="D64" s="83" t="s">
        <v>14</v>
      </c>
      <c r="E64" s="83">
        <v>95</v>
      </c>
      <c r="F64" s="83" t="s">
        <v>15</v>
      </c>
      <c r="G64" s="83" t="s">
        <v>2270</v>
      </c>
      <c r="H64" s="83" t="s">
        <v>137</v>
      </c>
      <c r="I64" s="83" t="s">
        <v>2269</v>
      </c>
      <c r="J64" s="99">
        <v>1</v>
      </c>
      <c r="K64" s="83">
        <v>1</v>
      </c>
      <c r="L64" s="83">
        <v>1</v>
      </c>
      <c r="M64" s="83">
        <v>3</v>
      </c>
      <c r="N64" s="83">
        <v>5</v>
      </c>
      <c r="O64" s="83">
        <v>6</v>
      </c>
      <c r="P64" s="85">
        <v>75</v>
      </c>
    </row>
    <row r="65" spans="1:16" x14ac:dyDescent="0.25">
      <c r="A65" s="94">
        <v>45820</v>
      </c>
      <c r="B65" s="83">
        <v>8172</v>
      </c>
      <c r="C65" s="83" t="s">
        <v>138</v>
      </c>
      <c r="D65" s="83" t="s">
        <v>14</v>
      </c>
      <c r="E65" s="83">
        <v>85</v>
      </c>
      <c r="F65" s="83" t="s">
        <v>15</v>
      </c>
      <c r="G65" s="83" t="s">
        <v>2274</v>
      </c>
      <c r="H65" s="83" t="s">
        <v>16</v>
      </c>
      <c r="I65" s="83" t="s">
        <v>2269</v>
      </c>
      <c r="J65" s="99">
        <v>1</v>
      </c>
      <c r="K65" s="83">
        <v>1</v>
      </c>
      <c r="L65" s="83">
        <v>1</v>
      </c>
      <c r="M65" s="83">
        <v>2</v>
      </c>
      <c r="N65" s="83">
        <v>4</v>
      </c>
      <c r="O65" s="83">
        <v>5</v>
      </c>
      <c r="P65" s="85">
        <v>94</v>
      </c>
    </row>
    <row r="66" spans="1:16" x14ac:dyDescent="0.25">
      <c r="A66" s="94">
        <v>45804</v>
      </c>
      <c r="B66" s="83">
        <v>8126</v>
      </c>
      <c r="C66" s="83" t="s">
        <v>149</v>
      </c>
      <c r="D66" s="83" t="s">
        <v>14</v>
      </c>
      <c r="E66" s="83">
        <v>102</v>
      </c>
      <c r="F66" s="83" t="s">
        <v>15</v>
      </c>
      <c r="G66" s="83" t="s">
        <v>2272</v>
      </c>
      <c r="H66" s="83" t="s">
        <v>16</v>
      </c>
      <c r="I66" s="83" t="s">
        <v>2269</v>
      </c>
      <c r="J66" s="99">
        <v>1</v>
      </c>
      <c r="K66" s="83">
        <v>1</v>
      </c>
      <c r="L66" s="83">
        <v>1</v>
      </c>
      <c r="M66" s="83">
        <v>2</v>
      </c>
      <c r="N66" s="83">
        <v>4</v>
      </c>
      <c r="O66" s="83">
        <v>6</v>
      </c>
      <c r="P66" s="85">
        <v>228</v>
      </c>
    </row>
    <row r="67" spans="1:16" x14ac:dyDescent="0.25">
      <c r="A67" s="94">
        <v>45792</v>
      </c>
      <c r="B67" s="83">
        <v>8124</v>
      </c>
      <c r="C67" s="83" t="s">
        <v>153</v>
      </c>
      <c r="D67" s="83" t="s">
        <v>14</v>
      </c>
      <c r="E67" s="83">
        <v>110</v>
      </c>
      <c r="F67" s="83" t="s">
        <v>19</v>
      </c>
      <c r="G67" s="83" t="s">
        <v>2274</v>
      </c>
      <c r="H67" s="83" t="s">
        <v>16</v>
      </c>
      <c r="I67" s="83" t="s">
        <v>2269</v>
      </c>
      <c r="J67" s="99">
        <v>2</v>
      </c>
      <c r="K67" s="83">
        <v>1</v>
      </c>
      <c r="L67" s="83">
        <v>2</v>
      </c>
      <c r="M67" s="83">
        <v>2</v>
      </c>
      <c r="N67" s="83">
        <v>11</v>
      </c>
      <c r="O67" s="83">
        <v>20</v>
      </c>
      <c r="P67" s="85">
        <v>49</v>
      </c>
    </row>
    <row r="68" spans="1:16" x14ac:dyDescent="0.25">
      <c r="A68" s="94">
        <v>45785</v>
      </c>
      <c r="B68" s="83">
        <v>7988</v>
      </c>
      <c r="C68" s="83" t="s">
        <v>160</v>
      </c>
      <c r="D68" s="83" t="s">
        <v>14</v>
      </c>
      <c r="E68" s="83">
        <v>71</v>
      </c>
      <c r="F68" s="83" t="s">
        <v>15</v>
      </c>
      <c r="G68" s="83" t="s">
        <v>2270</v>
      </c>
      <c r="H68" s="83" t="s">
        <v>16</v>
      </c>
      <c r="I68" s="83" t="s">
        <v>2269</v>
      </c>
      <c r="J68" s="99">
        <v>2</v>
      </c>
      <c r="K68" s="83">
        <v>2</v>
      </c>
      <c r="L68" s="83">
        <v>2</v>
      </c>
      <c r="M68" s="83">
        <v>3</v>
      </c>
      <c r="N68" s="83">
        <v>3</v>
      </c>
      <c r="O68" s="83">
        <v>5</v>
      </c>
      <c r="P68" s="85">
        <v>127</v>
      </c>
    </row>
    <row r="69" spans="1:16" x14ac:dyDescent="0.25">
      <c r="A69" s="94">
        <v>45785</v>
      </c>
      <c r="B69" s="83">
        <v>8105</v>
      </c>
      <c r="C69" s="83" t="s">
        <v>165</v>
      </c>
      <c r="D69" s="83" t="s">
        <v>14</v>
      </c>
      <c r="E69" s="83">
        <v>80</v>
      </c>
      <c r="F69" s="83" t="s">
        <v>19</v>
      </c>
      <c r="G69" s="83" t="s">
        <v>2271</v>
      </c>
      <c r="H69" s="83" t="s">
        <v>16</v>
      </c>
      <c r="I69" s="83" t="s">
        <v>2269</v>
      </c>
      <c r="J69" s="99">
        <v>1</v>
      </c>
      <c r="K69" s="83">
        <v>1</v>
      </c>
      <c r="L69" s="83">
        <v>1</v>
      </c>
      <c r="M69" s="83">
        <v>2</v>
      </c>
      <c r="N69" s="83">
        <v>4</v>
      </c>
      <c r="O69" s="83">
        <v>5</v>
      </c>
      <c r="P69" s="85">
        <v>236</v>
      </c>
    </row>
    <row r="70" spans="1:16" x14ac:dyDescent="0.25">
      <c r="A70" s="94">
        <v>45778</v>
      </c>
      <c r="B70" s="83">
        <v>7992</v>
      </c>
      <c r="C70" s="83" t="s">
        <v>167</v>
      </c>
      <c r="D70" s="83" t="s">
        <v>14</v>
      </c>
      <c r="E70" s="83">
        <v>87</v>
      </c>
      <c r="F70" s="83" t="s">
        <v>15</v>
      </c>
      <c r="G70" s="83" t="s">
        <v>2270</v>
      </c>
      <c r="H70" s="83" t="s">
        <v>168</v>
      </c>
      <c r="I70" s="83" t="s">
        <v>2269</v>
      </c>
      <c r="J70" s="99">
        <v>2</v>
      </c>
      <c r="K70" s="83">
        <v>2</v>
      </c>
      <c r="L70" s="83">
        <v>2</v>
      </c>
      <c r="M70" s="83">
        <v>4</v>
      </c>
      <c r="N70" s="83">
        <v>6</v>
      </c>
      <c r="O70" s="83">
        <v>9</v>
      </c>
      <c r="P70" s="85">
        <v>190</v>
      </c>
    </row>
    <row r="71" spans="1:16" x14ac:dyDescent="0.25">
      <c r="A71" s="94">
        <v>45772</v>
      </c>
      <c r="B71" s="83">
        <v>8077</v>
      </c>
      <c r="C71" s="83" t="s">
        <v>179</v>
      </c>
      <c r="D71" s="83" t="s">
        <v>14</v>
      </c>
      <c r="E71" s="83">
        <v>94</v>
      </c>
      <c r="F71" s="83" t="s">
        <v>15</v>
      </c>
      <c r="G71" s="83" t="s">
        <v>2271</v>
      </c>
      <c r="H71" s="83" t="s">
        <v>2283</v>
      </c>
      <c r="I71" s="83" t="s">
        <v>2269</v>
      </c>
      <c r="J71" s="99">
        <v>1</v>
      </c>
      <c r="K71" s="83">
        <v>1</v>
      </c>
      <c r="L71" s="83">
        <v>1</v>
      </c>
      <c r="M71" s="83">
        <v>3</v>
      </c>
      <c r="N71" s="83">
        <v>8</v>
      </c>
      <c r="O71" s="83">
        <v>10</v>
      </c>
      <c r="P71" s="85">
        <v>154</v>
      </c>
    </row>
    <row r="72" spans="1:16" x14ac:dyDescent="0.25">
      <c r="A72" s="94">
        <v>45771</v>
      </c>
      <c r="B72" s="83">
        <v>8054</v>
      </c>
      <c r="C72" s="83" t="s">
        <v>181</v>
      </c>
      <c r="D72" s="83" t="s">
        <v>14</v>
      </c>
      <c r="E72" s="83">
        <v>78</v>
      </c>
      <c r="F72" s="83" t="s">
        <v>15</v>
      </c>
      <c r="G72" s="83" t="s">
        <v>2270</v>
      </c>
      <c r="H72" s="83" t="s">
        <v>16</v>
      </c>
      <c r="I72" s="83" t="s">
        <v>2269</v>
      </c>
      <c r="J72" s="99">
        <v>3</v>
      </c>
      <c r="K72" s="83">
        <v>3</v>
      </c>
      <c r="L72" s="83">
        <v>3</v>
      </c>
      <c r="M72" s="83">
        <v>3</v>
      </c>
      <c r="N72" s="83">
        <v>5</v>
      </c>
      <c r="O72" s="83">
        <v>7</v>
      </c>
      <c r="P72" s="85">
        <v>136</v>
      </c>
    </row>
    <row r="73" spans="1:16" x14ac:dyDescent="0.25">
      <c r="A73" s="94">
        <v>45757</v>
      </c>
      <c r="B73" s="83">
        <v>7564</v>
      </c>
      <c r="C73" s="83" t="s">
        <v>188</v>
      </c>
      <c r="D73" s="83" t="s">
        <v>14</v>
      </c>
      <c r="E73" s="83">
        <v>80</v>
      </c>
      <c r="F73" s="83" t="s">
        <v>19</v>
      </c>
      <c r="G73" s="83" t="s">
        <v>2274</v>
      </c>
      <c r="H73" s="83" t="s">
        <v>16</v>
      </c>
      <c r="I73" s="83" t="s">
        <v>2269</v>
      </c>
      <c r="J73" s="99">
        <v>1</v>
      </c>
      <c r="K73" s="83">
        <v>1</v>
      </c>
      <c r="L73" s="83">
        <v>1</v>
      </c>
      <c r="M73" s="83">
        <v>2</v>
      </c>
      <c r="N73" s="83">
        <v>5</v>
      </c>
      <c r="O73" s="83">
        <v>5</v>
      </c>
      <c r="P73" s="85">
        <v>81</v>
      </c>
    </row>
    <row r="74" spans="1:16" x14ac:dyDescent="0.25">
      <c r="A74" s="94">
        <v>45757</v>
      </c>
      <c r="B74" s="83">
        <v>8033</v>
      </c>
      <c r="C74" s="83" t="s">
        <v>187</v>
      </c>
      <c r="D74" s="83" t="s">
        <v>14</v>
      </c>
      <c r="E74" s="83">
        <v>83</v>
      </c>
      <c r="F74" s="83" t="s">
        <v>19</v>
      </c>
      <c r="G74" s="83" t="s">
        <v>2270</v>
      </c>
      <c r="H74" s="83" t="s">
        <v>21</v>
      </c>
      <c r="I74" s="83" t="s">
        <v>2269</v>
      </c>
      <c r="J74" s="99">
        <v>1</v>
      </c>
      <c r="K74" s="83">
        <v>1</v>
      </c>
      <c r="L74" s="83">
        <v>1</v>
      </c>
      <c r="M74" s="83">
        <v>1</v>
      </c>
      <c r="N74" s="83">
        <v>3</v>
      </c>
      <c r="O74" s="83">
        <v>4</v>
      </c>
      <c r="P74" s="85">
        <v>53</v>
      </c>
    </row>
    <row r="75" spans="1:16" x14ac:dyDescent="0.25">
      <c r="A75" s="94">
        <v>45708</v>
      </c>
      <c r="B75" s="83">
        <v>7919</v>
      </c>
      <c r="C75" s="83" t="s">
        <v>211</v>
      </c>
      <c r="D75" s="83" t="s">
        <v>14</v>
      </c>
      <c r="E75" s="83">
        <v>103</v>
      </c>
      <c r="F75" s="83" t="s">
        <v>15</v>
      </c>
      <c r="G75" s="83" t="s">
        <v>2270</v>
      </c>
      <c r="H75" s="83" t="s">
        <v>16</v>
      </c>
      <c r="I75" s="83" t="s">
        <v>2269</v>
      </c>
      <c r="J75" s="99">
        <v>1</v>
      </c>
      <c r="K75" s="83">
        <v>1</v>
      </c>
      <c r="L75" s="83">
        <v>1</v>
      </c>
      <c r="M75" s="83">
        <v>2</v>
      </c>
      <c r="N75" s="83">
        <v>5</v>
      </c>
      <c r="O75" s="83">
        <v>7</v>
      </c>
      <c r="P75" s="85">
        <v>164</v>
      </c>
    </row>
    <row r="76" spans="1:16" x14ac:dyDescent="0.25">
      <c r="A76" s="94">
        <v>45624</v>
      </c>
      <c r="B76" s="83">
        <v>7764</v>
      </c>
      <c r="C76" s="83" t="s">
        <v>260</v>
      </c>
      <c r="D76" s="83" t="s">
        <v>14</v>
      </c>
      <c r="E76" s="83">
        <v>101</v>
      </c>
      <c r="F76" s="83" t="s">
        <v>19</v>
      </c>
      <c r="G76" s="83" t="s">
        <v>2270</v>
      </c>
      <c r="H76" s="83" t="s">
        <v>16</v>
      </c>
      <c r="I76" s="83" t="s">
        <v>2269</v>
      </c>
      <c r="J76" s="99">
        <v>3</v>
      </c>
      <c r="K76" s="83">
        <v>3</v>
      </c>
      <c r="L76" s="83">
        <v>3</v>
      </c>
      <c r="M76" s="83">
        <v>5</v>
      </c>
      <c r="N76" s="83">
        <v>14</v>
      </c>
      <c r="O76" s="83">
        <v>21</v>
      </c>
      <c r="P76" s="85">
        <v>1857</v>
      </c>
    </row>
    <row r="77" spans="1:16" x14ac:dyDescent="0.25">
      <c r="A77" s="94">
        <v>45603</v>
      </c>
      <c r="B77" s="83">
        <v>7709</v>
      </c>
      <c r="C77" s="83" t="s">
        <v>268</v>
      </c>
      <c r="D77" s="83" t="s">
        <v>14</v>
      </c>
      <c r="E77" s="83">
        <v>92</v>
      </c>
      <c r="F77" s="83" t="s">
        <v>19</v>
      </c>
      <c r="G77" s="83" t="s">
        <v>2270</v>
      </c>
      <c r="H77" s="83" t="s">
        <v>269</v>
      </c>
      <c r="I77" s="83" t="s">
        <v>2269</v>
      </c>
      <c r="J77" s="99">
        <v>1</v>
      </c>
      <c r="K77" s="83">
        <v>1</v>
      </c>
      <c r="L77" s="83">
        <v>1</v>
      </c>
      <c r="M77" s="83">
        <v>2</v>
      </c>
      <c r="N77" s="83">
        <v>3</v>
      </c>
      <c r="O77" s="83">
        <v>4</v>
      </c>
      <c r="P77" s="85">
        <v>96</v>
      </c>
    </row>
    <row r="78" spans="1:16" x14ac:dyDescent="0.25">
      <c r="A78" s="94">
        <v>45589</v>
      </c>
      <c r="B78" s="83">
        <v>7618</v>
      </c>
      <c r="C78" s="83" t="s">
        <v>286</v>
      </c>
      <c r="D78" s="83" t="s">
        <v>14</v>
      </c>
      <c r="E78" s="83">
        <v>84</v>
      </c>
      <c r="F78" s="83" t="s">
        <v>15</v>
      </c>
      <c r="G78" s="83" t="s">
        <v>2270</v>
      </c>
      <c r="H78" s="83" t="s">
        <v>16</v>
      </c>
      <c r="I78" s="83" t="s">
        <v>2269</v>
      </c>
      <c r="J78" s="99">
        <v>1</v>
      </c>
      <c r="K78" s="83">
        <v>1</v>
      </c>
      <c r="L78" s="83">
        <v>1</v>
      </c>
      <c r="M78" s="83">
        <v>2</v>
      </c>
      <c r="N78" s="83">
        <v>3</v>
      </c>
      <c r="O78" s="83">
        <v>4</v>
      </c>
      <c r="P78" s="85">
        <v>70</v>
      </c>
    </row>
    <row r="79" spans="1:16" x14ac:dyDescent="0.25">
      <c r="A79" s="94">
        <v>45589</v>
      </c>
      <c r="B79" s="83">
        <v>7674</v>
      </c>
      <c r="C79" s="83" t="s">
        <v>287</v>
      </c>
      <c r="D79" s="83" t="s">
        <v>14</v>
      </c>
      <c r="E79" s="83">
        <v>75</v>
      </c>
      <c r="F79" s="83" t="s">
        <v>19</v>
      </c>
      <c r="G79" s="83" t="s">
        <v>2271</v>
      </c>
      <c r="H79" s="83" t="s">
        <v>2275</v>
      </c>
      <c r="I79" s="83" t="s">
        <v>2269</v>
      </c>
      <c r="J79" s="99">
        <v>1</v>
      </c>
      <c r="K79" s="83">
        <v>1</v>
      </c>
      <c r="L79" s="83">
        <v>1</v>
      </c>
      <c r="M79" s="83">
        <v>2</v>
      </c>
      <c r="N79" s="83">
        <v>3</v>
      </c>
      <c r="O79" s="83">
        <v>4</v>
      </c>
      <c r="P79" s="85">
        <v>84</v>
      </c>
    </row>
    <row r="80" spans="1:16" x14ac:dyDescent="0.25">
      <c r="A80" s="94">
        <v>45524</v>
      </c>
      <c r="B80" s="83">
        <v>7540</v>
      </c>
      <c r="C80" s="83" t="s">
        <v>330</v>
      </c>
      <c r="D80" s="83" t="s">
        <v>14</v>
      </c>
      <c r="E80" s="83">
        <v>84</v>
      </c>
      <c r="F80" s="83" t="s">
        <v>19</v>
      </c>
      <c r="G80" s="83" t="s">
        <v>2270</v>
      </c>
      <c r="H80" s="83" t="s">
        <v>16</v>
      </c>
      <c r="I80" s="83" t="s">
        <v>2269</v>
      </c>
      <c r="J80" s="99">
        <v>1</v>
      </c>
      <c r="K80" s="83">
        <v>1</v>
      </c>
      <c r="L80" s="83">
        <v>1</v>
      </c>
      <c r="M80" s="83">
        <v>1</v>
      </c>
      <c r="N80" s="83">
        <v>1</v>
      </c>
      <c r="O80" s="83">
        <v>4</v>
      </c>
      <c r="P80" s="85">
        <v>29</v>
      </c>
    </row>
    <row r="81" spans="1:16" x14ac:dyDescent="0.25">
      <c r="A81" s="94">
        <v>45469</v>
      </c>
      <c r="B81" s="83">
        <v>7388</v>
      </c>
      <c r="C81" s="83" t="s">
        <v>371</v>
      </c>
      <c r="D81" s="83" t="s">
        <v>14</v>
      </c>
      <c r="E81" s="83">
        <v>100</v>
      </c>
      <c r="F81" s="83" t="s">
        <v>19</v>
      </c>
      <c r="G81" s="83" t="s">
        <v>2274</v>
      </c>
      <c r="H81" s="83" t="s">
        <v>117</v>
      </c>
      <c r="I81" s="83" t="s">
        <v>2269</v>
      </c>
      <c r="J81" s="99">
        <v>1</v>
      </c>
      <c r="K81" s="83">
        <v>1</v>
      </c>
      <c r="L81" s="83">
        <v>1</v>
      </c>
      <c r="M81" s="83">
        <v>3</v>
      </c>
      <c r="N81" s="83">
        <v>2</v>
      </c>
      <c r="O81" s="83">
        <v>4</v>
      </c>
      <c r="P81" s="85">
        <v>58</v>
      </c>
    </row>
    <row r="82" spans="1:16" x14ac:dyDescent="0.25">
      <c r="A82" s="94">
        <v>45370</v>
      </c>
      <c r="B82" s="83">
        <v>5962</v>
      </c>
      <c r="C82" s="83" t="s">
        <v>432</v>
      </c>
      <c r="D82" s="83" t="s">
        <v>14</v>
      </c>
      <c r="E82" s="83">
        <v>90</v>
      </c>
      <c r="F82" s="83" t="s">
        <v>19</v>
      </c>
      <c r="G82" s="83" t="s">
        <v>2271</v>
      </c>
      <c r="H82" s="83" t="s">
        <v>16</v>
      </c>
      <c r="I82" s="83" t="s">
        <v>2269</v>
      </c>
      <c r="J82" s="99">
        <v>1</v>
      </c>
      <c r="K82" s="83">
        <v>1</v>
      </c>
      <c r="L82" s="83">
        <v>1</v>
      </c>
      <c r="M82" s="83">
        <v>1</v>
      </c>
      <c r="N82" s="83">
        <v>1</v>
      </c>
      <c r="O82" s="83">
        <v>1</v>
      </c>
      <c r="P82" s="85">
        <v>7</v>
      </c>
    </row>
    <row r="83" spans="1:16" x14ac:dyDescent="0.25">
      <c r="A83" s="94">
        <v>45358</v>
      </c>
      <c r="B83" s="83">
        <v>7231</v>
      </c>
      <c r="C83" s="83" t="s">
        <v>439</v>
      </c>
      <c r="D83" s="83" t="s">
        <v>14</v>
      </c>
      <c r="E83" s="83">
        <v>112</v>
      </c>
      <c r="F83" s="83" t="s">
        <v>19</v>
      </c>
      <c r="G83" s="83" t="s">
        <v>2274</v>
      </c>
      <c r="H83" s="83" t="s">
        <v>299</v>
      </c>
      <c r="I83" s="83" t="s">
        <v>2269</v>
      </c>
      <c r="J83" s="99">
        <v>3</v>
      </c>
      <c r="K83" s="83">
        <v>2</v>
      </c>
      <c r="L83" s="83">
        <v>3</v>
      </c>
      <c r="M83" s="83">
        <v>3</v>
      </c>
      <c r="N83" s="83">
        <v>3</v>
      </c>
      <c r="O83" s="83">
        <v>4</v>
      </c>
      <c r="P83" s="85">
        <v>77</v>
      </c>
    </row>
    <row r="84" spans="1:16" x14ac:dyDescent="0.25">
      <c r="A84" s="94">
        <v>45330</v>
      </c>
      <c r="B84" s="83">
        <v>7104</v>
      </c>
      <c r="C84" s="83" t="s">
        <v>458</v>
      </c>
      <c r="D84" s="83" t="s">
        <v>14</v>
      </c>
      <c r="E84" s="83">
        <v>93</v>
      </c>
      <c r="F84" s="83" t="s">
        <v>15</v>
      </c>
      <c r="G84" s="83" t="s">
        <v>2271</v>
      </c>
      <c r="H84" s="83" t="s">
        <v>2275</v>
      </c>
      <c r="I84" s="83" t="s">
        <v>2269</v>
      </c>
      <c r="J84" s="99">
        <v>1</v>
      </c>
      <c r="K84" s="83">
        <v>1</v>
      </c>
      <c r="L84" s="83">
        <v>1</v>
      </c>
      <c r="M84" s="83">
        <v>3</v>
      </c>
      <c r="N84" s="83">
        <v>2</v>
      </c>
      <c r="O84" s="83">
        <v>3</v>
      </c>
      <c r="P84" s="85">
        <v>93</v>
      </c>
    </row>
    <row r="85" spans="1:16" x14ac:dyDescent="0.25">
      <c r="A85" s="94">
        <v>45253</v>
      </c>
      <c r="B85" s="83">
        <v>6901</v>
      </c>
      <c r="C85" s="83" t="s">
        <v>501</v>
      </c>
      <c r="D85" s="83" t="s">
        <v>14</v>
      </c>
      <c r="E85" s="83">
        <v>99</v>
      </c>
      <c r="F85" s="83" t="s">
        <v>19</v>
      </c>
      <c r="G85" s="83" t="s">
        <v>2271</v>
      </c>
      <c r="H85" s="83" t="s">
        <v>16</v>
      </c>
      <c r="I85" s="83" t="s">
        <v>2269</v>
      </c>
      <c r="J85" s="99">
        <v>2</v>
      </c>
      <c r="K85" s="83">
        <v>1</v>
      </c>
      <c r="L85" s="83">
        <v>2</v>
      </c>
      <c r="M85" s="83">
        <v>2</v>
      </c>
      <c r="N85" s="83">
        <v>8</v>
      </c>
      <c r="O85" s="83">
        <v>10</v>
      </c>
      <c r="P85" s="85">
        <v>32</v>
      </c>
    </row>
    <row r="86" spans="1:16" x14ac:dyDescent="0.25">
      <c r="A86" s="94">
        <v>45236</v>
      </c>
      <c r="B86" s="83">
        <v>7038</v>
      </c>
      <c r="C86" s="83" t="s">
        <v>512</v>
      </c>
      <c r="D86" s="83" t="s">
        <v>14</v>
      </c>
      <c r="E86" s="83">
        <v>77</v>
      </c>
      <c r="F86" s="83" t="s">
        <v>15</v>
      </c>
      <c r="G86" s="83" t="s">
        <v>2270</v>
      </c>
      <c r="H86" s="83" t="s">
        <v>21</v>
      </c>
      <c r="I86" s="83" t="s">
        <v>2269</v>
      </c>
      <c r="J86" s="99">
        <v>1</v>
      </c>
      <c r="K86" s="83">
        <v>1</v>
      </c>
      <c r="L86" s="83">
        <v>1</v>
      </c>
      <c r="M86" s="83">
        <v>2</v>
      </c>
      <c r="N86" s="83">
        <v>3</v>
      </c>
      <c r="O86" s="83">
        <v>4</v>
      </c>
      <c r="P86" s="85">
        <v>62</v>
      </c>
    </row>
    <row r="87" spans="1:16" x14ac:dyDescent="0.25">
      <c r="A87" s="94">
        <v>45190</v>
      </c>
      <c r="B87" s="83">
        <v>6759</v>
      </c>
      <c r="C87" s="83" t="s">
        <v>542</v>
      </c>
      <c r="D87" s="83" t="s">
        <v>14</v>
      </c>
      <c r="E87" s="83">
        <v>86</v>
      </c>
      <c r="F87" s="83" t="s">
        <v>15</v>
      </c>
      <c r="G87" s="83" t="s">
        <v>2270</v>
      </c>
      <c r="H87" s="83" t="s">
        <v>16</v>
      </c>
      <c r="I87" s="83" t="s">
        <v>2269</v>
      </c>
      <c r="J87" s="99">
        <v>2</v>
      </c>
      <c r="K87" s="83">
        <v>1</v>
      </c>
      <c r="L87" s="83">
        <v>2</v>
      </c>
      <c r="M87" s="83">
        <v>2</v>
      </c>
      <c r="N87" s="83">
        <v>5</v>
      </c>
      <c r="O87" s="83">
        <v>5</v>
      </c>
      <c r="P87" s="85">
        <v>41</v>
      </c>
    </row>
    <row r="88" spans="1:16" x14ac:dyDescent="0.25">
      <c r="A88" s="94">
        <v>45134</v>
      </c>
      <c r="B88" s="83">
        <v>6730</v>
      </c>
      <c r="C88" s="83" t="s">
        <v>588</v>
      </c>
      <c r="D88" s="83" t="s">
        <v>14</v>
      </c>
      <c r="E88" s="83">
        <v>72</v>
      </c>
      <c r="F88" s="83" t="s">
        <v>15</v>
      </c>
      <c r="G88" s="83" t="s">
        <v>2270</v>
      </c>
      <c r="H88" s="83" t="s">
        <v>16</v>
      </c>
      <c r="I88" s="83" t="s">
        <v>2269</v>
      </c>
      <c r="J88" s="99">
        <v>1</v>
      </c>
      <c r="K88" s="83">
        <v>1</v>
      </c>
      <c r="L88" s="83">
        <v>1</v>
      </c>
      <c r="M88" s="83">
        <v>1</v>
      </c>
      <c r="N88" s="83">
        <v>1</v>
      </c>
      <c r="O88" s="83">
        <v>1</v>
      </c>
      <c r="P88" s="85">
        <v>73</v>
      </c>
    </row>
    <row r="89" spans="1:16" x14ac:dyDescent="0.25">
      <c r="A89" s="94">
        <v>45042</v>
      </c>
      <c r="B89" s="83">
        <v>6703</v>
      </c>
      <c r="C89" s="83" t="s">
        <v>638</v>
      </c>
      <c r="D89" s="83" t="s">
        <v>14</v>
      </c>
      <c r="E89" s="83">
        <v>73</v>
      </c>
      <c r="F89" s="83" t="s">
        <v>15</v>
      </c>
      <c r="G89" s="83" t="s">
        <v>2271</v>
      </c>
      <c r="H89" s="83" t="s">
        <v>2275</v>
      </c>
      <c r="I89" s="83" t="s">
        <v>2269</v>
      </c>
      <c r="J89" s="99">
        <v>1</v>
      </c>
      <c r="K89" s="83">
        <v>1</v>
      </c>
      <c r="L89" s="83">
        <v>1</v>
      </c>
      <c r="M89" s="83">
        <v>2</v>
      </c>
      <c r="N89" s="83">
        <v>4</v>
      </c>
      <c r="O89" s="83">
        <v>4</v>
      </c>
      <c r="P89" s="85">
        <v>129</v>
      </c>
    </row>
    <row r="90" spans="1:16" x14ac:dyDescent="0.25">
      <c r="A90" s="94">
        <v>45029</v>
      </c>
      <c r="B90" s="83">
        <v>6539</v>
      </c>
      <c r="C90" s="83" t="s">
        <v>642</v>
      </c>
      <c r="D90" s="83" t="s">
        <v>14</v>
      </c>
      <c r="E90" s="83">
        <v>79</v>
      </c>
      <c r="F90" s="83" t="s">
        <v>15</v>
      </c>
      <c r="G90" s="83" t="s">
        <v>2274</v>
      </c>
      <c r="H90" s="83" t="s">
        <v>16</v>
      </c>
      <c r="I90" s="83" t="s">
        <v>2269</v>
      </c>
      <c r="J90" s="99">
        <v>1</v>
      </c>
      <c r="K90" s="83">
        <v>1</v>
      </c>
      <c r="L90" s="83">
        <v>1</v>
      </c>
      <c r="M90" s="83">
        <v>1</v>
      </c>
      <c r="N90" s="83">
        <v>2</v>
      </c>
      <c r="O90" s="83">
        <v>2</v>
      </c>
      <c r="P90" s="85">
        <v>105</v>
      </c>
    </row>
    <row r="91" spans="1:16" x14ac:dyDescent="0.25">
      <c r="A91" s="94">
        <v>44973</v>
      </c>
      <c r="B91" s="83">
        <v>6264</v>
      </c>
      <c r="C91" s="83" t="s">
        <v>670</v>
      </c>
      <c r="D91" s="83" t="s">
        <v>14</v>
      </c>
      <c r="E91" s="83">
        <v>87</v>
      </c>
      <c r="F91" s="83" t="s">
        <v>15</v>
      </c>
      <c r="G91" s="83" t="s">
        <v>2270</v>
      </c>
      <c r="H91" s="83" t="s">
        <v>16</v>
      </c>
      <c r="I91" s="83" t="s">
        <v>2269</v>
      </c>
      <c r="J91" s="99">
        <v>2</v>
      </c>
      <c r="K91" s="83">
        <v>1</v>
      </c>
      <c r="L91" s="83">
        <v>2</v>
      </c>
      <c r="M91" s="83">
        <v>2</v>
      </c>
      <c r="N91" s="83">
        <v>5</v>
      </c>
      <c r="O91" s="83">
        <v>8</v>
      </c>
      <c r="P91" s="85">
        <v>16</v>
      </c>
    </row>
    <row r="92" spans="1:16" x14ac:dyDescent="0.25">
      <c r="A92" s="94">
        <v>44959</v>
      </c>
      <c r="B92" s="83">
        <v>6515</v>
      </c>
      <c r="C92" s="83" t="s">
        <v>676</v>
      </c>
      <c r="D92" s="83" t="s">
        <v>14</v>
      </c>
      <c r="E92" s="83">
        <v>110</v>
      </c>
      <c r="F92" s="83" t="s">
        <v>19</v>
      </c>
      <c r="G92" s="83" t="s">
        <v>2271</v>
      </c>
      <c r="H92" s="83" t="s">
        <v>16</v>
      </c>
      <c r="I92" s="83" t="s">
        <v>2269</v>
      </c>
      <c r="J92" s="99">
        <v>1</v>
      </c>
      <c r="K92" s="83">
        <v>1</v>
      </c>
      <c r="L92" s="83">
        <v>1</v>
      </c>
      <c r="M92" s="83">
        <v>1</v>
      </c>
      <c r="N92" s="83">
        <v>2</v>
      </c>
      <c r="O92" s="83">
        <v>2</v>
      </c>
      <c r="P92" s="85">
        <v>15</v>
      </c>
    </row>
    <row r="93" spans="1:16" x14ac:dyDescent="0.25">
      <c r="A93" s="94">
        <v>44742</v>
      </c>
      <c r="B93" s="83">
        <v>6139</v>
      </c>
      <c r="C93" s="83" t="s">
        <v>775</v>
      </c>
      <c r="D93" s="83" t="s">
        <v>14</v>
      </c>
      <c r="E93" s="83">
        <v>84</v>
      </c>
      <c r="F93" s="83" t="s">
        <v>19</v>
      </c>
      <c r="G93" s="83" t="s">
        <v>2271</v>
      </c>
      <c r="H93" s="83" t="s">
        <v>21</v>
      </c>
      <c r="I93" s="83" t="s">
        <v>2269</v>
      </c>
      <c r="J93" s="99">
        <v>1</v>
      </c>
      <c r="K93" s="83">
        <v>1</v>
      </c>
      <c r="L93" s="83">
        <v>1</v>
      </c>
      <c r="M93" s="83">
        <v>1</v>
      </c>
      <c r="N93" s="83">
        <v>3</v>
      </c>
      <c r="O93" s="83">
        <v>3</v>
      </c>
      <c r="P93" s="85">
        <v>6</v>
      </c>
    </row>
    <row r="94" spans="1:16" x14ac:dyDescent="0.25">
      <c r="A94" s="94">
        <v>44392</v>
      </c>
      <c r="B94" s="83">
        <v>5493</v>
      </c>
      <c r="C94" s="83" t="s">
        <v>906</v>
      </c>
      <c r="D94" s="83" t="s">
        <v>14</v>
      </c>
      <c r="E94" s="83">
        <v>95</v>
      </c>
      <c r="F94" s="83" t="s">
        <v>19</v>
      </c>
      <c r="G94" s="83" t="s">
        <v>2270</v>
      </c>
      <c r="H94" s="83" t="s">
        <v>16</v>
      </c>
      <c r="I94" s="83" t="s">
        <v>2269</v>
      </c>
      <c r="J94" s="99">
        <v>1</v>
      </c>
      <c r="K94" s="83">
        <v>1</v>
      </c>
      <c r="L94" s="83">
        <v>1</v>
      </c>
      <c r="M94" s="83">
        <v>1</v>
      </c>
      <c r="N94" s="83">
        <v>1</v>
      </c>
      <c r="O94" s="83">
        <v>1</v>
      </c>
      <c r="P94" s="85">
        <v>13</v>
      </c>
    </row>
    <row r="95" spans="1:16" x14ac:dyDescent="0.25">
      <c r="A95" s="94">
        <v>41201</v>
      </c>
      <c r="B95" s="83">
        <v>1681</v>
      </c>
      <c r="C95" s="83" t="s">
        <v>1812</v>
      </c>
      <c r="D95" s="83" t="s">
        <v>14</v>
      </c>
      <c r="E95" s="83">
        <v>101</v>
      </c>
      <c r="F95" s="83" t="s">
        <v>19</v>
      </c>
      <c r="G95" s="83" t="s">
        <v>2274</v>
      </c>
      <c r="H95" s="83" t="s">
        <v>50</v>
      </c>
      <c r="I95" s="83" t="s">
        <v>2269</v>
      </c>
      <c r="J95" s="99">
        <v>1</v>
      </c>
      <c r="K95" s="83">
        <v>1</v>
      </c>
      <c r="L95" s="83">
        <v>1</v>
      </c>
      <c r="M95" s="83">
        <v>1</v>
      </c>
      <c r="N95" s="83">
        <v>1</v>
      </c>
      <c r="O95" s="83">
        <v>1</v>
      </c>
      <c r="P95" s="85">
        <v>61</v>
      </c>
    </row>
    <row r="96" spans="1:16" x14ac:dyDescent="0.25">
      <c r="A96" s="94">
        <v>41124</v>
      </c>
      <c r="B96" s="83">
        <v>1672</v>
      </c>
      <c r="C96" s="83" t="s">
        <v>1829</v>
      </c>
      <c r="D96" s="83" t="s">
        <v>14</v>
      </c>
      <c r="E96" s="83">
        <v>77</v>
      </c>
      <c r="F96" s="83" t="s">
        <v>19</v>
      </c>
      <c r="G96" s="83" t="s">
        <v>2271</v>
      </c>
      <c r="H96" s="83" t="s">
        <v>896</v>
      </c>
      <c r="I96" s="83" t="s">
        <v>2269</v>
      </c>
      <c r="J96" s="99">
        <v>1</v>
      </c>
      <c r="K96" s="83">
        <v>1</v>
      </c>
      <c r="L96" s="83">
        <v>1</v>
      </c>
      <c r="M96" s="83">
        <v>1</v>
      </c>
      <c r="N96" s="83">
        <v>4</v>
      </c>
      <c r="O96" s="83">
        <v>4</v>
      </c>
      <c r="P96" s="85">
        <v>300</v>
      </c>
    </row>
    <row r="97" spans="1:16384" customFormat="1" x14ac:dyDescent="0.25">
      <c r="A97" s="94">
        <v>40872</v>
      </c>
      <c r="B97" s="83">
        <v>1444</v>
      </c>
      <c r="C97" s="83" t="s">
        <v>1871</v>
      </c>
      <c r="D97" s="83" t="s">
        <v>14</v>
      </c>
      <c r="E97" s="83">
        <v>92</v>
      </c>
      <c r="F97" s="83" t="s">
        <v>19</v>
      </c>
      <c r="G97" s="83" t="s">
        <v>2271</v>
      </c>
      <c r="H97" s="83" t="s">
        <v>16</v>
      </c>
      <c r="I97" s="83" t="s">
        <v>2269</v>
      </c>
      <c r="J97" s="99">
        <v>1</v>
      </c>
      <c r="K97" s="83">
        <v>1</v>
      </c>
      <c r="L97" s="83">
        <v>1</v>
      </c>
      <c r="M97" s="83">
        <v>1</v>
      </c>
      <c r="N97" s="83">
        <v>1</v>
      </c>
      <c r="O97" s="83">
        <v>1</v>
      </c>
      <c r="P97" s="85">
        <v>75</v>
      </c>
    </row>
    <row r="98" spans="1:16384" x14ac:dyDescent="0.25">
      <c r="A98" s="96">
        <v>37980</v>
      </c>
      <c r="B98" s="86">
        <v>2003157</v>
      </c>
      <c r="C98" s="86" t="s">
        <v>2381</v>
      </c>
      <c r="D98" s="86" t="s">
        <v>14</v>
      </c>
      <c r="E98" s="86">
        <v>100</v>
      </c>
      <c r="F98" s="86" t="s">
        <v>19</v>
      </c>
      <c r="G98" s="86" t="s">
        <v>2271</v>
      </c>
      <c r="H98" s="86" t="s">
        <v>16</v>
      </c>
      <c r="I98" s="86" t="s">
        <v>2269</v>
      </c>
      <c r="J98" s="100">
        <v>1</v>
      </c>
      <c r="K98" s="86">
        <v>1</v>
      </c>
      <c r="L98" s="86">
        <v>1</v>
      </c>
      <c r="M98" s="86">
        <v>2</v>
      </c>
      <c r="N98" s="86">
        <v>2</v>
      </c>
      <c r="O98" s="86">
        <v>2</v>
      </c>
      <c r="P98" s="88">
        <v>146</v>
      </c>
      <c r="Q98" s="96"/>
      <c r="R98" s="86"/>
      <c r="S98" s="86"/>
      <c r="T98" s="86"/>
      <c r="U98" s="86"/>
      <c r="V98" s="86"/>
      <c r="W98" s="86"/>
      <c r="X98" s="86"/>
      <c r="Y98" s="86"/>
      <c r="Z98" s="100"/>
      <c r="AA98" s="86"/>
      <c r="AB98" s="86"/>
      <c r="AC98" s="86"/>
      <c r="AD98" s="86"/>
      <c r="AE98" s="86"/>
      <c r="AF98" s="88"/>
      <c r="AG98" s="96"/>
      <c r="AH98" s="86"/>
      <c r="AI98" s="86"/>
      <c r="AJ98" s="86"/>
      <c r="AK98" s="86"/>
      <c r="AL98" s="86"/>
      <c r="AM98" s="86"/>
      <c r="AN98" s="86"/>
      <c r="AO98" s="86"/>
      <c r="AP98" s="100"/>
      <c r="AQ98" s="86"/>
      <c r="AR98" s="86"/>
      <c r="AS98" s="86"/>
      <c r="AT98" s="86"/>
      <c r="AU98" s="86"/>
      <c r="AV98" s="88"/>
      <c r="AW98" s="96"/>
      <c r="AX98" s="86"/>
      <c r="AY98" s="86"/>
      <c r="AZ98" s="86"/>
      <c r="BA98" s="86"/>
      <c r="BB98" s="86"/>
      <c r="BC98" s="86"/>
      <c r="BD98" s="86"/>
      <c r="BE98" s="86"/>
      <c r="BF98" s="100"/>
      <c r="BG98" s="86"/>
      <c r="BH98" s="86"/>
      <c r="BI98" s="86"/>
      <c r="BJ98" s="86"/>
      <c r="BK98" s="86"/>
      <c r="BL98" s="88"/>
      <c r="BM98" s="96"/>
      <c r="BN98" s="86"/>
      <c r="BO98" s="86"/>
      <c r="BP98" s="86"/>
      <c r="BQ98" s="86"/>
      <c r="BR98" s="86"/>
      <c r="BS98" s="86"/>
      <c r="BT98" s="86"/>
      <c r="BU98" s="86"/>
      <c r="BV98" s="100"/>
      <c r="BW98" s="86"/>
      <c r="BX98" s="86"/>
      <c r="BY98" s="86"/>
      <c r="BZ98" s="86"/>
      <c r="CA98" s="86"/>
      <c r="CB98" s="88"/>
      <c r="CC98" s="96"/>
      <c r="CD98" s="86"/>
      <c r="CE98" s="86"/>
      <c r="CF98" s="86"/>
      <c r="CG98" s="86"/>
      <c r="CH98" s="86"/>
      <c r="CI98" s="86"/>
      <c r="CJ98" s="86"/>
      <c r="CK98" s="86"/>
      <c r="CL98" s="100"/>
      <c r="CM98" s="86"/>
      <c r="CN98" s="86"/>
      <c r="CO98" s="86"/>
      <c r="CP98" s="86"/>
      <c r="CQ98" s="86"/>
      <c r="CR98" s="88"/>
      <c r="CS98" s="96"/>
      <c r="CT98" s="86"/>
      <c r="CU98" s="86"/>
      <c r="CV98" s="86"/>
      <c r="CW98" s="86"/>
      <c r="CX98" s="86"/>
      <c r="CY98" s="86"/>
      <c r="CZ98" s="86"/>
      <c r="DA98" s="86"/>
      <c r="DB98" s="100"/>
      <c r="DC98" s="86"/>
      <c r="DD98" s="86"/>
      <c r="DE98" s="86"/>
      <c r="DF98" s="86"/>
      <c r="DG98" s="86"/>
      <c r="DH98" s="88"/>
      <c r="DI98" s="96"/>
      <c r="DJ98" s="86"/>
      <c r="DK98" s="86"/>
      <c r="DL98" s="86"/>
      <c r="DM98" s="86"/>
      <c r="DN98" s="86"/>
      <c r="DO98" s="86"/>
      <c r="DP98" s="86"/>
      <c r="DQ98" s="86"/>
      <c r="DR98" s="100"/>
      <c r="DS98" s="86"/>
      <c r="DT98" s="86"/>
      <c r="DU98" s="86"/>
      <c r="DV98" s="86"/>
      <c r="DW98" s="86"/>
      <c r="DX98" s="88"/>
      <c r="DY98" s="96"/>
      <c r="DZ98" s="86"/>
      <c r="EA98" s="86"/>
      <c r="EB98" s="86"/>
      <c r="EC98" s="86"/>
      <c r="ED98" s="86"/>
      <c r="EE98" s="86"/>
      <c r="EF98" s="86"/>
      <c r="EG98" s="86"/>
      <c r="EH98" s="100"/>
      <c r="EI98" s="86"/>
      <c r="EJ98" s="86"/>
      <c r="EK98" s="86"/>
      <c r="EL98" s="86"/>
      <c r="EM98" s="86"/>
      <c r="EN98" s="88"/>
      <c r="EO98" s="96"/>
      <c r="EP98" s="86"/>
      <c r="EQ98" s="86"/>
      <c r="ER98" s="86"/>
      <c r="ES98" s="86"/>
      <c r="ET98" s="86"/>
      <c r="EU98" s="86"/>
      <c r="EV98" s="86"/>
      <c r="EW98" s="86"/>
      <c r="EX98" s="100"/>
      <c r="EY98" s="86"/>
      <c r="EZ98" s="86"/>
      <c r="FA98" s="86"/>
      <c r="FB98" s="86"/>
      <c r="FC98" s="86"/>
      <c r="FD98" s="88"/>
      <c r="FE98" s="96"/>
      <c r="FF98" s="86"/>
      <c r="FG98" s="86"/>
      <c r="FH98" s="86"/>
      <c r="FI98" s="86"/>
      <c r="FJ98" s="86"/>
      <c r="FK98" s="86"/>
      <c r="FL98" s="86"/>
      <c r="FM98" s="86"/>
      <c r="FN98" s="100"/>
      <c r="FO98" s="86"/>
      <c r="FP98" s="86"/>
      <c r="FQ98" s="86"/>
      <c r="FR98" s="86"/>
      <c r="FS98" s="86"/>
      <c r="FT98" s="88"/>
      <c r="FU98" s="96"/>
      <c r="FV98" s="86"/>
      <c r="FW98" s="86"/>
      <c r="FX98" s="86"/>
      <c r="FY98" s="86"/>
      <c r="FZ98" s="86"/>
      <c r="GA98" s="86"/>
      <c r="GB98" s="86"/>
      <c r="GC98" s="86"/>
      <c r="GD98" s="100"/>
      <c r="GE98" s="86"/>
      <c r="GF98" s="86"/>
      <c r="GG98" s="86"/>
      <c r="GH98" s="86"/>
      <c r="GI98" s="86"/>
      <c r="GJ98" s="88"/>
      <c r="GK98" s="96"/>
      <c r="GL98" s="86"/>
      <c r="GM98" s="86"/>
      <c r="GN98" s="86"/>
      <c r="GO98" s="86"/>
      <c r="GP98" s="86"/>
      <c r="GQ98" s="86"/>
      <c r="GR98" s="86"/>
      <c r="GS98" s="86"/>
      <c r="GT98" s="100"/>
      <c r="GU98" s="86"/>
      <c r="GV98" s="86"/>
      <c r="GW98" s="86"/>
      <c r="GX98" s="86"/>
      <c r="GY98" s="86"/>
      <c r="GZ98" s="88"/>
      <c r="HA98" s="96"/>
      <c r="HB98" s="86"/>
      <c r="HC98" s="86"/>
      <c r="HD98" s="86"/>
      <c r="HE98" s="86"/>
      <c r="HF98" s="86"/>
      <c r="HG98" s="86"/>
      <c r="HH98" s="86"/>
      <c r="HI98" s="86"/>
      <c r="HJ98" s="100"/>
      <c r="HK98" s="86"/>
      <c r="HL98" s="86"/>
      <c r="HM98" s="86"/>
      <c r="HN98" s="86"/>
      <c r="HO98" s="86"/>
      <c r="HP98" s="88"/>
      <c r="HQ98" s="96"/>
      <c r="HR98" s="86"/>
      <c r="HS98" s="86"/>
      <c r="HT98" s="86"/>
      <c r="HU98" s="86"/>
      <c r="HV98" s="86"/>
      <c r="HW98" s="86"/>
      <c r="HX98" s="86"/>
      <c r="HY98" s="86"/>
      <c r="HZ98" s="100"/>
      <c r="IA98" s="86"/>
      <c r="IB98" s="86"/>
      <c r="IC98" s="86"/>
      <c r="ID98" s="86"/>
      <c r="IE98" s="86"/>
      <c r="IF98" s="88"/>
      <c r="IG98" s="96"/>
      <c r="IH98" s="86"/>
      <c r="II98" s="86"/>
      <c r="IJ98" s="86"/>
      <c r="IK98" s="86"/>
      <c r="IL98" s="86"/>
      <c r="IM98" s="86"/>
      <c r="IN98" s="86"/>
      <c r="IO98" s="86"/>
      <c r="IP98" s="100"/>
      <c r="IQ98" s="86"/>
      <c r="IR98" s="86"/>
      <c r="IS98" s="86"/>
      <c r="IT98" s="86"/>
      <c r="IU98" s="86"/>
      <c r="IV98" s="88"/>
      <c r="IW98" s="96"/>
      <c r="IX98" s="86"/>
      <c r="IY98" s="86"/>
      <c r="IZ98" s="86"/>
      <c r="JA98" s="86"/>
      <c r="JB98" s="86"/>
      <c r="JC98" s="86"/>
      <c r="JD98" s="86"/>
      <c r="JE98" s="86"/>
      <c r="JF98" s="100"/>
      <c r="JG98" s="86"/>
      <c r="JH98" s="86"/>
      <c r="JI98" s="86"/>
      <c r="JJ98" s="86"/>
      <c r="JK98" s="86"/>
      <c r="JL98" s="88"/>
      <c r="JM98" s="96"/>
      <c r="JN98" s="86"/>
      <c r="JO98" s="86"/>
      <c r="JP98" s="86"/>
      <c r="JQ98" s="86"/>
      <c r="JR98" s="86"/>
      <c r="JS98" s="86"/>
      <c r="JT98" s="86"/>
      <c r="JU98" s="86"/>
      <c r="JV98" s="100"/>
      <c r="JW98" s="86"/>
      <c r="JX98" s="86"/>
      <c r="JY98" s="86"/>
      <c r="JZ98" s="86"/>
      <c r="KA98" s="86"/>
      <c r="KB98" s="88"/>
      <c r="KC98" s="96"/>
      <c r="KD98" s="86"/>
      <c r="KE98" s="86"/>
      <c r="KF98" s="86"/>
      <c r="KG98" s="86"/>
      <c r="KH98" s="86"/>
      <c r="KI98" s="86"/>
      <c r="KJ98" s="86"/>
      <c r="KK98" s="86"/>
      <c r="KL98" s="100"/>
      <c r="KM98" s="86"/>
      <c r="KN98" s="86"/>
      <c r="KO98" s="86"/>
      <c r="KP98" s="86"/>
      <c r="KQ98" s="86"/>
      <c r="KR98" s="88"/>
      <c r="KS98" s="96"/>
      <c r="KT98" s="86"/>
      <c r="KU98" s="86"/>
      <c r="KV98" s="86"/>
      <c r="KW98" s="86"/>
      <c r="KX98" s="86"/>
      <c r="KY98" s="86"/>
      <c r="KZ98" s="86"/>
      <c r="LA98" s="86"/>
      <c r="LB98" s="100"/>
      <c r="LC98" s="86"/>
      <c r="LD98" s="86"/>
      <c r="LE98" s="86"/>
      <c r="LF98" s="86"/>
      <c r="LG98" s="86"/>
      <c r="LH98" s="88"/>
      <c r="LI98" s="96"/>
      <c r="LJ98" s="86"/>
      <c r="LK98" s="86"/>
      <c r="LL98" s="86"/>
      <c r="LM98" s="86"/>
      <c r="LN98" s="86"/>
      <c r="LO98" s="86"/>
      <c r="LP98" s="86"/>
      <c r="LQ98" s="86"/>
      <c r="LR98" s="100"/>
      <c r="LS98" s="86"/>
      <c r="LT98" s="86"/>
      <c r="LU98" s="86"/>
      <c r="LV98" s="86"/>
      <c r="LW98" s="86"/>
      <c r="LX98" s="88"/>
      <c r="LY98" s="96"/>
      <c r="LZ98" s="86"/>
      <c r="MA98" s="86"/>
      <c r="MB98" s="86"/>
      <c r="MC98" s="86"/>
      <c r="MD98" s="86"/>
      <c r="ME98" s="86"/>
      <c r="MF98" s="86"/>
      <c r="MG98" s="86"/>
      <c r="MH98" s="100"/>
      <c r="MI98" s="86"/>
      <c r="MJ98" s="86"/>
      <c r="MK98" s="86"/>
      <c r="ML98" s="86"/>
      <c r="MM98" s="86"/>
      <c r="MN98" s="88"/>
      <c r="MO98" s="96"/>
      <c r="MP98" s="86"/>
      <c r="MQ98" s="86"/>
      <c r="MR98" s="86"/>
      <c r="MS98" s="86"/>
      <c r="MT98" s="86"/>
      <c r="MU98" s="86"/>
      <c r="MV98" s="86"/>
      <c r="MW98" s="86"/>
      <c r="MX98" s="100"/>
      <c r="MY98" s="86"/>
      <c r="MZ98" s="86"/>
      <c r="NA98" s="86"/>
      <c r="NB98" s="86"/>
      <c r="NC98" s="86"/>
      <c r="ND98" s="88"/>
      <c r="NE98" s="96"/>
      <c r="NF98" s="86"/>
      <c r="NG98" s="86"/>
      <c r="NH98" s="86"/>
      <c r="NI98" s="86"/>
      <c r="NJ98" s="86"/>
      <c r="NK98" s="86"/>
      <c r="NL98" s="86"/>
      <c r="NM98" s="86"/>
      <c r="NN98" s="100"/>
      <c r="NO98" s="86"/>
      <c r="NP98" s="86"/>
      <c r="NQ98" s="86"/>
      <c r="NR98" s="86"/>
      <c r="NS98" s="86"/>
      <c r="NT98" s="88"/>
      <c r="NU98" s="96"/>
      <c r="NV98" s="86"/>
      <c r="NW98" s="86"/>
      <c r="NX98" s="86"/>
      <c r="NY98" s="86"/>
      <c r="NZ98" s="86"/>
      <c r="OA98" s="86"/>
      <c r="OB98" s="86"/>
      <c r="OC98" s="86"/>
      <c r="OD98" s="100"/>
      <c r="OE98" s="86"/>
      <c r="OF98" s="86"/>
      <c r="OG98" s="86"/>
      <c r="OH98" s="86"/>
      <c r="OI98" s="86"/>
      <c r="OJ98" s="88"/>
      <c r="OK98" s="96"/>
      <c r="OL98" s="86"/>
      <c r="OM98" s="86"/>
      <c r="ON98" s="86"/>
      <c r="OO98" s="86"/>
      <c r="OP98" s="86"/>
      <c r="OQ98" s="86"/>
      <c r="OR98" s="86"/>
      <c r="OS98" s="86"/>
      <c r="OT98" s="100"/>
      <c r="OU98" s="86"/>
      <c r="OV98" s="86"/>
      <c r="OW98" s="86"/>
      <c r="OX98" s="86"/>
      <c r="OY98" s="86"/>
      <c r="OZ98" s="88"/>
      <c r="PA98" s="96"/>
      <c r="PB98" s="86"/>
      <c r="PC98" s="86"/>
      <c r="PD98" s="86"/>
      <c r="PE98" s="86"/>
      <c r="PF98" s="86"/>
      <c r="PG98" s="86"/>
      <c r="PH98" s="86"/>
      <c r="PI98" s="86"/>
      <c r="PJ98" s="100"/>
      <c r="PK98" s="86"/>
      <c r="PL98" s="86"/>
      <c r="PM98" s="86"/>
      <c r="PN98" s="86"/>
      <c r="PO98" s="86"/>
      <c r="PP98" s="88"/>
      <c r="PQ98" s="96"/>
      <c r="PR98" s="86"/>
      <c r="PS98" s="86"/>
      <c r="PT98" s="86"/>
      <c r="PU98" s="86"/>
      <c r="PV98" s="86"/>
      <c r="PW98" s="86"/>
      <c r="PX98" s="86"/>
      <c r="PY98" s="86"/>
      <c r="PZ98" s="100"/>
      <c r="QA98" s="86"/>
      <c r="QB98" s="86"/>
      <c r="QC98" s="86"/>
      <c r="QD98" s="86"/>
      <c r="QE98" s="86"/>
      <c r="QF98" s="88"/>
      <c r="QG98" s="96"/>
      <c r="QH98" s="86"/>
      <c r="QI98" s="86"/>
      <c r="QJ98" s="86"/>
      <c r="QK98" s="86"/>
      <c r="QL98" s="86"/>
      <c r="QM98" s="86"/>
      <c r="QN98" s="86"/>
      <c r="QO98" s="86"/>
      <c r="QP98" s="100"/>
      <c r="QQ98" s="86"/>
      <c r="QR98" s="86"/>
      <c r="QS98" s="86"/>
      <c r="QT98" s="86"/>
      <c r="QU98" s="86"/>
      <c r="QV98" s="88"/>
      <c r="QW98" s="96"/>
      <c r="QX98" s="86"/>
      <c r="QY98" s="86"/>
      <c r="QZ98" s="86"/>
      <c r="RA98" s="86"/>
      <c r="RB98" s="86"/>
      <c r="RC98" s="86"/>
      <c r="RD98" s="86"/>
      <c r="RE98" s="86"/>
      <c r="RF98" s="100"/>
      <c r="RG98" s="86"/>
      <c r="RH98" s="86"/>
      <c r="RI98" s="86"/>
      <c r="RJ98" s="86"/>
      <c r="RK98" s="86"/>
      <c r="RL98" s="88"/>
      <c r="RM98" s="96"/>
      <c r="RN98" s="86"/>
      <c r="RO98" s="86"/>
      <c r="RP98" s="86"/>
      <c r="RQ98" s="86"/>
      <c r="RR98" s="86"/>
      <c r="RS98" s="86"/>
      <c r="RT98" s="86"/>
      <c r="RU98" s="86"/>
      <c r="RV98" s="100"/>
      <c r="RW98" s="86"/>
      <c r="RX98" s="86"/>
      <c r="RY98" s="86"/>
      <c r="RZ98" s="86"/>
      <c r="SA98" s="86"/>
      <c r="SB98" s="88"/>
      <c r="SC98" s="96"/>
      <c r="SD98" s="86"/>
      <c r="SE98" s="86"/>
      <c r="SF98" s="86"/>
      <c r="SG98" s="86"/>
      <c r="SH98" s="86"/>
      <c r="SI98" s="86"/>
      <c r="SJ98" s="86"/>
      <c r="SK98" s="86"/>
      <c r="SL98" s="100"/>
      <c r="SM98" s="86"/>
      <c r="SN98" s="86"/>
      <c r="SO98" s="86"/>
      <c r="SP98" s="86"/>
      <c r="SQ98" s="86"/>
      <c r="SR98" s="88"/>
      <c r="SS98" s="96"/>
      <c r="ST98" s="86"/>
      <c r="SU98" s="86"/>
      <c r="SV98" s="86"/>
      <c r="SW98" s="86"/>
      <c r="SX98" s="86"/>
      <c r="SY98" s="86"/>
      <c r="SZ98" s="86"/>
      <c r="TA98" s="86"/>
      <c r="TB98" s="100"/>
      <c r="TC98" s="86"/>
      <c r="TD98" s="86"/>
      <c r="TE98" s="86"/>
      <c r="TF98" s="86"/>
      <c r="TG98" s="86"/>
      <c r="TH98" s="88"/>
      <c r="TI98" s="96"/>
      <c r="TJ98" s="86"/>
      <c r="TK98" s="86"/>
      <c r="TL98" s="86"/>
      <c r="TM98" s="86"/>
      <c r="TN98" s="86"/>
      <c r="TO98" s="86"/>
      <c r="TP98" s="86"/>
      <c r="TQ98" s="86"/>
      <c r="TR98" s="100"/>
      <c r="TS98" s="86"/>
      <c r="TT98" s="86"/>
      <c r="TU98" s="86"/>
      <c r="TV98" s="86"/>
      <c r="TW98" s="86"/>
      <c r="TX98" s="88"/>
      <c r="TY98" s="96"/>
      <c r="TZ98" s="86"/>
      <c r="UA98" s="86"/>
      <c r="UB98" s="86"/>
      <c r="UC98" s="86"/>
      <c r="UD98" s="86"/>
      <c r="UE98" s="86"/>
      <c r="UF98" s="86"/>
      <c r="UG98" s="86"/>
      <c r="UH98" s="100"/>
      <c r="UI98" s="86"/>
      <c r="UJ98" s="86"/>
      <c r="UK98" s="86"/>
      <c r="UL98" s="86"/>
      <c r="UM98" s="86"/>
      <c r="UN98" s="88"/>
      <c r="UO98" s="96"/>
      <c r="UP98" s="86"/>
      <c r="UQ98" s="86"/>
      <c r="UR98" s="86"/>
      <c r="US98" s="86"/>
      <c r="UT98" s="86"/>
      <c r="UU98" s="86"/>
      <c r="UV98" s="86"/>
      <c r="UW98" s="86"/>
      <c r="UX98" s="100"/>
      <c r="UY98" s="86"/>
      <c r="UZ98" s="86"/>
      <c r="VA98" s="86"/>
      <c r="VB98" s="86"/>
      <c r="VC98" s="86"/>
      <c r="VD98" s="88"/>
      <c r="VE98" s="96"/>
      <c r="VF98" s="86"/>
      <c r="VG98" s="86"/>
      <c r="VH98" s="86"/>
      <c r="VI98" s="86"/>
      <c r="VJ98" s="86"/>
      <c r="VK98" s="86"/>
      <c r="VL98" s="86"/>
      <c r="VM98" s="86"/>
      <c r="VN98" s="100"/>
      <c r="VO98" s="86"/>
      <c r="VP98" s="86"/>
      <c r="VQ98" s="86"/>
      <c r="VR98" s="86"/>
      <c r="VS98" s="86"/>
      <c r="VT98" s="88"/>
      <c r="VU98" s="96"/>
      <c r="VV98" s="86"/>
      <c r="VW98" s="86"/>
      <c r="VX98" s="86"/>
      <c r="VY98" s="86"/>
      <c r="VZ98" s="86"/>
      <c r="WA98" s="86"/>
      <c r="WB98" s="86"/>
      <c r="WC98" s="86"/>
      <c r="WD98" s="100"/>
      <c r="WE98" s="86"/>
      <c r="WF98" s="86"/>
      <c r="WG98" s="86"/>
      <c r="WH98" s="86"/>
      <c r="WI98" s="86"/>
      <c r="WJ98" s="88"/>
      <c r="WK98" s="96"/>
      <c r="WL98" s="86"/>
      <c r="WM98" s="86"/>
      <c r="WN98" s="86"/>
      <c r="WO98" s="86"/>
      <c r="WP98" s="86"/>
      <c r="WQ98" s="86"/>
      <c r="WR98" s="86"/>
      <c r="WS98" s="86"/>
      <c r="WT98" s="100"/>
      <c r="WU98" s="86"/>
      <c r="WV98" s="86"/>
      <c r="WW98" s="86"/>
      <c r="WX98" s="86"/>
      <c r="WY98" s="86"/>
      <c r="WZ98" s="88"/>
      <c r="XA98" s="96"/>
      <c r="XB98" s="86"/>
      <c r="XC98" s="86"/>
      <c r="XD98" s="86"/>
      <c r="XE98" s="86"/>
      <c r="XF98" s="86"/>
      <c r="XG98" s="86"/>
      <c r="XH98" s="86"/>
      <c r="XI98" s="86"/>
      <c r="XJ98" s="100"/>
      <c r="XK98" s="86"/>
      <c r="XL98" s="86"/>
      <c r="XM98" s="86"/>
      <c r="XN98" s="86"/>
      <c r="XO98" s="86"/>
      <c r="XP98" s="88"/>
      <c r="XQ98" s="96"/>
      <c r="XR98" s="86"/>
      <c r="XS98" s="86"/>
      <c r="XT98" s="86"/>
      <c r="XU98" s="86"/>
      <c r="XV98" s="86"/>
      <c r="XW98" s="86"/>
      <c r="XX98" s="86"/>
      <c r="XY98" s="86"/>
      <c r="XZ98" s="100"/>
      <c r="YA98" s="86"/>
      <c r="YB98" s="86"/>
      <c r="YC98" s="86"/>
      <c r="YD98" s="86"/>
      <c r="YE98" s="86"/>
      <c r="YF98" s="88"/>
      <c r="YG98" s="96"/>
      <c r="YH98" s="86"/>
      <c r="YI98" s="86"/>
      <c r="YJ98" s="86"/>
      <c r="YK98" s="86"/>
      <c r="YL98" s="86"/>
      <c r="YM98" s="86"/>
      <c r="YN98" s="86"/>
      <c r="YO98" s="86"/>
      <c r="YP98" s="100"/>
      <c r="YQ98" s="86"/>
      <c r="YR98" s="86"/>
      <c r="YS98" s="86"/>
      <c r="YT98" s="86"/>
      <c r="YU98" s="86"/>
      <c r="YV98" s="88"/>
      <c r="YW98" s="96"/>
      <c r="YX98" s="86"/>
      <c r="YY98" s="86"/>
      <c r="YZ98" s="86"/>
      <c r="ZA98" s="86"/>
      <c r="ZB98" s="86"/>
      <c r="ZC98" s="86"/>
      <c r="ZD98" s="86"/>
      <c r="ZE98" s="86"/>
      <c r="ZF98" s="100"/>
      <c r="ZG98" s="86"/>
      <c r="ZH98" s="86"/>
      <c r="ZI98" s="86"/>
      <c r="ZJ98" s="86"/>
      <c r="ZK98" s="86"/>
      <c r="ZL98" s="88"/>
      <c r="ZM98" s="96"/>
      <c r="ZN98" s="86"/>
      <c r="ZO98" s="86"/>
      <c r="ZP98" s="86"/>
      <c r="ZQ98" s="86"/>
      <c r="ZR98" s="86"/>
      <c r="ZS98" s="86"/>
      <c r="ZT98" s="86"/>
      <c r="ZU98" s="86"/>
      <c r="ZV98" s="100"/>
      <c r="ZW98" s="86"/>
      <c r="ZX98" s="86"/>
      <c r="ZY98" s="86"/>
      <c r="ZZ98" s="86"/>
      <c r="AAA98" s="86"/>
      <c r="AAB98" s="88"/>
      <c r="AAC98" s="96"/>
      <c r="AAD98" s="86"/>
      <c r="AAE98" s="86"/>
      <c r="AAF98" s="86"/>
      <c r="AAG98" s="86"/>
      <c r="AAH98" s="86"/>
      <c r="AAI98" s="86"/>
      <c r="AAJ98" s="86"/>
      <c r="AAK98" s="86"/>
      <c r="AAL98" s="100"/>
      <c r="AAM98" s="86"/>
      <c r="AAN98" s="86"/>
      <c r="AAO98" s="86"/>
      <c r="AAP98" s="86"/>
      <c r="AAQ98" s="86"/>
      <c r="AAR98" s="88"/>
      <c r="AAS98" s="96"/>
      <c r="AAT98" s="86"/>
      <c r="AAU98" s="86"/>
      <c r="AAV98" s="86"/>
      <c r="AAW98" s="86"/>
      <c r="AAX98" s="86"/>
      <c r="AAY98" s="86"/>
      <c r="AAZ98" s="86"/>
      <c r="ABA98" s="86"/>
      <c r="ABB98" s="100"/>
      <c r="ABC98" s="86"/>
      <c r="ABD98" s="86"/>
      <c r="ABE98" s="86"/>
      <c r="ABF98" s="86"/>
      <c r="ABG98" s="86"/>
      <c r="ABH98" s="88"/>
      <c r="ABI98" s="96"/>
      <c r="ABJ98" s="86"/>
      <c r="ABK98" s="86"/>
      <c r="ABL98" s="86"/>
      <c r="ABM98" s="86"/>
      <c r="ABN98" s="86"/>
      <c r="ABO98" s="86"/>
      <c r="ABP98" s="86"/>
      <c r="ABQ98" s="86"/>
      <c r="ABR98" s="100"/>
      <c r="ABS98" s="86"/>
      <c r="ABT98" s="86"/>
      <c r="ABU98" s="86"/>
      <c r="ABV98" s="86"/>
      <c r="ABW98" s="86"/>
      <c r="ABX98" s="88"/>
      <c r="ABY98" s="96"/>
      <c r="ABZ98" s="86"/>
      <c r="ACA98" s="86"/>
      <c r="ACB98" s="86"/>
      <c r="ACC98" s="86"/>
      <c r="ACD98" s="86"/>
      <c r="ACE98" s="86"/>
      <c r="ACF98" s="86"/>
      <c r="ACG98" s="86"/>
      <c r="ACH98" s="100"/>
      <c r="ACI98" s="86"/>
      <c r="ACJ98" s="86"/>
      <c r="ACK98" s="86"/>
      <c r="ACL98" s="86"/>
      <c r="ACM98" s="86"/>
      <c r="ACN98" s="88"/>
      <c r="ACO98" s="96"/>
      <c r="ACP98" s="86"/>
      <c r="ACQ98" s="86"/>
      <c r="ACR98" s="86"/>
      <c r="ACS98" s="86"/>
      <c r="ACT98" s="86"/>
      <c r="ACU98" s="86"/>
      <c r="ACV98" s="86"/>
      <c r="ACW98" s="86"/>
      <c r="ACX98" s="100"/>
      <c r="ACY98" s="86"/>
      <c r="ACZ98" s="86"/>
      <c r="ADA98" s="86"/>
      <c r="ADB98" s="86"/>
      <c r="ADC98" s="86"/>
      <c r="ADD98" s="88"/>
      <c r="ADE98" s="96"/>
      <c r="ADF98" s="86"/>
      <c r="ADG98" s="86"/>
      <c r="ADH98" s="86"/>
      <c r="ADI98" s="86"/>
      <c r="ADJ98" s="86"/>
      <c r="ADK98" s="86"/>
      <c r="ADL98" s="86"/>
      <c r="ADM98" s="86"/>
      <c r="ADN98" s="100"/>
      <c r="ADO98" s="86"/>
      <c r="ADP98" s="86"/>
      <c r="ADQ98" s="86"/>
      <c r="ADR98" s="86"/>
      <c r="ADS98" s="86"/>
      <c r="ADT98" s="88"/>
      <c r="ADU98" s="96"/>
      <c r="ADV98" s="86"/>
      <c r="ADW98" s="86"/>
      <c r="ADX98" s="86"/>
      <c r="ADY98" s="86"/>
      <c r="ADZ98" s="86"/>
      <c r="AEA98" s="86"/>
      <c r="AEB98" s="86"/>
      <c r="AEC98" s="86"/>
      <c r="AED98" s="100"/>
      <c r="AEE98" s="86"/>
      <c r="AEF98" s="86"/>
      <c r="AEG98" s="86"/>
      <c r="AEH98" s="86"/>
      <c r="AEI98" s="86"/>
      <c r="AEJ98" s="88"/>
      <c r="AEK98" s="96"/>
      <c r="AEL98" s="86"/>
      <c r="AEM98" s="86"/>
      <c r="AEN98" s="86"/>
      <c r="AEO98" s="86"/>
      <c r="AEP98" s="86"/>
      <c r="AEQ98" s="86"/>
      <c r="AER98" s="86"/>
      <c r="AES98" s="86"/>
      <c r="AET98" s="100"/>
      <c r="AEU98" s="86"/>
      <c r="AEV98" s="86"/>
      <c r="AEW98" s="86"/>
      <c r="AEX98" s="86"/>
      <c r="AEY98" s="86"/>
      <c r="AEZ98" s="88"/>
      <c r="AFA98" s="96"/>
      <c r="AFB98" s="86"/>
      <c r="AFC98" s="86"/>
      <c r="AFD98" s="86"/>
      <c r="AFE98" s="86"/>
      <c r="AFF98" s="86"/>
      <c r="AFG98" s="86"/>
      <c r="AFH98" s="86"/>
      <c r="AFI98" s="86"/>
      <c r="AFJ98" s="100"/>
      <c r="AFK98" s="86"/>
      <c r="AFL98" s="86"/>
      <c r="AFM98" s="86"/>
      <c r="AFN98" s="86"/>
      <c r="AFO98" s="86"/>
      <c r="AFP98" s="88"/>
      <c r="AFQ98" s="96"/>
      <c r="AFR98" s="86"/>
      <c r="AFS98" s="86"/>
      <c r="AFT98" s="86"/>
      <c r="AFU98" s="86"/>
      <c r="AFV98" s="86"/>
      <c r="AFW98" s="86"/>
      <c r="AFX98" s="86"/>
      <c r="AFY98" s="86"/>
      <c r="AFZ98" s="100"/>
      <c r="AGA98" s="86"/>
      <c r="AGB98" s="86"/>
      <c r="AGC98" s="86"/>
      <c r="AGD98" s="86"/>
      <c r="AGE98" s="86"/>
      <c r="AGF98" s="88"/>
      <c r="AGG98" s="96"/>
      <c r="AGH98" s="86"/>
      <c r="AGI98" s="86"/>
      <c r="AGJ98" s="86"/>
      <c r="AGK98" s="86"/>
      <c r="AGL98" s="86"/>
      <c r="AGM98" s="86"/>
      <c r="AGN98" s="86"/>
      <c r="AGO98" s="86"/>
      <c r="AGP98" s="100"/>
      <c r="AGQ98" s="86"/>
      <c r="AGR98" s="86"/>
      <c r="AGS98" s="86"/>
      <c r="AGT98" s="86"/>
      <c r="AGU98" s="86"/>
      <c r="AGV98" s="88"/>
      <c r="AGW98" s="96"/>
      <c r="AGX98" s="86"/>
      <c r="AGY98" s="86"/>
      <c r="AGZ98" s="86"/>
      <c r="AHA98" s="86"/>
      <c r="AHB98" s="86"/>
      <c r="AHC98" s="86"/>
      <c r="AHD98" s="86"/>
      <c r="AHE98" s="86"/>
      <c r="AHF98" s="100"/>
      <c r="AHG98" s="86"/>
      <c r="AHH98" s="86"/>
      <c r="AHI98" s="86"/>
      <c r="AHJ98" s="86"/>
      <c r="AHK98" s="86"/>
      <c r="AHL98" s="88"/>
      <c r="AHM98" s="96"/>
      <c r="AHN98" s="86"/>
      <c r="AHO98" s="86"/>
      <c r="AHP98" s="86"/>
      <c r="AHQ98" s="86"/>
      <c r="AHR98" s="86"/>
      <c r="AHS98" s="86"/>
      <c r="AHT98" s="86"/>
      <c r="AHU98" s="86"/>
      <c r="AHV98" s="100"/>
      <c r="AHW98" s="86"/>
      <c r="AHX98" s="86"/>
      <c r="AHY98" s="86"/>
      <c r="AHZ98" s="86"/>
      <c r="AIA98" s="86"/>
      <c r="AIB98" s="88"/>
      <c r="AIC98" s="96"/>
      <c r="AID98" s="86"/>
      <c r="AIE98" s="86"/>
      <c r="AIF98" s="86"/>
      <c r="AIG98" s="86"/>
      <c r="AIH98" s="86"/>
      <c r="AII98" s="86"/>
      <c r="AIJ98" s="86"/>
      <c r="AIK98" s="86"/>
      <c r="AIL98" s="100"/>
      <c r="AIM98" s="86"/>
      <c r="AIN98" s="86"/>
      <c r="AIO98" s="86"/>
      <c r="AIP98" s="86"/>
      <c r="AIQ98" s="86"/>
      <c r="AIR98" s="88"/>
      <c r="AIS98" s="96"/>
      <c r="AIT98" s="86"/>
      <c r="AIU98" s="86"/>
      <c r="AIV98" s="86"/>
      <c r="AIW98" s="86"/>
      <c r="AIX98" s="86"/>
      <c r="AIY98" s="86"/>
      <c r="AIZ98" s="86"/>
      <c r="AJA98" s="86"/>
      <c r="AJB98" s="100"/>
      <c r="AJC98" s="86"/>
      <c r="AJD98" s="86"/>
      <c r="AJE98" s="86"/>
      <c r="AJF98" s="86"/>
      <c r="AJG98" s="86"/>
      <c r="AJH98" s="88"/>
      <c r="AJI98" s="96"/>
      <c r="AJJ98" s="86"/>
      <c r="AJK98" s="86"/>
      <c r="AJL98" s="86"/>
      <c r="AJM98" s="86"/>
      <c r="AJN98" s="86"/>
      <c r="AJO98" s="86"/>
      <c r="AJP98" s="86"/>
      <c r="AJQ98" s="86"/>
      <c r="AJR98" s="100"/>
      <c r="AJS98" s="86"/>
      <c r="AJT98" s="86"/>
      <c r="AJU98" s="86"/>
      <c r="AJV98" s="86"/>
      <c r="AJW98" s="86"/>
      <c r="AJX98" s="88"/>
      <c r="AJY98" s="96"/>
      <c r="AJZ98" s="86"/>
      <c r="AKA98" s="86"/>
      <c r="AKB98" s="86"/>
      <c r="AKC98" s="86"/>
      <c r="AKD98" s="86"/>
      <c r="AKE98" s="86"/>
      <c r="AKF98" s="86"/>
      <c r="AKG98" s="86"/>
      <c r="AKH98" s="100"/>
      <c r="AKI98" s="86"/>
      <c r="AKJ98" s="86"/>
      <c r="AKK98" s="86"/>
      <c r="AKL98" s="86"/>
      <c r="AKM98" s="86"/>
      <c r="AKN98" s="88"/>
      <c r="AKO98" s="96"/>
      <c r="AKP98" s="86"/>
      <c r="AKQ98" s="86"/>
      <c r="AKR98" s="86"/>
      <c r="AKS98" s="86"/>
      <c r="AKT98" s="86"/>
      <c r="AKU98" s="86"/>
      <c r="AKV98" s="86"/>
      <c r="AKW98" s="86"/>
      <c r="AKX98" s="100"/>
      <c r="AKY98" s="86"/>
      <c r="AKZ98" s="86"/>
      <c r="ALA98" s="86"/>
      <c r="ALB98" s="86"/>
      <c r="ALC98" s="86"/>
      <c r="ALD98" s="88"/>
      <c r="ALE98" s="96"/>
      <c r="ALF98" s="86"/>
      <c r="ALG98" s="86"/>
      <c r="ALH98" s="86"/>
      <c r="ALI98" s="86"/>
      <c r="ALJ98" s="86"/>
      <c r="ALK98" s="86"/>
      <c r="ALL98" s="86"/>
      <c r="ALM98" s="86"/>
      <c r="ALN98" s="100"/>
      <c r="ALO98" s="86"/>
      <c r="ALP98" s="86"/>
      <c r="ALQ98" s="86"/>
      <c r="ALR98" s="86"/>
      <c r="ALS98" s="86"/>
      <c r="ALT98" s="88"/>
      <c r="ALU98" s="96"/>
      <c r="ALV98" s="86"/>
      <c r="ALW98" s="86"/>
      <c r="ALX98" s="86"/>
      <c r="ALY98" s="86"/>
      <c r="ALZ98" s="86"/>
      <c r="AMA98" s="86"/>
      <c r="AMB98" s="86"/>
      <c r="AMC98" s="86"/>
      <c r="AMD98" s="100"/>
      <c r="AME98" s="86"/>
      <c r="AMF98" s="86"/>
      <c r="AMG98" s="86"/>
      <c r="AMH98" s="86"/>
      <c r="AMI98" s="86"/>
      <c r="AMJ98" s="88"/>
      <c r="AMK98" s="96"/>
      <c r="AML98" s="86"/>
      <c r="AMM98" s="86"/>
      <c r="AMN98" s="86"/>
      <c r="AMO98" s="86"/>
      <c r="AMP98" s="86"/>
      <c r="AMQ98" s="86"/>
      <c r="AMR98" s="86"/>
      <c r="AMS98" s="86"/>
      <c r="AMT98" s="100"/>
      <c r="AMU98" s="86"/>
      <c r="AMV98" s="86"/>
      <c r="AMW98" s="86"/>
      <c r="AMX98" s="86"/>
      <c r="AMY98" s="86"/>
      <c r="AMZ98" s="88"/>
      <c r="ANA98" s="96"/>
      <c r="ANB98" s="86"/>
      <c r="ANC98" s="86"/>
      <c r="AND98" s="86"/>
      <c r="ANE98" s="86"/>
      <c r="ANF98" s="86"/>
      <c r="ANG98" s="86"/>
      <c r="ANH98" s="86"/>
      <c r="ANI98" s="86"/>
      <c r="ANJ98" s="100"/>
      <c r="ANK98" s="86"/>
      <c r="ANL98" s="86"/>
      <c r="ANM98" s="86"/>
      <c r="ANN98" s="86"/>
      <c r="ANO98" s="86"/>
      <c r="ANP98" s="88"/>
      <c r="ANQ98" s="96"/>
      <c r="ANR98" s="86"/>
      <c r="ANS98" s="86"/>
      <c r="ANT98" s="86"/>
      <c r="ANU98" s="86"/>
      <c r="ANV98" s="86"/>
      <c r="ANW98" s="86"/>
      <c r="ANX98" s="86"/>
      <c r="ANY98" s="86"/>
      <c r="ANZ98" s="100"/>
      <c r="AOA98" s="86"/>
      <c r="AOB98" s="86"/>
      <c r="AOC98" s="86"/>
      <c r="AOD98" s="86"/>
      <c r="AOE98" s="86"/>
      <c r="AOF98" s="88"/>
      <c r="AOG98" s="96"/>
      <c r="AOH98" s="86"/>
      <c r="AOI98" s="86"/>
      <c r="AOJ98" s="86"/>
      <c r="AOK98" s="86"/>
      <c r="AOL98" s="86"/>
      <c r="AOM98" s="86"/>
      <c r="AON98" s="86"/>
      <c r="AOO98" s="86"/>
      <c r="AOP98" s="100"/>
      <c r="AOQ98" s="86"/>
      <c r="AOR98" s="86"/>
      <c r="AOS98" s="86"/>
      <c r="AOT98" s="86"/>
      <c r="AOU98" s="86"/>
      <c r="AOV98" s="88"/>
      <c r="AOW98" s="96"/>
      <c r="AOX98" s="86"/>
      <c r="AOY98" s="86"/>
      <c r="AOZ98" s="86"/>
      <c r="APA98" s="86"/>
      <c r="APB98" s="86"/>
      <c r="APC98" s="86"/>
      <c r="APD98" s="86"/>
      <c r="APE98" s="86"/>
      <c r="APF98" s="100"/>
      <c r="APG98" s="86"/>
      <c r="APH98" s="86"/>
      <c r="API98" s="86"/>
      <c r="APJ98" s="86"/>
      <c r="APK98" s="86"/>
      <c r="APL98" s="88"/>
      <c r="APM98" s="96"/>
      <c r="APN98" s="86"/>
      <c r="APO98" s="86"/>
      <c r="APP98" s="86"/>
      <c r="APQ98" s="86"/>
      <c r="APR98" s="86"/>
      <c r="APS98" s="86"/>
      <c r="APT98" s="86"/>
      <c r="APU98" s="86"/>
      <c r="APV98" s="100"/>
      <c r="APW98" s="86"/>
      <c r="APX98" s="86"/>
      <c r="APY98" s="86"/>
      <c r="APZ98" s="86"/>
      <c r="AQA98" s="86"/>
      <c r="AQB98" s="88"/>
      <c r="AQC98" s="96"/>
      <c r="AQD98" s="86"/>
      <c r="AQE98" s="86"/>
      <c r="AQF98" s="86"/>
      <c r="AQG98" s="86"/>
      <c r="AQH98" s="86"/>
      <c r="AQI98" s="86"/>
      <c r="AQJ98" s="86"/>
      <c r="AQK98" s="86"/>
      <c r="AQL98" s="100"/>
      <c r="AQM98" s="86"/>
      <c r="AQN98" s="86"/>
      <c r="AQO98" s="86"/>
      <c r="AQP98" s="86"/>
      <c r="AQQ98" s="86"/>
      <c r="AQR98" s="88"/>
      <c r="AQS98" s="96"/>
      <c r="AQT98" s="86"/>
      <c r="AQU98" s="86"/>
      <c r="AQV98" s="86"/>
      <c r="AQW98" s="86"/>
      <c r="AQX98" s="86"/>
      <c r="AQY98" s="86"/>
      <c r="AQZ98" s="86"/>
      <c r="ARA98" s="86"/>
      <c r="ARB98" s="100"/>
      <c r="ARC98" s="86"/>
      <c r="ARD98" s="86"/>
      <c r="ARE98" s="86"/>
      <c r="ARF98" s="86"/>
      <c r="ARG98" s="86"/>
      <c r="ARH98" s="88"/>
      <c r="ARI98" s="96"/>
      <c r="ARJ98" s="86"/>
      <c r="ARK98" s="86"/>
      <c r="ARL98" s="86"/>
      <c r="ARM98" s="86"/>
      <c r="ARN98" s="86"/>
      <c r="ARO98" s="86"/>
      <c r="ARP98" s="86"/>
      <c r="ARQ98" s="86"/>
      <c r="ARR98" s="100"/>
      <c r="ARS98" s="86"/>
      <c r="ART98" s="86"/>
      <c r="ARU98" s="86"/>
      <c r="ARV98" s="86"/>
      <c r="ARW98" s="86"/>
      <c r="ARX98" s="88"/>
      <c r="ARY98" s="96"/>
      <c r="ARZ98" s="86"/>
      <c r="ASA98" s="86"/>
      <c r="ASB98" s="86"/>
      <c r="ASC98" s="86"/>
      <c r="ASD98" s="86"/>
      <c r="ASE98" s="86"/>
      <c r="ASF98" s="86"/>
      <c r="ASG98" s="86"/>
      <c r="ASH98" s="100"/>
      <c r="ASI98" s="86"/>
      <c r="ASJ98" s="86"/>
      <c r="ASK98" s="86"/>
      <c r="ASL98" s="86"/>
      <c r="ASM98" s="86"/>
      <c r="ASN98" s="88"/>
      <c r="ASO98" s="96"/>
      <c r="ASP98" s="86"/>
      <c r="ASQ98" s="86"/>
      <c r="ASR98" s="86"/>
      <c r="ASS98" s="86"/>
      <c r="AST98" s="86"/>
      <c r="ASU98" s="86"/>
      <c r="ASV98" s="86"/>
      <c r="ASW98" s="86"/>
      <c r="ASX98" s="100"/>
      <c r="ASY98" s="86"/>
      <c r="ASZ98" s="86"/>
      <c r="ATA98" s="86"/>
      <c r="ATB98" s="86"/>
      <c r="ATC98" s="86"/>
      <c r="ATD98" s="88"/>
      <c r="ATE98" s="96"/>
      <c r="ATF98" s="86"/>
      <c r="ATG98" s="86"/>
      <c r="ATH98" s="86"/>
      <c r="ATI98" s="86"/>
      <c r="ATJ98" s="86"/>
      <c r="ATK98" s="86"/>
      <c r="ATL98" s="86"/>
      <c r="ATM98" s="86"/>
      <c r="ATN98" s="100"/>
      <c r="ATO98" s="86"/>
      <c r="ATP98" s="86"/>
      <c r="ATQ98" s="86"/>
      <c r="ATR98" s="86"/>
      <c r="ATS98" s="86"/>
      <c r="ATT98" s="88"/>
      <c r="ATU98" s="96"/>
      <c r="ATV98" s="86"/>
      <c r="ATW98" s="86"/>
      <c r="ATX98" s="86"/>
      <c r="ATY98" s="86"/>
      <c r="ATZ98" s="86"/>
      <c r="AUA98" s="86"/>
      <c r="AUB98" s="86"/>
      <c r="AUC98" s="86"/>
      <c r="AUD98" s="100"/>
      <c r="AUE98" s="86"/>
      <c r="AUF98" s="86"/>
      <c r="AUG98" s="86"/>
      <c r="AUH98" s="86"/>
      <c r="AUI98" s="86"/>
      <c r="AUJ98" s="88"/>
      <c r="AUK98" s="96"/>
      <c r="AUL98" s="86"/>
      <c r="AUM98" s="86"/>
      <c r="AUN98" s="86"/>
      <c r="AUO98" s="86"/>
      <c r="AUP98" s="86"/>
      <c r="AUQ98" s="86"/>
      <c r="AUR98" s="86"/>
      <c r="AUS98" s="86"/>
      <c r="AUT98" s="100"/>
      <c r="AUU98" s="86"/>
      <c r="AUV98" s="86"/>
      <c r="AUW98" s="86"/>
      <c r="AUX98" s="86"/>
      <c r="AUY98" s="86"/>
      <c r="AUZ98" s="88"/>
      <c r="AVA98" s="96"/>
      <c r="AVB98" s="86"/>
      <c r="AVC98" s="86"/>
      <c r="AVD98" s="86"/>
      <c r="AVE98" s="86"/>
      <c r="AVF98" s="86"/>
      <c r="AVG98" s="86"/>
      <c r="AVH98" s="86"/>
      <c r="AVI98" s="86"/>
      <c r="AVJ98" s="100"/>
      <c r="AVK98" s="86"/>
      <c r="AVL98" s="86"/>
      <c r="AVM98" s="86"/>
      <c r="AVN98" s="86"/>
      <c r="AVO98" s="86"/>
      <c r="AVP98" s="88"/>
      <c r="AVQ98" s="96"/>
      <c r="AVR98" s="86"/>
      <c r="AVS98" s="86"/>
      <c r="AVT98" s="86"/>
      <c r="AVU98" s="86"/>
      <c r="AVV98" s="86"/>
      <c r="AVW98" s="86"/>
      <c r="AVX98" s="86"/>
      <c r="AVY98" s="86"/>
      <c r="AVZ98" s="100"/>
      <c r="AWA98" s="86"/>
      <c r="AWB98" s="86"/>
      <c r="AWC98" s="86"/>
      <c r="AWD98" s="86"/>
      <c r="AWE98" s="86"/>
      <c r="AWF98" s="88"/>
      <c r="AWG98" s="96"/>
      <c r="AWH98" s="86"/>
      <c r="AWI98" s="86"/>
      <c r="AWJ98" s="86"/>
      <c r="AWK98" s="86"/>
      <c r="AWL98" s="86"/>
      <c r="AWM98" s="86"/>
      <c r="AWN98" s="86"/>
      <c r="AWO98" s="86"/>
      <c r="AWP98" s="100"/>
      <c r="AWQ98" s="86"/>
      <c r="AWR98" s="86"/>
      <c r="AWS98" s="86"/>
      <c r="AWT98" s="86"/>
      <c r="AWU98" s="86"/>
      <c r="AWV98" s="88"/>
      <c r="AWW98" s="96"/>
      <c r="AWX98" s="86"/>
      <c r="AWY98" s="86"/>
      <c r="AWZ98" s="86"/>
      <c r="AXA98" s="86"/>
      <c r="AXB98" s="86"/>
      <c r="AXC98" s="86"/>
      <c r="AXD98" s="86"/>
      <c r="AXE98" s="86"/>
      <c r="AXF98" s="100"/>
      <c r="AXG98" s="86"/>
      <c r="AXH98" s="86"/>
      <c r="AXI98" s="86"/>
      <c r="AXJ98" s="86"/>
      <c r="AXK98" s="86"/>
      <c r="AXL98" s="88"/>
      <c r="AXM98" s="96"/>
      <c r="AXN98" s="86"/>
      <c r="AXO98" s="86"/>
      <c r="AXP98" s="86"/>
      <c r="AXQ98" s="86"/>
      <c r="AXR98" s="86"/>
      <c r="AXS98" s="86"/>
      <c r="AXT98" s="86"/>
      <c r="AXU98" s="86"/>
      <c r="AXV98" s="100"/>
      <c r="AXW98" s="86"/>
      <c r="AXX98" s="86"/>
      <c r="AXY98" s="86"/>
      <c r="AXZ98" s="86"/>
      <c r="AYA98" s="86"/>
      <c r="AYB98" s="88"/>
      <c r="AYC98" s="96"/>
      <c r="AYD98" s="86"/>
      <c r="AYE98" s="86"/>
      <c r="AYF98" s="86"/>
      <c r="AYG98" s="86"/>
      <c r="AYH98" s="86"/>
      <c r="AYI98" s="86"/>
      <c r="AYJ98" s="86"/>
      <c r="AYK98" s="86"/>
      <c r="AYL98" s="100"/>
      <c r="AYM98" s="86"/>
      <c r="AYN98" s="86"/>
      <c r="AYO98" s="86"/>
      <c r="AYP98" s="86"/>
      <c r="AYQ98" s="86"/>
      <c r="AYR98" s="88"/>
      <c r="AYS98" s="96"/>
      <c r="AYT98" s="86"/>
      <c r="AYU98" s="86"/>
      <c r="AYV98" s="86"/>
      <c r="AYW98" s="86"/>
      <c r="AYX98" s="86"/>
      <c r="AYY98" s="86"/>
      <c r="AYZ98" s="86"/>
      <c r="AZA98" s="86"/>
      <c r="AZB98" s="100"/>
      <c r="AZC98" s="86"/>
      <c r="AZD98" s="86"/>
      <c r="AZE98" s="86"/>
      <c r="AZF98" s="86"/>
      <c r="AZG98" s="86"/>
      <c r="AZH98" s="88"/>
      <c r="AZI98" s="96"/>
      <c r="AZJ98" s="86"/>
      <c r="AZK98" s="86"/>
      <c r="AZL98" s="86"/>
      <c r="AZM98" s="86"/>
      <c r="AZN98" s="86"/>
      <c r="AZO98" s="86"/>
      <c r="AZP98" s="86"/>
      <c r="AZQ98" s="86"/>
      <c r="AZR98" s="100"/>
      <c r="AZS98" s="86"/>
      <c r="AZT98" s="86"/>
      <c r="AZU98" s="86"/>
      <c r="AZV98" s="86"/>
      <c r="AZW98" s="86"/>
      <c r="AZX98" s="88"/>
      <c r="AZY98" s="96"/>
      <c r="AZZ98" s="86"/>
      <c r="BAA98" s="86"/>
      <c r="BAB98" s="86"/>
      <c r="BAC98" s="86"/>
      <c r="BAD98" s="86"/>
      <c r="BAE98" s="86"/>
      <c r="BAF98" s="86"/>
      <c r="BAG98" s="86"/>
      <c r="BAH98" s="100"/>
      <c r="BAI98" s="86"/>
      <c r="BAJ98" s="86"/>
      <c r="BAK98" s="86"/>
      <c r="BAL98" s="86"/>
      <c r="BAM98" s="86"/>
      <c r="BAN98" s="88"/>
      <c r="BAO98" s="96"/>
      <c r="BAP98" s="86"/>
      <c r="BAQ98" s="86"/>
      <c r="BAR98" s="86"/>
      <c r="BAS98" s="86"/>
      <c r="BAT98" s="86"/>
      <c r="BAU98" s="86"/>
      <c r="BAV98" s="86"/>
      <c r="BAW98" s="86"/>
      <c r="BAX98" s="100"/>
      <c r="BAY98" s="86"/>
      <c r="BAZ98" s="86"/>
      <c r="BBA98" s="86"/>
      <c r="BBB98" s="86"/>
      <c r="BBC98" s="86"/>
      <c r="BBD98" s="88"/>
      <c r="BBE98" s="96"/>
      <c r="BBF98" s="86"/>
      <c r="BBG98" s="86"/>
      <c r="BBH98" s="86"/>
      <c r="BBI98" s="86"/>
      <c r="BBJ98" s="86"/>
      <c r="BBK98" s="86"/>
      <c r="BBL98" s="86"/>
      <c r="BBM98" s="86"/>
      <c r="BBN98" s="100"/>
      <c r="BBO98" s="86"/>
      <c r="BBP98" s="86"/>
      <c r="BBQ98" s="86"/>
      <c r="BBR98" s="86"/>
      <c r="BBS98" s="86"/>
      <c r="BBT98" s="88"/>
      <c r="BBU98" s="96"/>
      <c r="BBV98" s="86"/>
      <c r="BBW98" s="86"/>
      <c r="BBX98" s="86"/>
      <c r="BBY98" s="86"/>
      <c r="BBZ98" s="86"/>
      <c r="BCA98" s="86"/>
      <c r="BCB98" s="86"/>
      <c r="BCC98" s="86"/>
      <c r="BCD98" s="100"/>
      <c r="BCE98" s="86"/>
      <c r="BCF98" s="86"/>
      <c r="BCG98" s="86"/>
      <c r="BCH98" s="86"/>
      <c r="BCI98" s="86"/>
      <c r="BCJ98" s="88"/>
      <c r="BCK98" s="96"/>
      <c r="BCL98" s="86"/>
      <c r="BCM98" s="86"/>
      <c r="BCN98" s="86"/>
      <c r="BCO98" s="86"/>
      <c r="BCP98" s="86"/>
      <c r="BCQ98" s="86"/>
      <c r="BCR98" s="86"/>
      <c r="BCS98" s="86"/>
      <c r="BCT98" s="100"/>
      <c r="BCU98" s="86"/>
      <c r="BCV98" s="86"/>
      <c r="BCW98" s="86"/>
      <c r="BCX98" s="86"/>
      <c r="BCY98" s="86"/>
      <c r="BCZ98" s="88"/>
      <c r="BDA98" s="96"/>
      <c r="BDB98" s="86"/>
      <c r="BDC98" s="86"/>
      <c r="BDD98" s="86"/>
      <c r="BDE98" s="86"/>
      <c r="BDF98" s="86"/>
      <c r="BDG98" s="86"/>
      <c r="BDH98" s="86"/>
      <c r="BDI98" s="86"/>
      <c r="BDJ98" s="100"/>
      <c r="BDK98" s="86"/>
      <c r="BDL98" s="86"/>
      <c r="BDM98" s="86"/>
      <c r="BDN98" s="86"/>
      <c r="BDO98" s="86"/>
      <c r="BDP98" s="88"/>
      <c r="BDQ98" s="96"/>
      <c r="BDR98" s="86"/>
      <c r="BDS98" s="86"/>
      <c r="BDT98" s="86"/>
      <c r="BDU98" s="86"/>
      <c r="BDV98" s="86"/>
      <c r="BDW98" s="86"/>
      <c r="BDX98" s="86"/>
      <c r="BDY98" s="86"/>
      <c r="BDZ98" s="100"/>
      <c r="BEA98" s="86"/>
      <c r="BEB98" s="86"/>
      <c r="BEC98" s="86"/>
      <c r="BED98" s="86"/>
      <c r="BEE98" s="86"/>
      <c r="BEF98" s="88"/>
      <c r="BEG98" s="96"/>
      <c r="BEH98" s="86"/>
      <c r="BEI98" s="86"/>
      <c r="BEJ98" s="86"/>
      <c r="BEK98" s="86"/>
      <c r="BEL98" s="86"/>
      <c r="BEM98" s="86"/>
      <c r="BEN98" s="86"/>
      <c r="BEO98" s="86"/>
      <c r="BEP98" s="100"/>
      <c r="BEQ98" s="86"/>
      <c r="BER98" s="86"/>
      <c r="BES98" s="86"/>
      <c r="BET98" s="86"/>
      <c r="BEU98" s="86"/>
      <c r="BEV98" s="88"/>
      <c r="BEW98" s="96"/>
      <c r="BEX98" s="86"/>
      <c r="BEY98" s="86"/>
      <c r="BEZ98" s="86"/>
      <c r="BFA98" s="86"/>
      <c r="BFB98" s="86"/>
      <c r="BFC98" s="86"/>
      <c r="BFD98" s="86"/>
      <c r="BFE98" s="86"/>
      <c r="BFF98" s="100"/>
      <c r="BFG98" s="86"/>
      <c r="BFH98" s="86"/>
      <c r="BFI98" s="86"/>
      <c r="BFJ98" s="86"/>
      <c r="BFK98" s="86"/>
      <c r="BFL98" s="88"/>
      <c r="BFM98" s="96"/>
      <c r="BFN98" s="86"/>
      <c r="BFO98" s="86"/>
      <c r="BFP98" s="86"/>
      <c r="BFQ98" s="86"/>
      <c r="BFR98" s="86"/>
      <c r="BFS98" s="86"/>
      <c r="BFT98" s="86"/>
      <c r="BFU98" s="86"/>
      <c r="BFV98" s="100"/>
      <c r="BFW98" s="86"/>
      <c r="BFX98" s="86"/>
      <c r="BFY98" s="86"/>
      <c r="BFZ98" s="86"/>
      <c r="BGA98" s="86"/>
      <c r="BGB98" s="88"/>
      <c r="BGC98" s="96"/>
      <c r="BGD98" s="86"/>
      <c r="BGE98" s="86"/>
      <c r="BGF98" s="86"/>
      <c r="BGG98" s="86"/>
      <c r="BGH98" s="86"/>
      <c r="BGI98" s="86"/>
      <c r="BGJ98" s="86"/>
      <c r="BGK98" s="86"/>
      <c r="BGL98" s="100"/>
      <c r="BGM98" s="86"/>
      <c r="BGN98" s="86"/>
      <c r="BGO98" s="86"/>
      <c r="BGP98" s="86"/>
      <c r="BGQ98" s="86"/>
      <c r="BGR98" s="88"/>
      <c r="BGS98" s="96"/>
      <c r="BGT98" s="86"/>
      <c r="BGU98" s="86"/>
      <c r="BGV98" s="86"/>
      <c r="BGW98" s="86"/>
      <c r="BGX98" s="86"/>
      <c r="BGY98" s="86"/>
      <c r="BGZ98" s="86"/>
      <c r="BHA98" s="86"/>
      <c r="BHB98" s="100"/>
      <c r="BHC98" s="86"/>
      <c r="BHD98" s="86"/>
      <c r="BHE98" s="86"/>
      <c r="BHF98" s="86"/>
      <c r="BHG98" s="86"/>
      <c r="BHH98" s="88"/>
      <c r="BHI98" s="96"/>
      <c r="BHJ98" s="86"/>
      <c r="BHK98" s="86"/>
      <c r="BHL98" s="86"/>
      <c r="BHM98" s="86"/>
      <c r="BHN98" s="86"/>
      <c r="BHO98" s="86"/>
      <c r="BHP98" s="86"/>
      <c r="BHQ98" s="86"/>
      <c r="BHR98" s="100"/>
      <c r="BHS98" s="86"/>
      <c r="BHT98" s="86"/>
      <c r="BHU98" s="86"/>
      <c r="BHV98" s="86"/>
      <c r="BHW98" s="86"/>
      <c r="BHX98" s="88"/>
      <c r="BHY98" s="96"/>
      <c r="BHZ98" s="86"/>
      <c r="BIA98" s="86"/>
      <c r="BIB98" s="86"/>
      <c r="BIC98" s="86"/>
      <c r="BID98" s="86"/>
      <c r="BIE98" s="86"/>
      <c r="BIF98" s="86"/>
      <c r="BIG98" s="86"/>
      <c r="BIH98" s="100"/>
      <c r="BII98" s="86"/>
      <c r="BIJ98" s="86"/>
      <c r="BIK98" s="86"/>
      <c r="BIL98" s="86"/>
      <c r="BIM98" s="86"/>
      <c r="BIN98" s="88"/>
      <c r="BIO98" s="96"/>
      <c r="BIP98" s="86"/>
      <c r="BIQ98" s="86"/>
      <c r="BIR98" s="86"/>
      <c r="BIS98" s="86"/>
      <c r="BIT98" s="86"/>
      <c r="BIU98" s="86"/>
      <c r="BIV98" s="86"/>
      <c r="BIW98" s="86"/>
      <c r="BIX98" s="100"/>
      <c r="BIY98" s="86"/>
      <c r="BIZ98" s="86"/>
      <c r="BJA98" s="86"/>
      <c r="BJB98" s="86"/>
      <c r="BJC98" s="86"/>
      <c r="BJD98" s="88"/>
      <c r="BJE98" s="96"/>
      <c r="BJF98" s="86"/>
      <c r="BJG98" s="86"/>
      <c r="BJH98" s="86"/>
      <c r="BJI98" s="86"/>
      <c r="BJJ98" s="86"/>
      <c r="BJK98" s="86"/>
      <c r="BJL98" s="86"/>
      <c r="BJM98" s="86"/>
      <c r="BJN98" s="100"/>
      <c r="BJO98" s="86"/>
      <c r="BJP98" s="86"/>
      <c r="BJQ98" s="86"/>
      <c r="BJR98" s="86"/>
      <c r="BJS98" s="86"/>
      <c r="BJT98" s="88"/>
      <c r="BJU98" s="96"/>
      <c r="BJV98" s="86"/>
      <c r="BJW98" s="86"/>
      <c r="BJX98" s="86"/>
      <c r="BJY98" s="86"/>
      <c r="BJZ98" s="86"/>
      <c r="BKA98" s="86"/>
      <c r="BKB98" s="86"/>
      <c r="BKC98" s="86"/>
      <c r="BKD98" s="100"/>
      <c r="BKE98" s="86"/>
      <c r="BKF98" s="86"/>
      <c r="BKG98" s="86"/>
      <c r="BKH98" s="86"/>
      <c r="BKI98" s="86"/>
      <c r="BKJ98" s="88"/>
      <c r="BKK98" s="96"/>
      <c r="BKL98" s="86"/>
      <c r="BKM98" s="86"/>
      <c r="BKN98" s="86"/>
      <c r="BKO98" s="86"/>
      <c r="BKP98" s="86"/>
      <c r="BKQ98" s="86"/>
      <c r="BKR98" s="86"/>
      <c r="BKS98" s="86"/>
      <c r="BKT98" s="100"/>
      <c r="BKU98" s="86"/>
      <c r="BKV98" s="86"/>
      <c r="BKW98" s="86"/>
      <c r="BKX98" s="86"/>
      <c r="BKY98" s="86"/>
      <c r="BKZ98" s="88"/>
      <c r="BLA98" s="96"/>
      <c r="BLB98" s="86"/>
      <c r="BLC98" s="86"/>
      <c r="BLD98" s="86"/>
      <c r="BLE98" s="86"/>
      <c r="BLF98" s="86"/>
      <c r="BLG98" s="86"/>
      <c r="BLH98" s="86"/>
      <c r="BLI98" s="86"/>
      <c r="BLJ98" s="100"/>
      <c r="BLK98" s="86"/>
      <c r="BLL98" s="86"/>
      <c r="BLM98" s="86"/>
      <c r="BLN98" s="86"/>
      <c r="BLO98" s="86"/>
      <c r="BLP98" s="88"/>
      <c r="BLQ98" s="96"/>
      <c r="BLR98" s="86"/>
      <c r="BLS98" s="86"/>
      <c r="BLT98" s="86"/>
      <c r="BLU98" s="86"/>
      <c r="BLV98" s="86"/>
      <c r="BLW98" s="86"/>
      <c r="BLX98" s="86"/>
      <c r="BLY98" s="86"/>
      <c r="BLZ98" s="100"/>
      <c r="BMA98" s="86"/>
      <c r="BMB98" s="86"/>
      <c r="BMC98" s="86"/>
      <c r="BMD98" s="86"/>
      <c r="BME98" s="86"/>
      <c r="BMF98" s="88"/>
      <c r="BMG98" s="96"/>
      <c r="BMH98" s="86"/>
      <c r="BMI98" s="86"/>
      <c r="BMJ98" s="86"/>
      <c r="BMK98" s="86"/>
      <c r="BML98" s="86"/>
      <c r="BMM98" s="86"/>
      <c r="BMN98" s="86"/>
      <c r="BMO98" s="86"/>
      <c r="BMP98" s="100"/>
      <c r="BMQ98" s="86"/>
      <c r="BMR98" s="86"/>
      <c r="BMS98" s="86"/>
      <c r="BMT98" s="86"/>
      <c r="BMU98" s="86"/>
      <c r="BMV98" s="88"/>
      <c r="BMW98" s="96"/>
      <c r="BMX98" s="86"/>
      <c r="BMY98" s="86"/>
      <c r="BMZ98" s="86"/>
      <c r="BNA98" s="86"/>
      <c r="BNB98" s="86"/>
      <c r="BNC98" s="86"/>
      <c r="BND98" s="86"/>
      <c r="BNE98" s="86"/>
      <c r="BNF98" s="100"/>
      <c r="BNG98" s="86"/>
      <c r="BNH98" s="86"/>
      <c r="BNI98" s="86"/>
      <c r="BNJ98" s="86"/>
      <c r="BNK98" s="86"/>
      <c r="BNL98" s="88"/>
      <c r="BNM98" s="96"/>
      <c r="BNN98" s="86"/>
      <c r="BNO98" s="86"/>
      <c r="BNP98" s="86"/>
      <c r="BNQ98" s="86"/>
      <c r="BNR98" s="86"/>
      <c r="BNS98" s="86"/>
      <c r="BNT98" s="86"/>
      <c r="BNU98" s="86"/>
      <c r="BNV98" s="100"/>
      <c r="BNW98" s="86"/>
      <c r="BNX98" s="86"/>
      <c r="BNY98" s="86"/>
      <c r="BNZ98" s="86"/>
      <c r="BOA98" s="86"/>
      <c r="BOB98" s="88"/>
      <c r="BOC98" s="96"/>
      <c r="BOD98" s="86"/>
      <c r="BOE98" s="86"/>
      <c r="BOF98" s="86"/>
      <c r="BOG98" s="86"/>
      <c r="BOH98" s="86"/>
      <c r="BOI98" s="86"/>
      <c r="BOJ98" s="86"/>
      <c r="BOK98" s="86"/>
      <c r="BOL98" s="100"/>
      <c r="BOM98" s="86"/>
      <c r="BON98" s="86"/>
      <c r="BOO98" s="86"/>
      <c r="BOP98" s="86"/>
      <c r="BOQ98" s="86"/>
      <c r="BOR98" s="88"/>
      <c r="BOS98" s="96"/>
      <c r="BOT98" s="86"/>
      <c r="BOU98" s="86"/>
      <c r="BOV98" s="86"/>
      <c r="BOW98" s="86"/>
      <c r="BOX98" s="86"/>
      <c r="BOY98" s="86"/>
      <c r="BOZ98" s="86"/>
      <c r="BPA98" s="86"/>
      <c r="BPB98" s="100"/>
      <c r="BPC98" s="86"/>
      <c r="BPD98" s="86"/>
      <c r="BPE98" s="86"/>
      <c r="BPF98" s="86"/>
      <c r="BPG98" s="86"/>
      <c r="BPH98" s="88"/>
      <c r="BPI98" s="96"/>
      <c r="BPJ98" s="86"/>
      <c r="BPK98" s="86"/>
      <c r="BPL98" s="86"/>
      <c r="BPM98" s="86"/>
      <c r="BPN98" s="86"/>
      <c r="BPO98" s="86"/>
      <c r="BPP98" s="86"/>
      <c r="BPQ98" s="86"/>
      <c r="BPR98" s="100"/>
      <c r="BPS98" s="86"/>
      <c r="BPT98" s="86"/>
      <c r="BPU98" s="86"/>
      <c r="BPV98" s="86"/>
      <c r="BPW98" s="86"/>
      <c r="BPX98" s="88"/>
      <c r="BPY98" s="96"/>
      <c r="BPZ98" s="86"/>
      <c r="BQA98" s="86"/>
      <c r="BQB98" s="86"/>
      <c r="BQC98" s="86"/>
      <c r="BQD98" s="86"/>
      <c r="BQE98" s="86"/>
      <c r="BQF98" s="86"/>
      <c r="BQG98" s="86"/>
      <c r="BQH98" s="100"/>
      <c r="BQI98" s="86"/>
      <c r="BQJ98" s="86"/>
      <c r="BQK98" s="86"/>
      <c r="BQL98" s="86"/>
      <c r="BQM98" s="86"/>
      <c r="BQN98" s="88"/>
      <c r="BQO98" s="96"/>
      <c r="BQP98" s="86"/>
      <c r="BQQ98" s="86"/>
      <c r="BQR98" s="86"/>
      <c r="BQS98" s="86"/>
      <c r="BQT98" s="86"/>
      <c r="BQU98" s="86"/>
      <c r="BQV98" s="86"/>
      <c r="BQW98" s="86"/>
      <c r="BQX98" s="100"/>
      <c r="BQY98" s="86"/>
      <c r="BQZ98" s="86"/>
      <c r="BRA98" s="86"/>
      <c r="BRB98" s="86"/>
      <c r="BRC98" s="86"/>
      <c r="BRD98" s="88"/>
      <c r="BRE98" s="96"/>
      <c r="BRF98" s="86"/>
      <c r="BRG98" s="86"/>
      <c r="BRH98" s="86"/>
      <c r="BRI98" s="86"/>
      <c r="BRJ98" s="86"/>
      <c r="BRK98" s="86"/>
      <c r="BRL98" s="86"/>
      <c r="BRM98" s="86"/>
      <c r="BRN98" s="100"/>
      <c r="BRO98" s="86"/>
      <c r="BRP98" s="86"/>
      <c r="BRQ98" s="86"/>
      <c r="BRR98" s="86"/>
      <c r="BRS98" s="86"/>
      <c r="BRT98" s="88"/>
      <c r="BRU98" s="96"/>
      <c r="BRV98" s="86"/>
      <c r="BRW98" s="86"/>
      <c r="BRX98" s="86"/>
      <c r="BRY98" s="86"/>
      <c r="BRZ98" s="86"/>
      <c r="BSA98" s="86"/>
      <c r="BSB98" s="86"/>
      <c r="BSC98" s="86"/>
      <c r="BSD98" s="100"/>
      <c r="BSE98" s="86"/>
      <c r="BSF98" s="86"/>
      <c r="BSG98" s="86"/>
      <c r="BSH98" s="86"/>
      <c r="BSI98" s="86"/>
      <c r="BSJ98" s="88"/>
      <c r="BSK98" s="96"/>
      <c r="BSL98" s="86"/>
      <c r="BSM98" s="86"/>
      <c r="BSN98" s="86"/>
      <c r="BSO98" s="86"/>
      <c r="BSP98" s="86"/>
      <c r="BSQ98" s="86"/>
      <c r="BSR98" s="86"/>
      <c r="BSS98" s="86"/>
      <c r="BST98" s="100"/>
      <c r="BSU98" s="86"/>
      <c r="BSV98" s="86"/>
      <c r="BSW98" s="86"/>
      <c r="BSX98" s="86"/>
      <c r="BSY98" s="86"/>
      <c r="BSZ98" s="88"/>
      <c r="BTA98" s="96"/>
      <c r="BTB98" s="86"/>
      <c r="BTC98" s="86"/>
      <c r="BTD98" s="86"/>
      <c r="BTE98" s="86"/>
      <c r="BTF98" s="86"/>
      <c r="BTG98" s="86"/>
      <c r="BTH98" s="86"/>
      <c r="BTI98" s="86"/>
      <c r="BTJ98" s="100"/>
      <c r="BTK98" s="86"/>
      <c r="BTL98" s="86"/>
      <c r="BTM98" s="86"/>
      <c r="BTN98" s="86"/>
      <c r="BTO98" s="86"/>
      <c r="BTP98" s="88"/>
      <c r="BTQ98" s="96"/>
      <c r="BTR98" s="86"/>
      <c r="BTS98" s="86"/>
      <c r="BTT98" s="86"/>
      <c r="BTU98" s="86"/>
      <c r="BTV98" s="86"/>
      <c r="BTW98" s="86"/>
      <c r="BTX98" s="86"/>
      <c r="BTY98" s="86"/>
      <c r="BTZ98" s="100"/>
      <c r="BUA98" s="86"/>
      <c r="BUB98" s="86"/>
      <c r="BUC98" s="86"/>
      <c r="BUD98" s="86"/>
      <c r="BUE98" s="86"/>
      <c r="BUF98" s="88"/>
      <c r="BUG98" s="96"/>
      <c r="BUH98" s="86"/>
      <c r="BUI98" s="86"/>
      <c r="BUJ98" s="86"/>
      <c r="BUK98" s="86"/>
      <c r="BUL98" s="86"/>
      <c r="BUM98" s="86"/>
      <c r="BUN98" s="86"/>
      <c r="BUO98" s="86"/>
      <c r="BUP98" s="100"/>
      <c r="BUQ98" s="86"/>
      <c r="BUR98" s="86"/>
      <c r="BUS98" s="86"/>
      <c r="BUT98" s="86"/>
      <c r="BUU98" s="86"/>
      <c r="BUV98" s="88"/>
      <c r="BUW98" s="96"/>
      <c r="BUX98" s="86"/>
      <c r="BUY98" s="86"/>
      <c r="BUZ98" s="86"/>
      <c r="BVA98" s="86"/>
      <c r="BVB98" s="86"/>
      <c r="BVC98" s="86"/>
      <c r="BVD98" s="86"/>
      <c r="BVE98" s="86"/>
      <c r="BVF98" s="100"/>
      <c r="BVG98" s="86"/>
      <c r="BVH98" s="86"/>
      <c r="BVI98" s="86"/>
      <c r="BVJ98" s="86"/>
      <c r="BVK98" s="86"/>
      <c r="BVL98" s="88"/>
      <c r="BVM98" s="96"/>
      <c r="BVN98" s="86"/>
      <c r="BVO98" s="86"/>
      <c r="BVP98" s="86"/>
      <c r="BVQ98" s="86"/>
      <c r="BVR98" s="86"/>
      <c r="BVS98" s="86"/>
      <c r="BVT98" s="86"/>
      <c r="BVU98" s="86"/>
      <c r="BVV98" s="100"/>
      <c r="BVW98" s="86"/>
      <c r="BVX98" s="86"/>
      <c r="BVY98" s="86"/>
      <c r="BVZ98" s="86"/>
      <c r="BWA98" s="86"/>
      <c r="BWB98" s="88"/>
      <c r="BWC98" s="96"/>
      <c r="BWD98" s="86"/>
      <c r="BWE98" s="86"/>
      <c r="BWF98" s="86"/>
      <c r="BWG98" s="86"/>
      <c r="BWH98" s="86"/>
      <c r="BWI98" s="86"/>
      <c r="BWJ98" s="86"/>
      <c r="BWK98" s="86"/>
      <c r="BWL98" s="100"/>
      <c r="BWM98" s="86"/>
      <c r="BWN98" s="86"/>
      <c r="BWO98" s="86"/>
      <c r="BWP98" s="86"/>
      <c r="BWQ98" s="86"/>
      <c r="BWR98" s="88"/>
      <c r="BWS98" s="96"/>
      <c r="BWT98" s="86"/>
      <c r="BWU98" s="86"/>
      <c r="BWV98" s="86"/>
      <c r="BWW98" s="86"/>
      <c r="BWX98" s="86"/>
      <c r="BWY98" s="86"/>
      <c r="BWZ98" s="86"/>
      <c r="BXA98" s="86"/>
      <c r="BXB98" s="100"/>
      <c r="BXC98" s="86"/>
      <c r="BXD98" s="86"/>
      <c r="BXE98" s="86"/>
      <c r="BXF98" s="86"/>
      <c r="BXG98" s="86"/>
      <c r="BXH98" s="88"/>
      <c r="BXI98" s="96"/>
      <c r="BXJ98" s="86"/>
      <c r="BXK98" s="86"/>
      <c r="BXL98" s="86"/>
      <c r="BXM98" s="86"/>
      <c r="BXN98" s="86"/>
      <c r="BXO98" s="86"/>
      <c r="BXP98" s="86"/>
      <c r="BXQ98" s="86"/>
      <c r="BXR98" s="100"/>
      <c r="BXS98" s="86"/>
      <c r="BXT98" s="86"/>
      <c r="BXU98" s="86"/>
      <c r="BXV98" s="86"/>
      <c r="BXW98" s="86"/>
      <c r="BXX98" s="88"/>
      <c r="BXY98" s="96"/>
      <c r="BXZ98" s="86"/>
      <c r="BYA98" s="86"/>
      <c r="BYB98" s="86"/>
      <c r="BYC98" s="86"/>
      <c r="BYD98" s="86"/>
      <c r="BYE98" s="86"/>
      <c r="BYF98" s="86"/>
      <c r="BYG98" s="86"/>
      <c r="BYH98" s="100"/>
      <c r="BYI98" s="86"/>
      <c r="BYJ98" s="86"/>
      <c r="BYK98" s="86"/>
      <c r="BYL98" s="86"/>
      <c r="BYM98" s="86"/>
      <c r="BYN98" s="88"/>
      <c r="BYO98" s="96"/>
      <c r="BYP98" s="86"/>
      <c r="BYQ98" s="86"/>
      <c r="BYR98" s="86"/>
      <c r="BYS98" s="86"/>
      <c r="BYT98" s="86"/>
      <c r="BYU98" s="86"/>
      <c r="BYV98" s="86"/>
      <c r="BYW98" s="86"/>
      <c r="BYX98" s="100"/>
      <c r="BYY98" s="86"/>
      <c r="BYZ98" s="86"/>
      <c r="BZA98" s="86"/>
      <c r="BZB98" s="86"/>
      <c r="BZC98" s="86"/>
      <c r="BZD98" s="88"/>
      <c r="BZE98" s="96"/>
      <c r="BZF98" s="86"/>
      <c r="BZG98" s="86"/>
      <c r="BZH98" s="86"/>
      <c r="BZI98" s="86"/>
      <c r="BZJ98" s="86"/>
      <c r="BZK98" s="86"/>
      <c r="BZL98" s="86"/>
      <c r="BZM98" s="86"/>
      <c r="BZN98" s="100"/>
      <c r="BZO98" s="86"/>
      <c r="BZP98" s="86"/>
      <c r="BZQ98" s="86"/>
      <c r="BZR98" s="86"/>
      <c r="BZS98" s="86"/>
      <c r="BZT98" s="88"/>
      <c r="BZU98" s="96"/>
      <c r="BZV98" s="86"/>
      <c r="BZW98" s="86"/>
      <c r="BZX98" s="86"/>
      <c r="BZY98" s="86"/>
      <c r="BZZ98" s="86"/>
      <c r="CAA98" s="86"/>
      <c r="CAB98" s="86"/>
      <c r="CAC98" s="86"/>
      <c r="CAD98" s="100"/>
      <c r="CAE98" s="86"/>
      <c r="CAF98" s="86"/>
      <c r="CAG98" s="86"/>
      <c r="CAH98" s="86"/>
      <c r="CAI98" s="86"/>
      <c r="CAJ98" s="88"/>
      <c r="CAK98" s="96"/>
      <c r="CAL98" s="86"/>
      <c r="CAM98" s="86"/>
      <c r="CAN98" s="86"/>
      <c r="CAO98" s="86"/>
      <c r="CAP98" s="86"/>
      <c r="CAQ98" s="86"/>
      <c r="CAR98" s="86"/>
      <c r="CAS98" s="86"/>
      <c r="CAT98" s="100"/>
      <c r="CAU98" s="86"/>
      <c r="CAV98" s="86"/>
      <c r="CAW98" s="86"/>
      <c r="CAX98" s="86"/>
      <c r="CAY98" s="86"/>
      <c r="CAZ98" s="88"/>
      <c r="CBA98" s="96"/>
      <c r="CBB98" s="86"/>
      <c r="CBC98" s="86"/>
      <c r="CBD98" s="86"/>
      <c r="CBE98" s="86"/>
      <c r="CBF98" s="86"/>
      <c r="CBG98" s="86"/>
      <c r="CBH98" s="86"/>
      <c r="CBI98" s="86"/>
      <c r="CBJ98" s="100"/>
      <c r="CBK98" s="86"/>
      <c r="CBL98" s="86"/>
      <c r="CBM98" s="86"/>
      <c r="CBN98" s="86"/>
      <c r="CBO98" s="86"/>
      <c r="CBP98" s="88"/>
      <c r="CBQ98" s="96"/>
      <c r="CBR98" s="86"/>
      <c r="CBS98" s="86"/>
      <c r="CBT98" s="86"/>
      <c r="CBU98" s="86"/>
      <c r="CBV98" s="86"/>
      <c r="CBW98" s="86"/>
      <c r="CBX98" s="86"/>
      <c r="CBY98" s="86"/>
      <c r="CBZ98" s="100"/>
      <c r="CCA98" s="86"/>
      <c r="CCB98" s="86"/>
      <c r="CCC98" s="86"/>
      <c r="CCD98" s="86"/>
      <c r="CCE98" s="86"/>
      <c r="CCF98" s="88"/>
      <c r="CCG98" s="96"/>
      <c r="CCH98" s="86"/>
      <c r="CCI98" s="86"/>
      <c r="CCJ98" s="86"/>
      <c r="CCK98" s="86"/>
      <c r="CCL98" s="86"/>
      <c r="CCM98" s="86"/>
      <c r="CCN98" s="86"/>
      <c r="CCO98" s="86"/>
      <c r="CCP98" s="100"/>
      <c r="CCQ98" s="86"/>
      <c r="CCR98" s="86"/>
      <c r="CCS98" s="86"/>
      <c r="CCT98" s="86"/>
      <c r="CCU98" s="86"/>
      <c r="CCV98" s="88"/>
      <c r="CCW98" s="96"/>
      <c r="CCX98" s="86"/>
      <c r="CCY98" s="86"/>
      <c r="CCZ98" s="86"/>
      <c r="CDA98" s="86"/>
      <c r="CDB98" s="86"/>
      <c r="CDC98" s="86"/>
      <c r="CDD98" s="86"/>
      <c r="CDE98" s="86"/>
      <c r="CDF98" s="100"/>
      <c r="CDG98" s="86"/>
      <c r="CDH98" s="86"/>
      <c r="CDI98" s="86"/>
      <c r="CDJ98" s="86"/>
      <c r="CDK98" s="86"/>
      <c r="CDL98" s="88"/>
      <c r="CDM98" s="96"/>
      <c r="CDN98" s="86"/>
      <c r="CDO98" s="86"/>
      <c r="CDP98" s="86"/>
      <c r="CDQ98" s="86"/>
      <c r="CDR98" s="86"/>
      <c r="CDS98" s="86"/>
      <c r="CDT98" s="86"/>
      <c r="CDU98" s="86"/>
      <c r="CDV98" s="100"/>
      <c r="CDW98" s="86"/>
      <c r="CDX98" s="86"/>
      <c r="CDY98" s="86"/>
      <c r="CDZ98" s="86"/>
      <c r="CEA98" s="86"/>
      <c r="CEB98" s="88"/>
      <c r="CEC98" s="96"/>
      <c r="CED98" s="86"/>
      <c r="CEE98" s="86"/>
      <c r="CEF98" s="86"/>
      <c r="CEG98" s="86"/>
      <c r="CEH98" s="86"/>
      <c r="CEI98" s="86"/>
      <c r="CEJ98" s="86"/>
      <c r="CEK98" s="86"/>
      <c r="CEL98" s="100"/>
      <c r="CEM98" s="86"/>
      <c r="CEN98" s="86"/>
      <c r="CEO98" s="86"/>
      <c r="CEP98" s="86"/>
      <c r="CEQ98" s="86"/>
      <c r="CER98" s="88"/>
      <c r="CES98" s="96"/>
      <c r="CET98" s="86"/>
      <c r="CEU98" s="86"/>
      <c r="CEV98" s="86"/>
      <c r="CEW98" s="86"/>
      <c r="CEX98" s="86"/>
      <c r="CEY98" s="86"/>
      <c r="CEZ98" s="86"/>
      <c r="CFA98" s="86"/>
      <c r="CFB98" s="100"/>
      <c r="CFC98" s="86"/>
      <c r="CFD98" s="86"/>
      <c r="CFE98" s="86"/>
      <c r="CFF98" s="86"/>
      <c r="CFG98" s="86"/>
      <c r="CFH98" s="88"/>
      <c r="CFI98" s="96"/>
      <c r="CFJ98" s="86"/>
      <c r="CFK98" s="86"/>
      <c r="CFL98" s="86"/>
      <c r="CFM98" s="86"/>
      <c r="CFN98" s="86"/>
      <c r="CFO98" s="86"/>
      <c r="CFP98" s="86"/>
      <c r="CFQ98" s="86"/>
      <c r="CFR98" s="100"/>
      <c r="CFS98" s="86"/>
      <c r="CFT98" s="86"/>
      <c r="CFU98" s="86"/>
      <c r="CFV98" s="86"/>
      <c r="CFW98" s="86"/>
      <c r="CFX98" s="88"/>
      <c r="CFY98" s="96"/>
      <c r="CFZ98" s="86"/>
      <c r="CGA98" s="86"/>
      <c r="CGB98" s="86"/>
      <c r="CGC98" s="86"/>
      <c r="CGD98" s="86"/>
      <c r="CGE98" s="86"/>
      <c r="CGF98" s="86"/>
      <c r="CGG98" s="86"/>
      <c r="CGH98" s="100"/>
      <c r="CGI98" s="86"/>
      <c r="CGJ98" s="86"/>
      <c r="CGK98" s="86"/>
      <c r="CGL98" s="86"/>
      <c r="CGM98" s="86"/>
      <c r="CGN98" s="88"/>
      <c r="CGO98" s="96"/>
      <c r="CGP98" s="86"/>
      <c r="CGQ98" s="86"/>
      <c r="CGR98" s="86"/>
      <c r="CGS98" s="86"/>
      <c r="CGT98" s="86"/>
      <c r="CGU98" s="86"/>
      <c r="CGV98" s="86"/>
      <c r="CGW98" s="86"/>
      <c r="CGX98" s="100"/>
      <c r="CGY98" s="86"/>
      <c r="CGZ98" s="86"/>
      <c r="CHA98" s="86"/>
      <c r="CHB98" s="86"/>
      <c r="CHC98" s="86"/>
      <c r="CHD98" s="88"/>
      <c r="CHE98" s="96"/>
      <c r="CHF98" s="86"/>
      <c r="CHG98" s="86"/>
      <c r="CHH98" s="86"/>
      <c r="CHI98" s="86"/>
      <c r="CHJ98" s="86"/>
      <c r="CHK98" s="86"/>
      <c r="CHL98" s="86"/>
      <c r="CHM98" s="86"/>
      <c r="CHN98" s="100"/>
      <c r="CHO98" s="86"/>
      <c r="CHP98" s="86"/>
      <c r="CHQ98" s="86"/>
      <c r="CHR98" s="86"/>
      <c r="CHS98" s="86"/>
      <c r="CHT98" s="88"/>
      <c r="CHU98" s="96"/>
      <c r="CHV98" s="86"/>
      <c r="CHW98" s="86"/>
      <c r="CHX98" s="86"/>
      <c r="CHY98" s="86"/>
      <c r="CHZ98" s="86"/>
      <c r="CIA98" s="86"/>
      <c r="CIB98" s="86"/>
      <c r="CIC98" s="86"/>
      <c r="CID98" s="100"/>
      <c r="CIE98" s="86"/>
      <c r="CIF98" s="86"/>
      <c r="CIG98" s="86"/>
      <c r="CIH98" s="86"/>
      <c r="CII98" s="86"/>
      <c r="CIJ98" s="88"/>
      <c r="CIK98" s="96"/>
      <c r="CIL98" s="86"/>
      <c r="CIM98" s="86"/>
      <c r="CIN98" s="86"/>
      <c r="CIO98" s="86"/>
      <c r="CIP98" s="86"/>
      <c r="CIQ98" s="86"/>
      <c r="CIR98" s="86"/>
      <c r="CIS98" s="86"/>
      <c r="CIT98" s="100"/>
      <c r="CIU98" s="86"/>
      <c r="CIV98" s="86"/>
      <c r="CIW98" s="86"/>
      <c r="CIX98" s="86"/>
      <c r="CIY98" s="86"/>
      <c r="CIZ98" s="88"/>
      <c r="CJA98" s="96"/>
      <c r="CJB98" s="86"/>
      <c r="CJC98" s="86"/>
      <c r="CJD98" s="86"/>
      <c r="CJE98" s="86"/>
      <c r="CJF98" s="86"/>
      <c r="CJG98" s="86"/>
      <c r="CJH98" s="86"/>
      <c r="CJI98" s="86"/>
      <c r="CJJ98" s="100"/>
      <c r="CJK98" s="86"/>
      <c r="CJL98" s="86"/>
      <c r="CJM98" s="86"/>
      <c r="CJN98" s="86"/>
      <c r="CJO98" s="86"/>
      <c r="CJP98" s="88"/>
      <c r="CJQ98" s="96"/>
      <c r="CJR98" s="86"/>
      <c r="CJS98" s="86"/>
      <c r="CJT98" s="86"/>
      <c r="CJU98" s="86"/>
      <c r="CJV98" s="86"/>
      <c r="CJW98" s="86"/>
      <c r="CJX98" s="86"/>
      <c r="CJY98" s="86"/>
      <c r="CJZ98" s="100"/>
      <c r="CKA98" s="86"/>
      <c r="CKB98" s="86"/>
      <c r="CKC98" s="86"/>
      <c r="CKD98" s="86"/>
      <c r="CKE98" s="86"/>
      <c r="CKF98" s="88"/>
      <c r="CKG98" s="96"/>
      <c r="CKH98" s="86"/>
      <c r="CKI98" s="86"/>
      <c r="CKJ98" s="86"/>
      <c r="CKK98" s="86"/>
      <c r="CKL98" s="86"/>
      <c r="CKM98" s="86"/>
      <c r="CKN98" s="86"/>
      <c r="CKO98" s="86"/>
      <c r="CKP98" s="100"/>
      <c r="CKQ98" s="86"/>
      <c r="CKR98" s="86"/>
      <c r="CKS98" s="86"/>
      <c r="CKT98" s="86"/>
      <c r="CKU98" s="86"/>
      <c r="CKV98" s="88"/>
      <c r="CKW98" s="96"/>
      <c r="CKX98" s="86"/>
      <c r="CKY98" s="86"/>
      <c r="CKZ98" s="86"/>
      <c r="CLA98" s="86"/>
      <c r="CLB98" s="86"/>
      <c r="CLC98" s="86"/>
      <c r="CLD98" s="86"/>
      <c r="CLE98" s="86"/>
      <c r="CLF98" s="100"/>
      <c r="CLG98" s="86"/>
      <c r="CLH98" s="86"/>
      <c r="CLI98" s="86"/>
      <c r="CLJ98" s="86"/>
      <c r="CLK98" s="86"/>
      <c r="CLL98" s="88"/>
      <c r="CLM98" s="96"/>
      <c r="CLN98" s="86"/>
      <c r="CLO98" s="86"/>
      <c r="CLP98" s="86"/>
      <c r="CLQ98" s="86"/>
      <c r="CLR98" s="86"/>
      <c r="CLS98" s="86"/>
      <c r="CLT98" s="86"/>
      <c r="CLU98" s="86"/>
      <c r="CLV98" s="100"/>
      <c r="CLW98" s="86"/>
      <c r="CLX98" s="86"/>
      <c r="CLY98" s="86"/>
      <c r="CLZ98" s="86"/>
      <c r="CMA98" s="86"/>
      <c r="CMB98" s="88"/>
      <c r="CMC98" s="96"/>
      <c r="CMD98" s="86"/>
      <c r="CME98" s="86"/>
      <c r="CMF98" s="86"/>
      <c r="CMG98" s="86"/>
      <c r="CMH98" s="86"/>
      <c r="CMI98" s="86"/>
      <c r="CMJ98" s="86"/>
      <c r="CMK98" s="86"/>
      <c r="CML98" s="100"/>
      <c r="CMM98" s="86"/>
      <c r="CMN98" s="86"/>
      <c r="CMO98" s="86"/>
      <c r="CMP98" s="86"/>
      <c r="CMQ98" s="86"/>
      <c r="CMR98" s="88"/>
      <c r="CMS98" s="96"/>
      <c r="CMT98" s="86"/>
      <c r="CMU98" s="86"/>
      <c r="CMV98" s="86"/>
      <c r="CMW98" s="86"/>
      <c r="CMX98" s="86"/>
      <c r="CMY98" s="86"/>
      <c r="CMZ98" s="86"/>
      <c r="CNA98" s="86"/>
      <c r="CNB98" s="100"/>
      <c r="CNC98" s="86"/>
      <c r="CND98" s="86"/>
      <c r="CNE98" s="86"/>
      <c r="CNF98" s="86"/>
      <c r="CNG98" s="86"/>
      <c r="CNH98" s="88"/>
      <c r="CNI98" s="96"/>
      <c r="CNJ98" s="86"/>
      <c r="CNK98" s="86"/>
      <c r="CNL98" s="86"/>
      <c r="CNM98" s="86"/>
      <c r="CNN98" s="86"/>
      <c r="CNO98" s="86"/>
      <c r="CNP98" s="86"/>
      <c r="CNQ98" s="86"/>
      <c r="CNR98" s="100"/>
      <c r="CNS98" s="86"/>
      <c r="CNT98" s="86"/>
      <c r="CNU98" s="86"/>
      <c r="CNV98" s="86"/>
      <c r="CNW98" s="86"/>
      <c r="CNX98" s="88"/>
      <c r="CNY98" s="96"/>
      <c r="CNZ98" s="86"/>
      <c r="COA98" s="86"/>
      <c r="COB98" s="86"/>
      <c r="COC98" s="86"/>
      <c r="COD98" s="86"/>
      <c r="COE98" s="86"/>
      <c r="COF98" s="86"/>
      <c r="COG98" s="86"/>
      <c r="COH98" s="100"/>
      <c r="COI98" s="86"/>
      <c r="COJ98" s="86"/>
      <c r="COK98" s="86"/>
      <c r="COL98" s="86"/>
      <c r="COM98" s="86"/>
      <c r="CON98" s="88"/>
      <c r="COO98" s="96"/>
      <c r="COP98" s="86"/>
      <c r="COQ98" s="86"/>
      <c r="COR98" s="86"/>
      <c r="COS98" s="86"/>
      <c r="COT98" s="86"/>
      <c r="COU98" s="86"/>
      <c r="COV98" s="86"/>
      <c r="COW98" s="86"/>
      <c r="COX98" s="100"/>
      <c r="COY98" s="86"/>
      <c r="COZ98" s="86"/>
      <c r="CPA98" s="86"/>
      <c r="CPB98" s="86"/>
      <c r="CPC98" s="86"/>
      <c r="CPD98" s="88"/>
      <c r="CPE98" s="96"/>
      <c r="CPF98" s="86"/>
      <c r="CPG98" s="86"/>
      <c r="CPH98" s="86"/>
      <c r="CPI98" s="86"/>
      <c r="CPJ98" s="86"/>
      <c r="CPK98" s="86"/>
      <c r="CPL98" s="86"/>
      <c r="CPM98" s="86"/>
      <c r="CPN98" s="100"/>
      <c r="CPO98" s="86"/>
      <c r="CPP98" s="86"/>
      <c r="CPQ98" s="86"/>
      <c r="CPR98" s="86"/>
      <c r="CPS98" s="86"/>
      <c r="CPT98" s="88"/>
      <c r="CPU98" s="96"/>
      <c r="CPV98" s="86"/>
      <c r="CPW98" s="86"/>
      <c r="CPX98" s="86"/>
      <c r="CPY98" s="86"/>
      <c r="CPZ98" s="86"/>
      <c r="CQA98" s="86"/>
      <c r="CQB98" s="86"/>
      <c r="CQC98" s="86"/>
      <c r="CQD98" s="100"/>
      <c r="CQE98" s="86"/>
      <c r="CQF98" s="86"/>
      <c r="CQG98" s="86"/>
      <c r="CQH98" s="86"/>
      <c r="CQI98" s="86"/>
      <c r="CQJ98" s="88"/>
      <c r="CQK98" s="96"/>
      <c r="CQL98" s="86"/>
      <c r="CQM98" s="86"/>
      <c r="CQN98" s="86"/>
      <c r="CQO98" s="86"/>
      <c r="CQP98" s="86"/>
      <c r="CQQ98" s="86"/>
      <c r="CQR98" s="86"/>
      <c r="CQS98" s="86"/>
      <c r="CQT98" s="100"/>
      <c r="CQU98" s="86"/>
      <c r="CQV98" s="86"/>
      <c r="CQW98" s="86"/>
      <c r="CQX98" s="86"/>
      <c r="CQY98" s="86"/>
      <c r="CQZ98" s="88"/>
      <c r="CRA98" s="96"/>
      <c r="CRB98" s="86"/>
      <c r="CRC98" s="86"/>
      <c r="CRD98" s="86"/>
      <c r="CRE98" s="86"/>
      <c r="CRF98" s="86"/>
      <c r="CRG98" s="86"/>
      <c r="CRH98" s="86"/>
      <c r="CRI98" s="86"/>
      <c r="CRJ98" s="100"/>
      <c r="CRK98" s="86"/>
      <c r="CRL98" s="86"/>
      <c r="CRM98" s="86"/>
      <c r="CRN98" s="86"/>
      <c r="CRO98" s="86"/>
      <c r="CRP98" s="88"/>
      <c r="CRQ98" s="96"/>
      <c r="CRR98" s="86"/>
      <c r="CRS98" s="86"/>
      <c r="CRT98" s="86"/>
      <c r="CRU98" s="86"/>
      <c r="CRV98" s="86"/>
      <c r="CRW98" s="86"/>
      <c r="CRX98" s="86"/>
      <c r="CRY98" s="86"/>
      <c r="CRZ98" s="100"/>
      <c r="CSA98" s="86"/>
      <c r="CSB98" s="86"/>
      <c r="CSC98" s="86"/>
      <c r="CSD98" s="86"/>
      <c r="CSE98" s="86"/>
      <c r="CSF98" s="88"/>
      <c r="CSG98" s="96"/>
      <c r="CSH98" s="86"/>
      <c r="CSI98" s="86"/>
      <c r="CSJ98" s="86"/>
      <c r="CSK98" s="86"/>
      <c r="CSL98" s="86"/>
      <c r="CSM98" s="86"/>
      <c r="CSN98" s="86"/>
      <c r="CSO98" s="86"/>
      <c r="CSP98" s="100"/>
      <c r="CSQ98" s="86"/>
      <c r="CSR98" s="86"/>
      <c r="CSS98" s="86"/>
      <c r="CST98" s="86"/>
      <c r="CSU98" s="86"/>
      <c r="CSV98" s="88"/>
      <c r="CSW98" s="96"/>
      <c r="CSX98" s="86"/>
      <c r="CSY98" s="86"/>
      <c r="CSZ98" s="86"/>
      <c r="CTA98" s="86"/>
      <c r="CTB98" s="86"/>
      <c r="CTC98" s="86"/>
      <c r="CTD98" s="86"/>
      <c r="CTE98" s="86"/>
      <c r="CTF98" s="100"/>
      <c r="CTG98" s="86"/>
      <c r="CTH98" s="86"/>
      <c r="CTI98" s="86"/>
      <c r="CTJ98" s="86"/>
      <c r="CTK98" s="86"/>
      <c r="CTL98" s="88"/>
      <c r="CTM98" s="96"/>
      <c r="CTN98" s="86"/>
      <c r="CTO98" s="86"/>
      <c r="CTP98" s="86"/>
      <c r="CTQ98" s="86"/>
      <c r="CTR98" s="86"/>
      <c r="CTS98" s="86"/>
      <c r="CTT98" s="86"/>
      <c r="CTU98" s="86"/>
      <c r="CTV98" s="100"/>
      <c r="CTW98" s="86"/>
      <c r="CTX98" s="86"/>
      <c r="CTY98" s="86"/>
      <c r="CTZ98" s="86"/>
      <c r="CUA98" s="86"/>
      <c r="CUB98" s="88"/>
      <c r="CUC98" s="96"/>
      <c r="CUD98" s="86"/>
      <c r="CUE98" s="86"/>
      <c r="CUF98" s="86"/>
      <c r="CUG98" s="86"/>
      <c r="CUH98" s="86"/>
      <c r="CUI98" s="86"/>
      <c r="CUJ98" s="86"/>
      <c r="CUK98" s="86"/>
      <c r="CUL98" s="100"/>
      <c r="CUM98" s="86"/>
      <c r="CUN98" s="86"/>
      <c r="CUO98" s="86"/>
      <c r="CUP98" s="86"/>
      <c r="CUQ98" s="86"/>
      <c r="CUR98" s="88"/>
      <c r="CUS98" s="96"/>
      <c r="CUT98" s="86"/>
      <c r="CUU98" s="86"/>
      <c r="CUV98" s="86"/>
      <c r="CUW98" s="86"/>
      <c r="CUX98" s="86"/>
      <c r="CUY98" s="86"/>
      <c r="CUZ98" s="86"/>
      <c r="CVA98" s="86"/>
      <c r="CVB98" s="100"/>
      <c r="CVC98" s="86"/>
      <c r="CVD98" s="86"/>
      <c r="CVE98" s="86"/>
      <c r="CVF98" s="86"/>
      <c r="CVG98" s="86"/>
      <c r="CVH98" s="88"/>
      <c r="CVI98" s="96"/>
      <c r="CVJ98" s="86"/>
      <c r="CVK98" s="86"/>
      <c r="CVL98" s="86"/>
      <c r="CVM98" s="86"/>
      <c r="CVN98" s="86"/>
      <c r="CVO98" s="86"/>
      <c r="CVP98" s="86"/>
      <c r="CVQ98" s="86"/>
      <c r="CVR98" s="100"/>
      <c r="CVS98" s="86"/>
      <c r="CVT98" s="86"/>
      <c r="CVU98" s="86"/>
      <c r="CVV98" s="86"/>
      <c r="CVW98" s="86"/>
      <c r="CVX98" s="88"/>
      <c r="CVY98" s="96"/>
      <c r="CVZ98" s="86"/>
      <c r="CWA98" s="86"/>
      <c r="CWB98" s="86"/>
      <c r="CWC98" s="86"/>
      <c r="CWD98" s="86"/>
      <c r="CWE98" s="86"/>
      <c r="CWF98" s="86"/>
      <c r="CWG98" s="86"/>
      <c r="CWH98" s="100"/>
      <c r="CWI98" s="86"/>
      <c r="CWJ98" s="86"/>
      <c r="CWK98" s="86"/>
      <c r="CWL98" s="86"/>
      <c r="CWM98" s="86"/>
      <c r="CWN98" s="88"/>
      <c r="CWO98" s="96"/>
      <c r="CWP98" s="86"/>
      <c r="CWQ98" s="86"/>
      <c r="CWR98" s="86"/>
      <c r="CWS98" s="86"/>
      <c r="CWT98" s="86"/>
      <c r="CWU98" s="86"/>
      <c r="CWV98" s="86"/>
      <c r="CWW98" s="86"/>
      <c r="CWX98" s="100"/>
      <c r="CWY98" s="86"/>
      <c r="CWZ98" s="86"/>
      <c r="CXA98" s="86"/>
      <c r="CXB98" s="86"/>
      <c r="CXC98" s="86"/>
      <c r="CXD98" s="88"/>
      <c r="CXE98" s="96"/>
      <c r="CXF98" s="86"/>
      <c r="CXG98" s="86"/>
      <c r="CXH98" s="86"/>
      <c r="CXI98" s="86"/>
      <c r="CXJ98" s="86"/>
      <c r="CXK98" s="86"/>
      <c r="CXL98" s="86"/>
      <c r="CXM98" s="86"/>
      <c r="CXN98" s="100"/>
      <c r="CXO98" s="86"/>
      <c r="CXP98" s="86"/>
      <c r="CXQ98" s="86"/>
      <c r="CXR98" s="86"/>
      <c r="CXS98" s="86"/>
      <c r="CXT98" s="88"/>
      <c r="CXU98" s="96"/>
      <c r="CXV98" s="86"/>
      <c r="CXW98" s="86"/>
      <c r="CXX98" s="86"/>
      <c r="CXY98" s="86"/>
      <c r="CXZ98" s="86"/>
      <c r="CYA98" s="86"/>
      <c r="CYB98" s="86"/>
      <c r="CYC98" s="86"/>
      <c r="CYD98" s="100"/>
      <c r="CYE98" s="86"/>
      <c r="CYF98" s="86"/>
      <c r="CYG98" s="86"/>
      <c r="CYH98" s="86"/>
      <c r="CYI98" s="86"/>
      <c r="CYJ98" s="88"/>
      <c r="CYK98" s="96"/>
      <c r="CYL98" s="86"/>
      <c r="CYM98" s="86"/>
      <c r="CYN98" s="86"/>
      <c r="CYO98" s="86"/>
      <c r="CYP98" s="86"/>
      <c r="CYQ98" s="86"/>
      <c r="CYR98" s="86"/>
      <c r="CYS98" s="86"/>
      <c r="CYT98" s="100"/>
      <c r="CYU98" s="86"/>
      <c r="CYV98" s="86"/>
      <c r="CYW98" s="86"/>
      <c r="CYX98" s="86"/>
      <c r="CYY98" s="86"/>
      <c r="CYZ98" s="88"/>
      <c r="CZA98" s="96"/>
      <c r="CZB98" s="86"/>
      <c r="CZC98" s="86"/>
      <c r="CZD98" s="86"/>
      <c r="CZE98" s="86"/>
      <c r="CZF98" s="86"/>
      <c r="CZG98" s="86"/>
      <c r="CZH98" s="86"/>
      <c r="CZI98" s="86"/>
      <c r="CZJ98" s="100"/>
      <c r="CZK98" s="86"/>
      <c r="CZL98" s="86"/>
      <c r="CZM98" s="86"/>
      <c r="CZN98" s="86"/>
      <c r="CZO98" s="86"/>
      <c r="CZP98" s="88"/>
      <c r="CZQ98" s="96"/>
      <c r="CZR98" s="86"/>
      <c r="CZS98" s="86"/>
      <c r="CZT98" s="86"/>
      <c r="CZU98" s="86"/>
      <c r="CZV98" s="86"/>
      <c r="CZW98" s="86"/>
      <c r="CZX98" s="86"/>
      <c r="CZY98" s="86"/>
      <c r="CZZ98" s="100"/>
      <c r="DAA98" s="86"/>
      <c r="DAB98" s="86"/>
      <c r="DAC98" s="86"/>
      <c r="DAD98" s="86"/>
      <c r="DAE98" s="86"/>
      <c r="DAF98" s="88"/>
      <c r="DAG98" s="96"/>
      <c r="DAH98" s="86"/>
      <c r="DAI98" s="86"/>
      <c r="DAJ98" s="86"/>
      <c r="DAK98" s="86"/>
      <c r="DAL98" s="86"/>
      <c r="DAM98" s="86"/>
      <c r="DAN98" s="86"/>
      <c r="DAO98" s="86"/>
      <c r="DAP98" s="100"/>
      <c r="DAQ98" s="86"/>
      <c r="DAR98" s="86"/>
      <c r="DAS98" s="86"/>
      <c r="DAT98" s="86"/>
      <c r="DAU98" s="86"/>
      <c r="DAV98" s="88"/>
      <c r="DAW98" s="96"/>
      <c r="DAX98" s="86"/>
      <c r="DAY98" s="86"/>
      <c r="DAZ98" s="86"/>
      <c r="DBA98" s="86"/>
      <c r="DBB98" s="86"/>
      <c r="DBC98" s="86"/>
      <c r="DBD98" s="86"/>
      <c r="DBE98" s="86"/>
      <c r="DBF98" s="100"/>
      <c r="DBG98" s="86"/>
      <c r="DBH98" s="86"/>
      <c r="DBI98" s="86"/>
      <c r="DBJ98" s="86"/>
      <c r="DBK98" s="86"/>
      <c r="DBL98" s="88"/>
      <c r="DBM98" s="96"/>
      <c r="DBN98" s="86"/>
      <c r="DBO98" s="86"/>
      <c r="DBP98" s="86"/>
      <c r="DBQ98" s="86"/>
      <c r="DBR98" s="86"/>
      <c r="DBS98" s="86"/>
      <c r="DBT98" s="86"/>
      <c r="DBU98" s="86"/>
      <c r="DBV98" s="100"/>
      <c r="DBW98" s="86"/>
      <c r="DBX98" s="86"/>
      <c r="DBY98" s="86"/>
      <c r="DBZ98" s="86"/>
      <c r="DCA98" s="86"/>
      <c r="DCB98" s="88"/>
      <c r="DCC98" s="96"/>
      <c r="DCD98" s="86"/>
      <c r="DCE98" s="86"/>
      <c r="DCF98" s="86"/>
      <c r="DCG98" s="86"/>
      <c r="DCH98" s="86"/>
      <c r="DCI98" s="86"/>
      <c r="DCJ98" s="86"/>
      <c r="DCK98" s="86"/>
      <c r="DCL98" s="100"/>
      <c r="DCM98" s="86"/>
      <c r="DCN98" s="86"/>
      <c r="DCO98" s="86"/>
      <c r="DCP98" s="86"/>
      <c r="DCQ98" s="86"/>
      <c r="DCR98" s="88"/>
      <c r="DCS98" s="96"/>
      <c r="DCT98" s="86"/>
      <c r="DCU98" s="86"/>
      <c r="DCV98" s="86"/>
      <c r="DCW98" s="86"/>
      <c r="DCX98" s="86"/>
      <c r="DCY98" s="86"/>
      <c r="DCZ98" s="86"/>
      <c r="DDA98" s="86"/>
      <c r="DDB98" s="100"/>
      <c r="DDC98" s="86"/>
      <c r="DDD98" s="86"/>
      <c r="DDE98" s="86"/>
      <c r="DDF98" s="86"/>
      <c r="DDG98" s="86"/>
      <c r="DDH98" s="88"/>
      <c r="DDI98" s="96"/>
      <c r="DDJ98" s="86"/>
      <c r="DDK98" s="86"/>
      <c r="DDL98" s="86"/>
      <c r="DDM98" s="86"/>
      <c r="DDN98" s="86"/>
      <c r="DDO98" s="86"/>
      <c r="DDP98" s="86"/>
      <c r="DDQ98" s="86"/>
      <c r="DDR98" s="100"/>
      <c r="DDS98" s="86"/>
      <c r="DDT98" s="86"/>
      <c r="DDU98" s="86"/>
      <c r="DDV98" s="86"/>
      <c r="DDW98" s="86"/>
      <c r="DDX98" s="88"/>
      <c r="DDY98" s="96"/>
      <c r="DDZ98" s="86"/>
      <c r="DEA98" s="86"/>
      <c r="DEB98" s="86"/>
      <c r="DEC98" s="86"/>
      <c r="DED98" s="86"/>
      <c r="DEE98" s="86"/>
      <c r="DEF98" s="86"/>
      <c r="DEG98" s="86"/>
      <c r="DEH98" s="100"/>
      <c r="DEI98" s="86"/>
      <c r="DEJ98" s="86"/>
      <c r="DEK98" s="86"/>
      <c r="DEL98" s="86"/>
      <c r="DEM98" s="86"/>
      <c r="DEN98" s="88"/>
      <c r="DEO98" s="96"/>
      <c r="DEP98" s="86"/>
      <c r="DEQ98" s="86"/>
      <c r="DER98" s="86"/>
      <c r="DES98" s="86"/>
      <c r="DET98" s="86"/>
      <c r="DEU98" s="86"/>
      <c r="DEV98" s="86"/>
      <c r="DEW98" s="86"/>
      <c r="DEX98" s="100"/>
      <c r="DEY98" s="86"/>
      <c r="DEZ98" s="86"/>
      <c r="DFA98" s="86"/>
      <c r="DFB98" s="86"/>
      <c r="DFC98" s="86"/>
      <c r="DFD98" s="88"/>
      <c r="DFE98" s="96"/>
      <c r="DFF98" s="86"/>
      <c r="DFG98" s="86"/>
      <c r="DFH98" s="86"/>
      <c r="DFI98" s="86"/>
      <c r="DFJ98" s="86"/>
      <c r="DFK98" s="86"/>
      <c r="DFL98" s="86"/>
      <c r="DFM98" s="86"/>
      <c r="DFN98" s="100"/>
      <c r="DFO98" s="86"/>
      <c r="DFP98" s="86"/>
      <c r="DFQ98" s="86"/>
      <c r="DFR98" s="86"/>
      <c r="DFS98" s="86"/>
      <c r="DFT98" s="88"/>
      <c r="DFU98" s="96"/>
      <c r="DFV98" s="86"/>
      <c r="DFW98" s="86"/>
      <c r="DFX98" s="86"/>
      <c r="DFY98" s="86"/>
      <c r="DFZ98" s="86"/>
      <c r="DGA98" s="86"/>
      <c r="DGB98" s="86"/>
      <c r="DGC98" s="86"/>
      <c r="DGD98" s="100"/>
      <c r="DGE98" s="86"/>
      <c r="DGF98" s="86"/>
      <c r="DGG98" s="86"/>
      <c r="DGH98" s="86"/>
      <c r="DGI98" s="86"/>
      <c r="DGJ98" s="88"/>
      <c r="DGK98" s="96"/>
      <c r="DGL98" s="86"/>
      <c r="DGM98" s="86"/>
      <c r="DGN98" s="86"/>
      <c r="DGO98" s="86"/>
      <c r="DGP98" s="86"/>
      <c r="DGQ98" s="86"/>
      <c r="DGR98" s="86"/>
      <c r="DGS98" s="86"/>
      <c r="DGT98" s="100"/>
      <c r="DGU98" s="86"/>
      <c r="DGV98" s="86"/>
      <c r="DGW98" s="86"/>
      <c r="DGX98" s="86"/>
      <c r="DGY98" s="86"/>
      <c r="DGZ98" s="88"/>
      <c r="DHA98" s="96"/>
      <c r="DHB98" s="86"/>
      <c r="DHC98" s="86"/>
      <c r="DHD98" s="86"/>
      <c r="DHE98" s="86"/>
      <c r="DHF98" s="86"/>
      <c r="DHG98" s="86"/>
      <c r="DHH98" s="86"/>
      <c r="DHI98" s="86"/>
      <c r="DHJ98" s="100"/>
      <c r="DHK98" s="86"/>
      <c r="DHL98" s="86"/>
      <c r="DHM98" s="86"/>
      <c r="DHN98" s="86"/>
      <c r="DHO98" s="86"/>
      <c r="DHP98" s="88"/>
      <c r="DHQ98" s="96"/>
      <c r="DHR98" s="86"/>
      <c r="DHS98" s="86"/>
      <c r="DHT98" s="86"/>
      <c r="DHU98" s="86"/>
      <c r="DHV98" s="86"/>
      <c r="DHW98" s="86"/>
      <c r="DHX98" s="86"/>
      <c r="DHY98" s="86"/>
      <c r="DHZ98" s="100"/>
      <c r="DIA98" s="86"/>
      <c r="DIB98" s="86"/>
      <c r="DIC98" s="86"/>
      <c r="DID98" s="86"/>
      <c r="DIE98" s="86"/>
      <c r="DIF98" s="88"/>
      <c r="DIG98" s="96"/>
      <c r="DIH98" s="86"/>
      <c r="DII98" s="86"/>
      <c r="DIJ98" s="86"/>
      <c r="DIK98" s="86"/>
      <c r="DIL98" s="86"/>
      <c r="DIM98" s="86"/>
      <c r="DIN98" s="86"/>
      <c r="DIO98" s="86"/>
      <c r="DIP98" s="100"/>
      <c r="DIQ98" s="86"/>
      <c r="DIR98" s="86"/>
      <c r="DIS98" s="86"/>
      <c r="DIT98" s="86"/>
      <c r="DIU98" s="86"/>
      <c r="DIV98" s="88"/>
      <c r="DIW98" s="96"/>
      <c r="DIX98" s="86"/>
      <c r="DIY98" s="86"/>
      <c r="DIZ98" s="86"/>
      <c r="DJA98" s="86"/>
      <c r="DJB98" s="86"/>
      <c r="DJC98" s="86"/>
      <c r="DJD98" s="86"/>
      <c r="DJE98" s="86"/>
      <c r="DJF98" s="100"/>
      <c r="DJG98" s="86"/>
      <c r="DJH98" s="86"/>
      <c r="DJI98" s="86"/>
      <c r="DJJ98" s="86"/>
      <c r="DJK98" s="86"/>
      <c r="DJL98" s="88"/>
      <c r="DJM98" s="96"/>
      <c r="DJN98" s="86"/>
      <c r="DJO98" s="86"/>
      <c r="DJP98" s="86"/>
      <c r="DJQ98" s="86"/>
      <c r="DJR98" s="86"/>
      <c r="DJS98" s="86"/>
      <c r="DJT98" s="86"/>
      <c r="DJU98" s="86"/>
      <c r="DJV98" s="100"/>
      <c r="DJW98" s="86"/>
      <c r="DJX98" s="86"/>
      <c r="DJY98" s="86"/>
      <c r="DJZ98" s="86"/>
      <c r="DKA98" s="86"/>
      <c r="DKB98" s="88"/>
      <c r="DKC98" s="96"/>
      <c r="DKD98" s="86"/>
      <c r="DKE98" s="86"/>
      <c r="DKF98" s="86"/>
      <c r="DKG98" s="86"/>
      <c r="DKH98" s="86"/>
      <c r="DKI98" s="86"/>
      <c r="DKJ98" s="86"/>
      <c r="DKK98" s="86"/>
      <c r="DKL98" s="100"/>
      <c r="DKM98" s="86"/>
      <c r="DKN98" s="86"/>
      <c r="DKO98" s="86"/>
      <c r="DKP98" s="86"/>
      <c r="DKQ98" s="86"/>
      <c r="DKR98" s="88"/>
      <c r="DKS98" s="96"/>
      <c r="DKT98" s="86"/>
      <c r="DKU98" s="86"/>
      <c r="DKV98" s="86"/>
      <c r="DKW98" s="86"/>
      <c r="DKX98" s="86"/>
      <c r="DKY98" s="86"/>
      <c r="DKZ98" s="86"/>
      <c r="DLA98" s="86"/>
      <c r="DLB98" s="100"/>
      <c r="DLC98" s="86"/>
      <c r="DLD98" s="86"/>
      <c r="DLE98" s="86"/>
      <c r="DLF98" s="86"/>
      <c r="DLG98" s="86"/>
      <c r="DLH98" s="88"/>
      <c r="DLI98" s="96"/>
      <c r="DLJ98" s="86"/>
      <c r="DLK98" s="86"/>
      <c r="DLL98" s="86"/>
      <c r="DLM98" s="86"/>
      <c r="DLN98" s="86"/>
      <c r="DLO98" s="86"/>
      <c r="DLP98" s="86"/>
      <c r="DLQ98" s="86"/>
      <c r="DLR98" s="100"/>
      <c r="DLS98" s="86"/>
      <c r="DLT98" s="86"/>
      <c r="DLU98" s="86"/>
      <c r="DLV98" s="86"/>
      <c r="DLW98" s="86"/>
      <c r="DLX98" s="88"/>
      <c r="DLY98" s="96"/>
      <c r="DLZ98" s="86"/>
      <c r="DMA98" s="86"/>
      <c r="DMB98" s="86"/>
      <c r="DMC98" s="86"/>
      <c r="DMD98" s="86"/>
      <c r="DME98" s="86"/>
      <c r="DMF98" s="86"/>
      <c r="DMG98" s="86"/>
      <c r="DMH98" s="100"/>
      <c r="DMI98" s="86"/>
      <c r="DMJ98" s="86"/>
      <c r="DMK98" s="86"/>
      <c r="DML98" s="86"/>
      <c r="DMM98" s="86"/>
      <c r="DMN98" s="88"/>
      <c r="DMO98" s="96"/>
      <c r="DMP98" s="86"/>
      <c r="DMQ98" s="86"/>
      <c r="DMR98" s="86"/>
      <c r="DMS98" s="86"/>
      <c r="DMT98" s="86"/>
      <c r="DMU98" s="86"/>
      <c r="DMV98" s="86"/>
      <c r="DMW98" s="86"/>
      <c r="DMX98" s="100"/>
      <c r="DMY98" s="86"/>
      <c r="DMZ98" s="86"/>
      <c r="DNA98" s="86"/>
      <c r="DNB98" s="86"/>
      <c r="DNC98" s="86"/>
      <c r="DND98" s="88"/>
      <c r="DNE98" s="96"/>
      <c r="DNF98" s="86"/>
      <c r="DNG98" s="86"/>
      <c r="DNH98" s="86"/>
      <c r="DNI98" s="86"/>
      <c r="DNJ98" s="86"/>
      <c r="DNK98" s="86"/>
      <c r="DNL98" s="86"/>
      <c r="DNM98" s="86"/>
      <c r="DNN98" s="100"/>
      <c r="DNO98" s="86"/>
      <c r="DNP98" s="86"/>
      <c r="DNQ98" s="86"/>
      <c r="DNR98" s="86"/>
      <c r="DNS98" s="86"/>
      <c r="DNT98" s="88"/>
      <c r="DNU98" s="96"/>
      <c r="DNV98" s="86"/>
      <c r="DNW98" s="86"/>
      <c r="DNX98" s="86"/>
      <c r="DNY98" s="86"/>
      <c r="DNZ98" s="86"/>
      <c r="DOA98" s="86"/>
      <c r="DOB98" s="86"/>
      <c r="DOC98" s="86"/>
      <c r="DOD98" s="100"/>
      <c r="DOE98" s="86"/>
      <c r="DOF98" s="86"/>
      <c r="DOG98" s="86"/>
      <c r="DOH98" s="86"/>
      <c r="DOI98" s="86"/>
      <c r="DOJ98" s="88"/>
      <c r="DOK98" s="96"/>
      <c r="DOL98" s="86"/>
      <c r="DOM98" s="86"/>
      <c r="DON98" s="86"/>
      <c r="DOO98" s="86"/>
      <c r="DOP98" s="86"/>
      <c r="DOQ98" s="86"/>
      <c r="DOR98" s="86"/>
      <c r="DOS98" s="86"/>
      <c r="DOT98" s="100"/>
      <c r="DOU98" s="86"/>
      <c r="DOV98" s="86"/>
      <c r="DOW98" s="86"/>
      <c r="DOX98" s="86"/>
      <c r="DOY98" s="86"/>
      <c r="DOZ98" s="88"/>
      <c r="DPA98" s="96"/>
      <c r="DPB98" s="86"/>
      <c r="DPC98" s="86"/>
      <c r="DPD98" s="86"/>
      <c r="DPE98" s="86"/>
      <c r="DPF98" s="86"/>
      <c r="DPG98" s="86"/>
      <c r="DPH98" s="86"/>
      <c r="DPI98" s="86"/>
      <c r="DPJ98" s="100"/>
      <c r="DPK98" s="86"/>
      <c r="DPL98" s="86"/>
      <c r="DPM98" s="86"/>
      <c r="DPN98" s="86"/>
      <c r="DPO98" s="86"/>
      <c r="DPP98" s="88"/>
      <c r="DPQ98" s="96"/>
      <c r="DPR98" s="86"/>
      <c r="DPS98" s="86"/>
      <c r="DPT98" s="86"/>
      <c r="DPU98" s="86"/>
      <c r="DPV98" s="86"/>
      <c r="DPW98" s="86"/>
      <c r="DPX98" s="86"/>
      <c r="DPY98" s="86"/>
      <c r="DPZ98" s="100"/>
      <c r="DQA98" s="86"/>
      <c r="DQB98" s="86"/>
      <c r="DQC98" s="86"/>
      <c r="DQD98" s="86"/>
      <c r="DQE98" s="86"/>
      <c r="DQF98" s="88"/>
      <c r="DQG98" s="96"/>
      <c r="DQH98" s="86"/>
      <c r="DQI98" s="86"/>
      <c r="DQJ98" s="86"/>
      <c r="DQK98" s="86"/>
      <c r="DQL98" s="86"/>
      <c r="DQM98" s="86"/>
      <c r="DQN98" s="86"/>
      <c r="DQO98" s="86"/>
      <c r="DQP98" s="100"/>
      <c r="DQQ98" s="86"/>
      <c r="DQR98" s="86"/>
      <c r="DQS98" s="86"/>
      <c r="DQT98" s="86"/>
      <c r="DQU98" s="86"/>
      <c r="DQV98" s="88"/>
      <c r="DQW98" s="96"/>
      <c r="DQX98" s="86"/>
      <c r="DQY98" s="86"/>
      <c r="DQZ98" s="86"/>
      <c r="DRA98" s="86"/>
      <c r="DRB98" s="86"/>
      <c r="DRC98" s="86"/>
      <c r="DRD98" s="86"/>
      <c r="DRE98" s="86"/>
      <c r="DRF98" s="100"/>
      <c r="DRG98" s="86"/>
      <c r="DRH98" s="86"/>
      <c r="DRI98" s="86"/>
      <c r="DRJ98" s="86"/>
      <c r="DRK98" s="86"/>
      <c r="DRL98" s="88"/>
      <c r="DRM98" s="96"/>
      <c r="DRN98" s="86"/>
      <c r="DRO98" s="86"/>
      <c r="DRP98" s="86"/>
      <c r="DRQ98" s="86"/>
      <c r="DRR98" s="86"/>
      <c r="DRS98" s="86"/>
      <c r="DRT98" s="86"/>
      <c r="DRU98" s="86"/>
      <c r="DRV98" s="100"/>
      <c r="DRW98" s="86"/>
      <c r="DRX98" s="86"/>
      <c r="DRY98" s="86"/>
      <c r="DRZ98" s="86"/>
      <c r="DSA98" s="86"/>
      <c r="DSB98" s="88"/>
      <c r="DSC98" s="96"/>
      <c r="DSD98" s="86"/>
      <c r="DSE98" s="86"/>
      <c r="DSF98" s="86"/>
      <c r="DSG98" s="86"/>
      <c r="DSH98" s="86"/>
      <c r="DSI98" s="86"/>
      <c r="DSJ98" s="86"/>
      <c r="DSK98" s="86"/>
      <c r="DSL98" s="100"/>
      <c r="DSM98" s="86"/>
      <c r="DSN98" s="86"/>
      <c r="DSO98" s="86"/>
      <c r="DSP98" s="86"/>
      <c r="DSQ98" s="86"/>
      <c r="DSR98" s="88"/>
      <c r="DSS98" s="96"/>
      <c r="DST98" s="86"/>
      <c r="DSU98" s="86"/>
      <c r="DSV98" s="86"/>
      <c r="DSW98" s="86"/>
      <c r="DSX98" s="86"/>
      <c r="DSY98" s="86"/>
      <c r="DSZ98" s="86"/>
      <c r="DTA98" s="86"/>
      <c r="DTB98" s="100"/>
      <c r="DTC98" s="86"/>
      <c r="DTD98" s="86"/>
      <c r="DTE98" s="86"/>
      <c r="DTF98" s="86"/>
      <c r="DTG98" s="86"/>
      <c r="DTH98" s="88"/>
      <c r="DTI98" s="96"/>
      <c r="DTJ98" s="86"/>
      <c r="DTK98" s="86"/>
      <c r="DTL98" s="86"/>
      <c r="DTM98" s="86"/>
      <c r="DTN98" s="86"/>
      <c r="DTO98" s="86"/>
      <c r="DTP98" s="86"/>
      <c r="DTQ98" s="86"/>
      <c r="DTR98" s="100"/>
      <c r="DTS98" s="86"/>
      <c r="DTT98" s="86"/>
      <c r="DTU98" s="86"/>
      <c r="DTV98" s="86"/>
      <c r="DTW98" s="86"/>
      <c r="DTX98" s="88"/>
      <c r="DTY98" s="96"/>
      <c r="DTZ98" s="86"/>
      <c r="DUA98" s="86"/>
      <c r="DUB98" s="86"/>
      <c r="DUC98" s="86"/>
      <c r="DUD98" s="86"/>
      <c r="DUE98" s="86"/>
      <c r="DUF98" s="86"/>
      <c r="DUG98" s="86"/>
      <c r="DUH98" s="100"/>
      <c r="DUI98" s="86"/>
      <c r="DUJ98" s="86"/>
      <c r="DUK98" s="86"/>
      <c r="DUL98" s="86"/>
      <c r="DUM98" s="86"/>
      <c r="DUN98" s="88"/>
      <c r="DUO98" s="96"/>
      <c r="DUP98" s="86"/>
      <c r="DUQ98" s="86"/>
      <c r="DUR98" s="86"/>
      <c r="DUS98" s="86"/>
      <c r="DUT98" s="86"/>
      <c r="DUU98" s="86"/>
      <c r="DUV98" s="86"/>
      <c r="DUW98" s="86"/>
      <c r="DUX98" s="100"/>
      <c r="DUY98" s="86"/>
      <c r="DUZ98" s="86"/>
      <c r="DVA98" s="86"/>
      <c r="DVB98" s="86"/>
      <c r="DVC98" s="86"/>
      <c r="DVD98" s="88"/>
      <c r="DVE98" s="96"/>
      <c r="DVF98" s="86"/>
      <c r="DVG98" s="86"/>
      <c r="DVH98" s="86"/>
      <c r="DVI98" s="86"/>
      <c r="DVJ98" s="86"/>
      <c r="DVK98" s="86"/>
      <c r="DVL98" s="86"/>
      <c r="DVM98" s="86"/>
      <c r="DVN98" s="100"/>
      <c r="DVO98" s="86"/>
      <c r="DVP98" s="86"/>
      <c r="DVQ98" s="86"/>
      <c r="DVR98" s="86"/>
      <c r="DVS98" s="86"/>
      <c r="DVT98" s="88"/>
      <c r="DVU98" s="96"/>
      <c r="DVV98" s="86"/>
      <c r="DVW98" s="86"/>
      <c r="DVX98" s="86"/>
      <c r="DVY98" s="86"/>
      <c r="DVZ98" s="86"/>
      <c r="DWA98" s="86"/>
      <c r="DWB98" s="86"/>
      <c r="DWC98" s="86"/>
      <c r="DWD98" s="100"/>
      <c r="DWE98" s="86"/>
      <c r="DWF98" s="86"/>
      <c r="DWG98" s="86"/>
      <c r="DWH98" s="86"/>
      <c r="DWI98" s="86"/>
      <c r="DWJ98" s="88"/>
      <c r="DWK98" s="96"/>
      <c r="DWL98" s="86"/>
      <c r="DWM98" s="86"/>
      <c r="DWN98" s="86"/>
      <c r="DWO98" s="86"/>
      <c r="DWP98" s="86"/>
      <c r="DWQ98" s="86"/>
      <c r="DWR98" s="86"/>
      <c r="DWS98" s="86"/>
      <c r="DWT98" s="100"/>
      <c r="DWU98" s="86"/>
      <c r="DWV98" s="86"/>
      <c r="DWW98" s="86"/>
      <c r="DWX98" s="86"/>
      <c r="DWY98" s="86"/>
      <c r="DWZ98" s="88"/>
      <c r="DXA98" s="96"/>
      <c r="DXB98" s="86"/>
      <c r="DXC98" s="86"/>
      <c r="DXD98" s="86"/>
      <c r="DXE98" s="86"/>
      <c r="DXF98" s="86"/>
      <c r="DXG98" s="86"/>
      <c r="DXH98" s="86"/>
      <c r="DXI98" s="86"/>
      <c r="DXJ98" s="100"/>
      <c r="DXK98" s="86"/>
      <c r="DXL98" s="86"/>
      <c r="DXM98" s="86"/>
      <c r="DXN98" s="86"/>
      <c r="DXO98" s="86"/>
      <c r="DXP98" s="88"/>
      <c r="DXQ98" s="96"/>
      <c r="DXR98" s="86"/>
      <c r="DXS98" s="86"/>
      <c r="DXT98" s="86"/>
      <c r="DXU98" s="86"/>
      <c r="DXV98" s="86"/>
      <c r="DXW98" s="86"/>
      <c r="DXX98" s="86"/>
      <c r="DXY98" s="86"/>
      <c r="DXZ98" s="100"/>
      <c r="DYA98" s="86"/>
      <c r="DYB98" s="86"/>
      <c r="DYC98" s="86"/>
      <c r="DYD98" s="86"/>
      <c r="DYE98" s="86"/>
      <c r="DYF98" s="88"/>
      <c r="DYG98" s="96"/>
      <c r="DYH98" s="86"/>
      <c r="DYI98" s="86"/>
      <c r="DYJ98" s="86"/>
      <c r="DYK98" s="86"/>
      <c r="DYL98" s="86"/>
      <c r="DYM98" s="86"/>
      <c r="DYN98" s="86"/>
      <c r="DYO98" s="86"/>
      <c r="DYP98" s="100"/>
      <c r="DYQ98" s="86"/>
      <c r="DYR98" s="86"/>
      <c r="DYS98" s="86"/>
      <c r="DYT98" s="86"/>
      <c r="DYU98" s="86"/>
      <c r="DYV98" s="88"/>
      <c r="DYW98" s="96"/>
      <c r="DYX98" s="86"/>
      <c r="DYY98" s="86"/>
      <c r="DYZ98" s="86"/>
      <c r="DZA98" s="86"/>
      <c r="DZB98" s="86"/>
      <c r="DZC98" s="86"/>
      <c r="DZD98" s="86"/>
      <c r="DZE98" s="86"/>
      <c r="DZF98" s="100"/>
      <c r="DZG98" s="86"/>
      <c r="DZH98" s="86"/>
      <c r="DZI98" s="86"/>
      <c r="DZJ98" s="86"/>
      <c r="DZK98" s="86"/>
      <c r="DZL98" s="88"/>
      <c r="DZM98" s="96"/>
      <c r="DZN98" s="86"/>
      <c r="DZO98" s="86"/>
      <c r="DZP98" s="86"/>
      <c r="DZQ98" s="86"/>
      <c r="DZR98" s="86"/>
      <c r="DZS98" s="86"/>
      <c r="DZT98" s="86"/>
      <c r="DZU98" s="86"/>
      <c r="DZV98" s="100"/>
      <c r="DZW98" s="86"/>
      <c r="DZX98" s="86"/>
      <c r="DZY98" s="86"/>
      <c r="DZZ98" s="86"/>
      <c r="EAA98" s="86"/>
      <c r="EAB98" s="88"/>
      <c r="EAC98" s="96"/>
      <c r="EAD98" s="86"/>
      <c r="EAE98" s="86"/>
      <c r="EAF98" s="86"/>
      <c r="EAG98" s="86"/>
      <c r="EAH98" s="86"/>
      <c r="EAI98" s="86"/>
      <c r="EAJ98" s="86"/>
      <c r="EAK98" s="86"/>
      <c r="EAL98" s="100"/>
      <c r="EAM98" s="86"/>
      <c r="EAN98" s="86"/>
      <c r="EAO98" s="86"/>
      <c r="EAP98" s="86"/>
      <c r="EAQ98" s="86"/>
      <c r="EAR98" s="88"/>
      <c r="EAS98" s="96"/>
      <c r="EAT98" s="86"/>
      <c r="EAU98" s="86"/>
      <c r="EAV98" s="86"/>
      <c r="EAW98" s="86"/>
      <c r="EAX98" s="86"/>
      <c r="EAY98" s="86"/>
      <c r="EAZ98" s="86"/>
      <c r="EBA98" s="86"/>
      <c r="EBB98" s="100"/>
      <c r="EBC98" s="86"/>
      <c r="EBD98" s="86"/>
      <c r="EBE98" s="86"/>
      <c r="EBF98" s="86"/>
      <c r="EBG98" s="86"/>
      <c r="EBH98" s="88"/>
      <c r="EBI98" s="96"/>
      <c r="EBJ98" s="86"/>
      <c r="EBK98" s="86"/>
      <c r="EBL98" s="86"/>
      <c r="EBM98" s="86"/>
      <c r="EBN98" s="86"/>
      <c r="EBO98" s="86"/>
      <c r="EBP98" s="86"/>
      <c r="EBQ98" s="86"/>
      <c r="EBR98" s="100"/>
      <c r="EBS98" s="86"/>
      <c r="EBT98" s="86"/>
      <c r="EBU98" s="86"/>
      <c r="EBV98" s="86"/>
      <c r="EBW98" s="86"/>
      <c r="EBX98" s="88"/>
      <c r="EBY98" s="96"/>
      <c r="EBZ98" s="86"/>
      <c r="ECA98" s="86"/>
      <c r="ECB98" s="86"/>
      <c r="ECC98" s="86"/>
      <c r="ECD98" s="86"/>
      <c r="ECE98" s="86"/>
      <c r="ECF98" s="86"/>
      <c r="ECG98" s="86"/>
      <c r="ECH98" s="100"/>
      <c r="ECI98" s="86"/>
      <c r="ECJ98" s="86"/>
      <c r="ECK98" s="86"/>
      <c r="ECL98" s="86"/>
      <c r="ECM98" s="86"/>
      <c r="ECN98" s="88"/>
      <c r="ECO98" s="96"/>
      <c r="ECP98" s="86"/>
      <c r="ECQ98" s="86"/>
      <c r="ECR98" s="86"/>
      <c r="ECS98" s="86"/>
      <c r="ECT98" s="86"/>
      <c r="ECU98" s="86"/>
      <c r="ECV98" s="86"/>
      <c r="ECW98" s="86"/>
      <c r="ECX98" s="100"/>
      <c r="ECY98" s="86"/>
      <c r="ECZ98" s="86"/>
      <c r="EDA98" s="86"/>
      <c r="EDB98" s="86"/>
      <c r="EDC98" s="86"/>
      <c r="EDD98" s="88"/>
      <c r="EDE98" s="96"/>
      <c r="EDF98" s="86"/>
      <c r="EDG98" s="86"/>
      <c r="EDH98" s="86"/>
      <c r="EDI98" s="86"/>
      <c r="EDJ98" s="86"/>
      <c r="EDK98" s="86"/>
      <c r="EDL98" s="86"/>
      <c r="EDM98" s="86"/>
      <c r="EDN98" s="100"/>
      <c r="EDO98" s="86"/>
      <c r="EDP98" s="86"/>
      <c r="EDQ98" s="86"/>
      <c r="EDR98" s="86"/>
      <c r="EDS98" s="86"/>
      <c r="EDT98" s="88"/>
      <c r="EDU98" s="96"/>
      <c r="EDV98" s="86"/>
      <c r="EDW98" s="86"/>
      <c r="EDX98" s="86"/>
      <c r="EDY98" s="86"/>
      <c r="EDZ98" s="86"/>
      <c r="EEA98" s="86"/>
      <c r="EEB98" s="86"/>
      <c r="EEC98" s="86"/>
      <c r="EED98" s="100"/>
      <c r="EEE98" s="86"/>
      <c r="EEF98" s="86"/>
      <c r="EEG98" s="86"/>
      <c r="EEH98" s="86"/>
      <c r="EEI98" s="86"/>
      <c r="EEJ98" s="88"/>
      <c r="EEK98" s="96"/>
      <c r="EEL98" s="86"/>
      <c r="EEM98" s="86"/>
      <c r="EEN98" s="86"/>
      <c r="EEO98" s="86"/>
      <c r="EEP98" s="86"/>
      <c r="EEQ98" s="86"/>
      <c r="EER98" s="86"/>
      <c r="EES98" s="86"/>
      <c r="EET98" s="100"/>
      <c r="EEU98" s="86"/>
      <c r="EEV98" s="86"/>
      <c r="EEW98" s="86"/>
      <c r="EEX98" s="86"/>
      <c r="EEY98" s="86"/>
      <c r="EEZ98" s="88"/>
      <c r="EFA98" s="96"/>
      <c r="EFB98" s="86"/>
      <c r="EFC98" s="86"/>
      <c r="EFD98" s="86"/>
      <c r="EFE98" s="86"/>
      <c r="EFF98" s="86"/>
      <c r="EFG98" s="86"/>
      <c r="EFH98" s="86"/>
      <c r="EFI98" s="86"/>
      <c r="EFJ98" s="100"/>
      <c r="EFK98" s="86"/>
      <c r="EFL98" s="86"/>
      <c r="EFM98" s="86"/>
      <c r="EFN98" s="86"/>
      <c r="EFO98" s="86"/>
      <c r="EFP98" s="88"/>
      <c r="EFQ98" s="96"/>
      <c r="EFR98" s="86"/>
      <c r="EFS98" s="86"/>
      <c r="EFT98" s="86"/>
      <c r="EFU98" s="86"/>
      <c r="EFV98" s="86"/>
      <c r="EFW98" s="86"/>
      <c r="EFX98" s="86"/>
      <c r="EFY98" s="86"/>
      <c r="EFZ98" s="100"/>
      <c r="EGA98" s="86"/>
      <c r="EGB98" s="86"/>
      <c r="EGC98" s="86"/>
      <c r="EGD98" s="86"/>
      <c r="EGE98" s="86"/>
      <c r="EGF98" s="88"/>
      <c r="EGG98" s="96"/>
      <c r="EGH98" s="86"/>
      <c r="EGI98" s="86"/>
      <c r="EGJ98" s="86"/>
      <c r="EGK98" s="86"/>
      <c r="EGL98" s="86"/>
      <c r="EGM98" s="86"/>
      <c r="EGN98" s="86"/>
      <c r="EGO98" s="86"/>
      <c r="EGP98" s="100"/>
      <c r="EGQ98" s="86"/>
      <c r="EGR98" s="86"/>
      <c r="EGS98" s="86"/>
      <c r="EGT98" s="86"/>
      <c r="EGU98" s="86"/>
      <c r="EGV98" s="88"/>
      <c r="EGW98" s="96"/>
      <c r="EGX98" s="86"/>
      <c r="EGY98" s="86"/>
      <c r="EGZ98" s="86"/>
      <c r="EHA98" s="86"/>
      <c r="EHB98" s="86"/>
      <c r="EHC98" s="86"/>
      <c r="EHD98" s="86"/>
      <c r="EHE98" s="86"/>
      <c r="EHF98" s="100"/>
      <c r="EHG98" s="86"/>
      <c r="EHH98" s="86"/>
      <c r="EHI98" s="86"/>
      <c r="EHJ98" s="86"/>
      <c r="EHK98" s="86"/>
      <c r="EHL98" s="88"/>
      <c r="EHM98" s="96"/>
      <c r="EHN98" s="86"/>
      <c r="EHO98" s="86"/>
      <c r="EHP98" s="86"/>
      <c r="EHQ98" s="86"/>
      <c r="EHR98" s="86"/>
      <c r="EHS98" s="86"/>
      <c r="EHT98" s="86"/>
      <c r="EHU98" s="86"/>
      <c r="EHV98" s="100"/>
      <c r="EHW98" s="86"/>
      <c r="EHX98" s="86"/>
      <c r="EHY98" s="86"/>
      <c r="EHZ98" s="86"/>
      <c r="EIA98" s="86"/>
      <c r="EIB98" s="88"/>
      <c r="EIC98" s="96"/>
      <c r="EID98" s="86"/>
      <c r="EIE98" s="86"/>
      <c r="EIF98" s="86"/>
      <c r="EIG98" s="86"/>
      <c r="EIH98" s="86"/>
      <c r="EII98" s="86"/>
      <c r="EIJ98" s="86"/>
      <c r="EIK98" s="86"/>
      <c r="EIL98" s="100"/>
      <c r="EIM98" s="86"/>
      <c r="EIN98" s="86"/>
      <c r="EIO98" s="86"/>
      <c r="EIP98" s="86"/>
      <c r="EIQ98" s="86"/>
      <c r="EIR98" s="88"/>
      <c r="EIS98" s="96"/>
      <c r="EIT98" s="86"/>
      <c r="EIU98" s="86"/>
      <c r="EIV98" s="86"/>
      <c r="EIW98" s="86"/>
      <c r="EIX98" s="86"/>
      <c r="EIY98" s="86"/>
      <c r="EIZ98" s="86"/>
      <c r="EJA98" s="86"/>
      <c r="EJB98" s="100"/>
      <c r="EJC98" s="86"/>
      <c r="EJD98" s="86"/>
      <c r="EJE98" s="86"/>
      <c r="EJF98" s="86"/>
      <c r="EJG98" s="86"/>
      <c r="EJH98" s="88"/>
      <c r="EJI98" s="96"/>
      <c r="EJJ98" s="86"/>
      <c r="EJK98" s="86"/>
      <c r="EJL98" s="86"/>
      <c r="EJM98" s="86"/>
      <c r="EJN98" s="86"/>
      <c r="EJO98" s="86"/>
      <c r="EJP98" s="86"/>
      <c r="EJQ98" s="86"/>
      <c r="EJR98" s="100"/>
      <c r="EJS98" s="86"/>
      <c r="EJT98" s="86"/>
      <c r="EJU98" s="86"/>
      <c r="EJV98" s="86"/>
      <c r="EJW98" s="86"/>
      <c r="EJX98" s="88"/>
      <c r="EJY98" s="96"/>
      <c r="EJZ98" s="86"/>
      <c r="EKA98" s="86"/>
      <c r="EKB98" s="86"/>
      <c r="EKC98" s="86"/>
      <c r="EKD98" s="86"/>
      <c r="EKE98" s="86"/>
      <c r="EKF98" s="86"/>
      <c r="EKG98" s="86"/>
      <c r="EKH98" s="100"/>
      <c r="EKI98" s="86"/>
      <c r="EKJ98" s="86"/>
      <c r="EKK98" s="86"/>
      <c r="EKL98" s="86"/>
      <c r="EKM98" s="86"/>
      <c r="EKN98" s="88"/>
      <c r="EKO98" s="96"/>
      <c r="EKP98" s="86"/>
      <c r="EKQ98" s="86"/>
      <c r="EKR98" s="86"/>
      <c r="EKS98" s="86"/>
      <c r="EKT98" s="86"/>
      <c r="EKU98" s="86"/>
      <c r="EKV98" s="86"/>
      <c r="EKW98" s="86"/>
      <c r="EKX98" s="100"/>
      <c r="EKY98" s="86"/>
      <c r="EKZ98" s="86"/>
      <c r="ELA98" s="86"/>
      <c r="ELB98" s="86"/>
      <c r="ELC98" s="86"/>
      <c r="ELD98" s="88"/>
      <c r="ELE98" s="96"/>
      <c r="ELF98" s="86"/>
      <c r="ELG98" s="86"/>
      <c r="ELH98" s="86"/>
      <c r="ELI98" s="86"/>
      <c r="ELJ98" s="86"/>
      <c r="ELK98" s="86"/>
      <c r="ELL98" s="86"/>
      <c r="ELM98" s="86"/>
      <c r="ELN98" s="100"/>
      <c r="ELO98" s="86"/>
      <c r="ELP98" s="86"/>
      <c r="ELQ98" s="86"/>
      <c r="ELR98" s="86"/>
      <c r="ELS98" s="86"/>
      <c r="ELT98" s="88"/>
      <c r="ELU98" s="96"/>
      <c r="ELV98" s="86"/>
      <c r="ELW98" s="86"/>
      <c r="ELX98" s="86"/>
      <c r="ELY98" s="86"/>
      <c r="ELZ98" s="86"/>
      <c r="EMA98" s="86"/>
      <c r="EMB98" s="86"/>
      <c r="EMC98" s="86"/>
      <c r="EMD98" s="100"/>
      <c r="EME98" s="86"/>
      <c r="EMF98" s="86"/>
      <c r="EMG98" s="86"/>
      <c r="EMH98" s="86"/>
      <c r="EMI98" s="86"/>
      <c r="EMJ98" s="88"/>
      <c r="EMK98" s="96"/>
      <c r="EML98" s="86"/>
      <c r="EMM98" s="86"/>
      <c r="EMN98" s="86"/>
      <c r="EMO98" s="86"/>
      <c r="EMP98" s="86"/>
      <c r="EMQ98" s="86"/>
      <c r="EMR98" s="86"/>
      <c r="EMS98" s="86"/>
      <c r="EMT98" s="100"/>
      <c r="EMU98" s="86"/>
      <c r="EMV98" s="86"/>
      <c r="EMW98" s="86"/>
      <c r="EMX98" s="86"/>
      <c r="EMY98" s="86"/>
      <c r="EMZ98" s="88"/>
      <c r="ENA98" s="96"/>
      <c r="ENB98" s="86"/>
      <c r="ENC98" s="86"/>
      <c r="END98" s="86"/>
      <c r="ENE98" s="86"/>
      <c r="ENF98" s="86"/>
      <c r="ENG98" s="86"/>
      <c r="ENH98" s="86"/>
      <c r="ENI98" s="86"/>
      <c r="ENJ98" s="100"/>
      <c r="ENK98" s="86"/>
      <c r="ENL98" s="86"/>
      <c r="ENM98" s="86"/>
      <c r="ENN98" s="86"/>
      <c r="ENO98" s="86"/>
      <c r="ENP98" s="88"/>
      <c r="ENQ98" s="96"/>
      <c r="ENR98" s="86"/>
      <c r="ENS98" s="86"/>
      <c r="ENT98" s="86"/>
      <c r="ENU98" s="86"/>
      <c r="ENV98" s="86"/>
      <c r="ENW98" s="86"/>
      <c r="ENX98" s="86"/>
      <c r="ENY98" s="86"/>
      <c r="ENZ98" s="100"/>
      <c r="EOA98" s="86"/>
      <c r="EOB98" s="86"/>
      <c r="EOC98" s="86"/>
      <c r="EOD98" s="86"/>
      <c r="EOE98" s="86"/>
      <c r="EOF98" s="88"/>
      <c r="EOG98" s="96"/>
      <c r="EOH98" s="86"/>
      <c r="EOI98" s="86"/>
      <c r="EOJ98" s="86"/>
      <c r="EOK98" s="86"/>
      <c r="EOL98" s="86"/>
      <c r="EOM98" s="86"/>
      <c r="EON98" s="86"/>
      <c r="EOO98" s="86"/>
      <c r="EOP98" s="100"/>
      <c r="EOQ98" s="86"/>
      <c r="EOR98" s="86"/>
      <c r="EOS98" s="86"/>
      <c r="EOT98" s="86"/>
      <c r="EOU98" s="86"/>
      <c r="EOV98" s="88"/>
      <c r="EOW98" s="96"/>
      <c r="EOX98" s="86"/>
      <c r="EOY98" s="86"/>
      <c r="EOZ98" s="86"/>
      <c r="EPA98" s="86"/>
      <c r="EPB98" s="86"/>
      <c r="EPC98" s="86"/>
      <c r="EPD98" s="86"/>
      <c r="EPE98" s="86"/>
      <c r="EPF98" s="100"/>
      <c r="EPG98" s="86"/>
      <c r="EPH98" s="86"/>
      <c r="EPI98" s="86"/>
      <c r="EPJ98" s="86"/>
      <c r="EPK98" s="86"/>
      <c r="EPL98" s="88"/>
      <c r="EPM98" s="96"/>
      <c r="EPN98" s="86"/>
      <c r="EPO98" s="86"/>
      <c r="EPP98" s="86"/>
      <c r="EPQ98" s="86"/>
      <c r="EPR98" s="86"/>
      <c r="EPS98" s="86"/>
      <c r="EPT98" s="86"/>
      <c r="EPU98" s="86"/>
      <c r="EPV98" s="100"/>
      <c r="EPW98" s="86"/>
      <c r="EPX98" s="86"/>
      <c r="EPY98" s="86"/>
      <c r="EPZ98" s="86"/>
      <c r="EQA98" s="86"/>
      <c r="EQB98" s="88"/>
      <c r="EQC98" s="96"/>
      <c r="EQD98" s="86"/>
      <c r="EQE98" s="86"/>
      <c r="EQF98" s="86"/>
      <c r="EQG98" s="86"/>
      <c r="EQH98" s="86"/>
      <c r="EQI98" s="86"/>
      <c r="EQJ98" s="86"/>
      <c r="EQK98" s="86"/>
      <c r="EQL98" s="100"/>
      <c r="EQM98" s="86"/>
      <c r="EQN98" s="86"/>
      <c r="EQO98" s="86"/>
      <c r="EQP98" s="86"/>
      <c r="EQQ98" s="86"/>
      <c r="EQR98" s="88"/>
      <c r="EQS98" s="96"/>
      <c r="EQT98" s="86"/>
      <c r="EQU98" s="86"/>
      <c r="EQV98" s="86"/>
      <c r="EQW98" s="86"/>
      <c r="EQX98" s="86"/>
      <c r="EQY98" s="86"/>
      <c r="EQZ98" s="86"/>
      <c r="ERA98" s="86"/>
      <c r="ERB98" s="100"/>
      <c r="ERC98" s="86"/>
      <c r="ERD98" s="86"/>
      <c r="ERE98" s="86"/>
      <c r="ERF98" s="86"/>
      <c r="ERG98" s="86"/>
      <c r="ERH98" s="88"/>
      <c r="ERI98" s="96"/>
      <c r="ERJ98" s="86"/>
      <c r="ERK98" s="86"/>
      <c r="ERL98" s="86"/>
      <c r="ERM98" s="86"/>
      <c r="ERN98" s="86"/>
      <c r="ERO98" s="86"/>
      <c r="ERP98" s="86"/>
      <c r="ERQ98" s="86"/>
      <c r="ERR98" s="100"/>
      <c r="ERS98" s="86"/>
      <c r="ERT98" s="86"/>
      <c r="ERU98" s="86"/>
      <c r="ERV98" s="86"/>
      <c r="ERW98" s="86"/>
      <c r="ERX98" s="88"/>
      <c r="ERY98" s="96"/>
      <c r="ERZ98" s="86"/>
      <c r="ESA98" s="86"/>
      <c r="ESB98" s="86"/>
      <c r="ESC98" s="86"/>
      <c r="ESD98" s="86"/>
      <c r="ESE98" s="86"/>
      <c r="ESF98" s="86"/>
      <c r="ESG98" s="86"/>
      <c r="ESH98" s="100"/>
      <c r="ESI98" s="86"/>
      <c r="ESJ98" s="86"/>
      <c r="ESK98" s="86"/>
      <c r="ESL98" s="86"/>
      <c r="ESM98" s="86"/>
      <c r="ESN98" s="88"/>
      <c r="ESO98" s="96"/>
      <c r="ESP98" s="86"/>
      <c r="ESQ98" s="86"/>
      <c r="ESR98" s="86"/>
      <c r="ESS98" s="86"/>
      <c r="EST98" s="86"/>
      <c r="ESU98" s="86"/>
      <c r="ESV98" s="86"/>
      <c r="ESW98" s="86"/>
      <c r="ESX98" s="100"/>
      <c r="ESY98" s="86"/>
      <c r="ESZ98" s="86"/>
      <c r="ETA98" s="86"/>
      <c r="ETB98" s="86"/>
      <c r="ETC98" s="86"/>
      <c r="ETD98" s="88"/>
      <c r="ETE98" s="96"/>
      <c r="ETF98" s="86"/>
      <c r="ETG98" s="86"/>
      <c r="ETH98" s="86"/>
      <c r="ETI98" s="86"/>
      <c r="ETJ98" s="86"/>
      <c r="ETK98" s="86"/>
      <c r="ETL98" s="86"/>
      <c r="ETM98" s="86"/>
      <c r="ETN98" s="100"/>
      <c r="ETO98" s="86"/>
      <c r="ETP98" s="86"/>
      <c r="ETQ98" s="86"/>
      <c r="ETR98" s="86"/>
      <c r="ETS98" s="86"/>
      <c r="ETT98" s="88"/>
      <c r="ETU98" s="96"/>
      <c r="ETV98" s="86"/>
      <c r="ETW98" s="86"/>
      <c r="ETX98" s="86"/>
      <c r="ETY98" s="86"/>
      <c r="ETZ98" s="86"/>
      <c r="EUA98" s="86"/>
      <c r="EUB98" s="86"/>
      <c r="EUC98" s="86"/>
      <c r="EUD98" s="100"/>
      <c r="EUE98" s="86"/>
      <c r="EUF98" s="86"/>
      <c r="EUG98" s="86"/>
      <c r="EUH98" s="86"/>
      <c r="EUI98" s="86"/>
      <c r="EUJ98" s="88"/>
      <c r="EUK98" s="96"/>
      <c r="EUL98" s="86"/>
      <c r="EUM98" s="86"/>
      <c r="EUN98" s="86"/>
      <c r="EUO98" s="86"/>
      <c r="EUP98" s="86"/>
      <c r="EUQ98" s="86"/>
      <c r="EUR98" s="86"/>
      <c r="EUS98" s="86"/>
      <c r="EUT98" s="100"/>
      <c r="EUU98" s="86"/>
      <c r="EUV98" s="86"/>
      <c r="EUW98" s="86"/>
      <c r="EUX98" s="86"/>
      <c r="EUY98" s="86"/>
      <c r="EUZ98" s="88"/>
      <c r="EVA98" s="96"/>
      <c r="EVB98" s="86"/>
      <c r="EVC98" s="86"/>
      <c r="EVD98" s="86"/>
      <c r="EVE98" s="86"/>
      <c r="EVF98" s="86"/>
      <c r="EVG98" s="86"/>
      <c r="EVH98" s="86"/>
      <c r="EVI98" s="86"/>
      <c r="EVJ98" s="100"/>
      <c r="EVK98" s="86"/>
      <c r="EVL98" s="86"/>
      <c r="EVM98" s="86"/>
      <c r="EVN98" s="86"/>
      <c r="EVO98" s="86"/>
      <c r="EVP98" s="88"/>
      <c r="EVQ98" s="96"/>
      <c r="EVR98" s="86"/>
      <c r="EVS98" s="86"/>
      <c r="EVT98" s="86"/>
      <c r="EVU98" s="86"/>
      <c r="EVV98" s="86"/>
      <c r="EVW98" s="86"/>
      <c r="EVX98" s="86"/>
      <c r="EVY98" s="86"/>
      <c r="EVZ98" s="100"/>
      <c r="EWA98" s="86"/>
      <c r="EWB98" s="86"/>
      <c r="EWC98" s="86"/>
      <c r="EWD98" s="86"/>
      <c r="EWE98" s="86"/>
      <c r="EWF98" s="88"/>
      <c r="EWG98" s="96"/>
      <c r="EWH98" s="86"/>
      <c r="EWI98" s="86"/>
      <c r="EWJ98" s="86"/>
      <c r="EWK98" s="86"/>
      <c r="EWL98" s="86"/>
      <c r="EWM98" s="86"/>
      <c r="EWN98" s="86"/>
      <c r="EWO98" s="86"/>
      <c r="EWP98" s="100"/>
      <c r="EWQ98" s="86"/>
      <c r="EWR98" s="86"/>
      <c r="EWS98" s="86"/>
      <c r="EWT98" s="86"/>
      <c r="EWU98" s="86"/>
      <c r="EWV98" s="88"/>
      <c r="EWW98" s="96"/>
      <c r="EWX98" s="86"/>
      <c r="EWY98" s="86"/>
      <c r="EWZ98" s="86"/>
      <c r="EXA98" s="86"/>
      <c r="EXB98" s="86"/>
      <c r="EXC98" s="86"/>
      <c r="EXD98" s="86"/>
      <c r="EXE98" s="86"/>
      <c r="EXF98" s="100"/>
      <c r="EXG98" s="86"/>
      <c r="EXH98" s="86"/>
      <c r="EXI98" s="86"/>
      <c r="EXJ98" s="86"/>
      <c r="EXK98" s="86"/>
      <c r="EXL98" s="88"/>
      <c r="EXM98" s="96"/>
      <c r="EXN98" s="86"/>
      <c r="EXO98" s="86"/>
      <c r="EXP98" s="86"/>
      <c r="EXQ98" s="86"/>
      <c r="EXR98" s="86"/>
      <c r="EXS98" s="86"/>
      <c r="EXT98" s="86"/>
      <c r="EXU98" s="86"/>
      <c r="EXV98" s="100"/>
      <c r="EXW98" s="86"/>
      <c r="EXX98" s="86"/>
      <c r="EXY98" s="86"/>
      <c r="EXZ98" s="86"/>
      <c r="EYA98" s="86"/>
      <c r="EYB98" s="88"/>
      <c r="EYC98" s="96"/>
      <c r="EYD98" s="86"/>
      <c r="EYE98" s="86"/>
      <c r="EYF98" s="86"/>
      <c r="EYG98" s="86"/>
      <c r="EYH98" s="86"/>
      <c r="EYI98" s="86"/>
      <c r="EYJ98" s="86"/>
      <c r="EYK98" s="86"/>
      <c r="EYL98" s="100"/>
      <c r="EYM98" s="86"/>
      <c r="EYN98" s="86"/>
      <c r="EYO98" s="86"/>
      <c r="EYP98" s="86"/>
      <c r="EYQ98" s="86"/>
      <c r="EYR98" s="88"/>
      <c r="EYS98" s="96"/>
      <c r="EYT98" s="86"/>
      <c r="EYU98" s="86"/>
      <c r="EYV98" s="86"/>
      <c r="EYW98" s="86"/>
      <c r="EYX98" s="86"/>
      <c r="EYY98" s="86"/>
      <c r="EYZ98" s="86"/>
      <c r="EZA98" s="86"/>
      <c r="EZB98" s="100"/>
      <c r="EZC98" s="86"/>
      <c r="EZD98" s="86"/>
      <c r="EZE98" s="86"/>
      <c r="EZF98" s="86"/>
      <c r="EZG98" s="86"/>
      <c r="EZH98" s="88"/>
      <c r="EZI98" s="96"/>
      <c r="EZJ98" s="86"/>
      <c r="EZK98" s="86"/>
      <c r="EZL98" s="86"/>
      <c r="EZM98" s="86"/>
      <c r="EZN98" s="86"/>
      <c r="EZO98" s="86"/>
      <c r="EZP98" s="86"/>
      <c r="EZQ98" s="86"/>
      <c r="EZR98" s="100"/>
      <c r="EZS98" s="86"/>
      <c r="EZT98" s="86"/>
      <c r="EZU98" s="86"/>
      <c r="EZV98" s="86"/>
      <c r="EZW98" s="86"/>
      <c r="EZX98" s="88"/>
      <c r="EZY98" s="96"/>
      <c r="EZZ98" s="86"/>
      <c r="FAA98" s="86"/>
      <c r="FAB98" s="86"/>
      <c r="FAC98" s="86"/>
      <c r="FAD98" s="86"/>
      <c r="FAE98" s="86"/>
      <c r="FAF98" s="86"/>
      <c r="FAG98" s="86"/>
      <c r="FAH98" s="100"/>
      <c r="FAI98" s="86"/>
      <c r="FAJ98" s="86"/>
      <c r="FAK98" s="86"/>
      <c r="FAL98" s="86"/>
      <c r="FAM98" s="86"/>
      <c r="FAN98" s="88"/>
      <c r="FAO98" s="96"/>
      <c r="FAP98" s="86"/>
      <c r="FAQ98" s="86"/>
      <c r="FAR98" s="86"/>
      <c r="FAS98" s="86"/>
      <c r="FAT98" s="86"/>
      <c r="FAU98" s="86"/>
      <c r="FAV98" s="86"/>
      <c r="FAW98" s="86"/>
      <c r="FAX98" s="100"/>
      <c r="FAY98" s="86"/>
      <c r="FAZ98" s="86"/>
      <c r="FBA98" s="86"/>
      <c r="FBB98" s="86"/>
      <c r="FBC98" s="86"/>
      <c r="FBD98" s="88"/>
      <c r="FBE98" s="96"/>
      <c r="FBF98" s="86"/>
      <c r="FBG98" s="86"/>
      <c r="FBH98" s="86"/>
      <c r="FBI98" s="86"/>
      <c r="FBJ98" s="86"/>
      <c r="FBK98" s="86"/>
      <c r="FBL98" s="86"/>
      <c r="FBM98" s="86"/>
      <c r="FBN98" s="100"/>
      <c r="FBO98" s="86"/>
      <c r="FBP98" s="86"/>
      <c r="FBQ98" s="86"/>
      <c r="FBR98" s="86"/>
      <c r="FBS98" s="86"/>
      <c r="FBT98" s="88"/>
      <c r="FBU98" s="96"/>
      <c r="FBV98" s="86"/>
      <c r="FBW98" s="86"/>
      <c r="FBX98" s="86"/>
      <c r="FBY98" s="86"/>
      <c r="FBZ98" s="86"/>
      <c r="FCA98" s="86"/>
      <c r="FCB98" s="86"/>
      <c r="FCC98" s="86"/>
      <c r="FCD98" s="100"/>
      <c r="FCE98" s="86"/>
      <c r="FCF98" s="86"/>
      <c r="FCG98" s="86"/>
      <c r="FCH98" s="86"/>
      <c r="FCI98" s="86"/>
      <c r="FCJ98" s="88"/>
      <c r="FCK98" s="96"/>
      <c r="FCL98" s="86"/>
      <c r="FCM98" s="86"/>
      <c r="FCN98" s="86"/>
      <c r="FCO98" s="86"/>
      <c r="FCP98" s="86"/>
      <c r="FCQ98" s="86"/>
      <c r="FCR98" s="86"/>
      <c r="FCS98" s="86"/>
      <c r="FCT98" s="100"/>
      <c r="FCU98" s="86"/>
      <c r="FCV98" s="86"/>
      <c r="FCW98" s="86"/>
      <c r="FCX98" s="86"/>
      <c r="FCY98" s="86"/>
      <c r="FCZ98" s="88"/>
      <c r="FDA98" s="96"/>
      <c r="FDB98" s="86"/>
      <c r="FDC98" s="86"/>
      <c r="FDD98" s="86"/>
      <c r="FDE98" s="86"/>
      <c r="FDF98" s="86"/>
      <c r="FDG98" s="86"/>
      <c r="FDH98" s="86"/>
      <c r="FDI98" s="86"/>
      <c r="FDJ98" s="100"/>
      <c r="FDK98" s="86"/>
      <c r="FDL98" s="86"/>
      <c r="FDM98" s="86"/>
      <c r="FDN98" s="86"/>
      <c r="FDO98" s="86"/>
      <c r="FDP98" s="88"/>
      <c r="FDQ98" s="96"/>
      <c r="FDR98" s="86"/>
      <c r="FDS98" s="86"/>
      <c r="FDT98" s="86"/>
      <c r="FDU98" s="86"/>
      <c r="FDV98" s="86"/>
      <c r="FDW98" s="86"/>
      <c r="FDX98" s="86"/>
      <c r="FDY98" s="86"/>
      <c r="FDZ98" s="100"/>
      <c r="FEA98" s="86"/>
      <c r="FEB98" s="86"/>
      <c r="FEC98" s="86"/>
      <c r="FED98" s="86"/>
      <c r="FEE98" s="86"/>
      <c r="FEF98" s="88"/>
      <c r="FEG98" s="96"/>
      <c r="FEH98" s="86"/>
      <c r="FEI98" s="86"/>
      <c r="FEJ98" s="86"/>
      <c r="FEK98" s="86"/>
      <c r="FEL98" s="86"/>
      <c r="FEM98" s="86"/>
      <c r="FEN98" s="86"/>
      <c r="FEO98" s="86"/>
      <c r="FEP98" s="100"/>
      <c r="FEQ98" s="86"/>
      <c r="FER98" s="86"/>
      <c r="FES98" s="86"/>
      <c r="FET98" s="86"/>
      <c r="FEU98" s="86"/>
      <c r="FEV98" s="88"/>
      <c r="FEW98" s="96"/>
      <c r="FEX98" s="86"/>
      <c r="FEY98" s="86"/>
      <c r="FEZ98" s="86"/>
      <c r="FFA98" s="86"/>
      <c r="FFB98" s="86"/>
      <c r="FFC98" s="86"/>
      <c r="FFD98" s="86"/>
      <c r="FFE98" s="86"/>
      <c r="FFF98" s="100"/>
      <c r="FFG98" s="86"/>
      <c r="FFH98" s="86"/>
      <c r="FFI98" s="86"/>
      <c r="FFJ98" s="86"/>
      <c r="FFK98" s="86"/>
      <c r="FFL98" s="88"/>
      <c r="FFM98" s="96"/>
      <c r="FFN98" s="86"/>
      <c r="FFO98" s="86"/>
      <c r="FFP98" s="86"/>
      <c r="FFQ98" s="86"/>
      <c r="FFR98" s="86"/>
      <c r="FFS98" s="86"/>
      <c r="FFT98" s="86"/>
      <c r="FFU98" s="86"/>
      <c r="FFV98" s="100"/>
      <c r="FFW98" s="86"/>
      <c r="FFX98" s="86"/>
      <c r="FFY98" s="86"/>
      <c r="FFZ98" s="86"/>
      <c r="FGA98" s="86"/>
      <c r="FGB98" s="88"/>
      <c r="FGC98" s="96"/>
      <c r="FGD98" s="86"/>
      <c r="FGE98" s="86"/>
      <c r="FGF98" s="86"/>
      <c r="FGG98" s="86"/>
      <c r="FGH98" s="86"/>
      <c r="FGI98" s="86"/>
      <c r="FGJ98" s="86"/>
      <c r="FGK98" s="86"/>
      <c r="FGL98" s="100"/>
      <c r="FGM98" s="86"/>
      <c r="FGN98" s="86"/>
      <c r="FGO98" s="86"/>
      <c r="FGP98" s="86"/>
      <c r="FGQ98" s="86"/>
      <c r="FGR98" s="88"/>
      <c r="FGS98" s="96"/>
      <c r="FGT98" s="86"/>
      <c r="FGU98" s="86"/>
      <c r="FGV98" s="86"/>
      <c r="FGW98" s="86"/>
      <c r="FGX98" s="86"/>
      <c r="FGY98" s="86"/>
      <c r="FGZ98" s="86"/>
      <c r="FHA98" s="86"/>
      <c r="FHB98" s="100"/>
      <c r="FHC98" s="86"/>
      <c r="FHD98" s="86"/>
      <c r="FHE98" s="86"/>
      <c r="FHF98" s="86"/>
      <c r="FHG98" s="86"/>
      <c r="FHH98" s="88"/>
      <c r="FHI98" s="96"/>
      <c r="FHJ98" s="86"/>
      <c r="FHK98" s="86"/>
      <c r="FHL98" s="86"/>
      <c r="FHM98" s="86"/>
      <c r="FHN98" s="86"/>
      <c r="FHO98" s="86"/>
      <c r="FHP98" s="86"/>
      <c r="FHQ98" s="86"/>
      <c r="FHR98" s="100"/>
      <c r="FHS98" s="86"/>
      <c r="FHT98" s="86"/>
      <c r="FHU98" s="86"/>
      <c r="FHV98" s="86"/>
      <c r="FHW98" s="86"/>
      <c r="FHX98" s="88"/>
      <c r="FHY98" s="96"/>
      <c r="FHZ98" s="86"/>
      <c r="FIA98" s="86"/>
      <c r="FIB98" s="86"/>
      <c r="FIC98" s="86"/>
      <c r="FID98" s="86"/>
      <c r="FIE98" s="86"/>
      <c r="FIF98" s="86"/>
      <c r="FIG98" s="86"/>
      <c r="FIH98" s="100"/>
      <c r="FII98" s="86"/>
      <c r="FIJ98" s="86"/>
      <c r="FIK98" s="86"/>
      <c r="FIL98" s="86"/>
      <c r="FIM98" s="86"/>
      <c r="FIN98" s="88"/>
      <c r="FIO98" s="96"/>
      <c r="FIP98" s="86"/>
      <c r="FIQ98" s="86"/>
      <c r="FIR98" s="86"/>
      <c r="FIS98" s="86"/>
      <c r="FIT98" s="86"/>
      <c r="FIU98" s="86"/>
      <c r="FIV98" s="86"/>
      <c r="FIW98" s="86"/>
      <c r="FIX98" s="100"/>
      <c r="FIY98" s="86"/>
      <c r="FIZ98" s="86"/>
      <c r="FJA98" s="86"/>
      <c r="FJB98" s="86"/>
      <c r="FJC98" s="86"/>
      <c r="FJD98" s="88"/>
      <c r="FJE98" s="96"/>
      <c r="FJF98" s="86"/>
      <c r="FJG98" s="86"/>
      <c r="FJH98" s="86"/>
      <c r="FJI98" s="86"/>
      <c r="FJJ98" s="86"/>
      <c r="FJK98" s="86"/>
      <c r="FJL98" s="86"/>
      <c r="FJM98" s="86"/>
      <c r="FJN98" s="100"/>
      <c r="FJO98" s="86"/>
      <c r="FJP98" s="86"/>
      <c r="FJQ98" s="86"/>
      <c r="FJR98" s="86"/>
      <c r="FJS98" s="86"/>
      <c r="FJT98" s="88"/>
      <c r="FJU98" s="96"/>
      <c r="FJV98" s="86"/>
      <c r="FJW98" s="86"/>
      <c r="FJX98" s="86"/>
      <c r="FJY98" s="86"/>
      <c r="FJZ98" s="86"/>
      <c r="FKA98" s="86"/>
      <c r="FKB98" s="86"/>
      <c r="FKC98" s="86"/>
      <c r="FKD98" s="100"/>
      <c r="FKE98" s="86"/>
      <c r="FKF98" s="86"/>
      <c r="FKG98" s="86"/>
      <c r="FKH98" s="86"/>
      <c r="FKI98" s="86"/>
      <c r="FKJ98" s="88"/>
      <c r="FKK98" s="96"/>
      <c r="FKL98" s="86"/>
      <c r="FKM98" s="86"/>
      <c r="FKN98" s="86"/>
      <c r="FKO98" s="86"/>
      <c r="FKP98" s="86"/>
      <c r="FKQ98" s="86"/>
      <c r="FKR98" s="86"/>
      <c r="FKS98" s="86"/>
      <c r="FKT98" s="100"/>
      <c r="FKU98" s="86"/>
      <c r="FKV98" s="86"/>
      <c r="FKW98" s="86"/>
      <c r="FKX98" s="86"/>
      <c r="FKY98" s="86"/>
      <c r="FKZ98" s="88"/>
      <c r="FLA98" s="96"/>
      <c r="FLB98" s="86"/>
      <c r="FLC98" s="86"/>
      <c r="FLD98" s="86"/>
      <c r="FLE98" s="86"/>
      <c r="FLF98" s="86"/>
      <c r="FLG98" s="86"/>
      <c r="FLH98" s="86"/>
      <c r="FLI98" s="86"/>
      <c r="FLJ98" s="100"/>
      <c r="FLK98" s="86"/>
      <c r="FLL98" s="86"/>
      <c r="FLM98" s="86"/>
      <c r="FLN98" s="86"/>
      <c r="FLO98" s="86"/>
      <c r="FLP98" s="88"/>
      <c r="FLQ98" s="96"/>
      <c r="FLR98" s="86"/>
      <c r="FLS98" s="86"/>
      <c r="FLT98" s="86"/>
      <c r="FLU98" s="86"/>
      <c r="FLV98" s="86"/>
      <c r="FLW98" s="86"/>
      <c r="FLX98" s="86"/>
      <c r="FLY98" s="86"/>
      <c r="FLZ98" s="100"/>
      <c r="FMA98" s="86"/>
      <c r="FMB98" s="86"/>
      <c r="FMC98" s="86"/>
      <c r="FMD98" s="86"/>
      <c r="FME98" s="86"/>
      <c r="FMF98" s="88"/>
      <c r="FMG98" s="96"/>
      <c r="FMH98" s="86"/>
      <c r="FMI98" s="86"/>
      <c r="FMJ98" s="86"/>
      <c r="FMK98" s="86"/>
      <c r="FML98" s="86"/>
      <c r="FMM98" s="86"/>
      <c r="FMN98" s="86"/>
      <c r="FMO98" s="86"/>
      <c r="FMP98" s="100"/>
      <c r="FMQ98" s="86"/>
      <c r="FMR98" s="86"/>
      <c r="FMS98" s="86"/>
      <c r="FMT98" s="86"/>
      <c r="FMU98" s="86"/>
      <c r="FMV98" s="88"/>
      <c r="FMW98" s="96"/>
      <c r="FMX98" s="86"/>
      <c r="FMY98" s="86"/>
      <c r="FMZ98" s="86"/>
      <c r="FNA98" s="86"/>
      <c r="FNB98" s="86"/>
      <c r="FNC98" s="86"/>
      <c r="FND98" s="86"/>
      <c r="FNE98" s="86"/>
      <c r="FNF98" s="100"/>
      <c r="FNG98" s="86"/>
      <c r="FNH98" s="86"/>
      <c r="FNI98" s="86"/>
      <c r="FNJ98" s="86"/>
      <c r="FNK98" s="86"/>
      <c r="FNL98" s="88"/>
      <c r="FNM98" s="96"/>
      <c r="FNN98" s="86"/>
      <c r="FNO98" s="86"/>
      <c r="FNP98" s="86"/>
      <c r="FNQ98" s="86"/>
      <c r="FNR98" s="86"/>
      <c r="FNS98" s="86"/>
      <c r="FNT98" s="86"/>
      <c r="FNU98" s="86"/>
      <c r="FNV98" s="100"/>
      <c r="FNW98" s="86"/>
      <c r="FNX98" s="86"/>
      <c r="FNY98" s="86"/>
      <c r="FNZ98" s="86"/>
      <c r="FOA98" s="86"/>
      <c r="FOB98" s="88"/>
      <c r="FOC98" s="96"/>
      <c r="FOD98" s="86"/>
      <c r="FOE98" s="86"/>
      <c r="FOF98" s="86"/>
      <c r="FOG98" s="86"/>
      <c r="FOH98" s="86"/>
      <c r="FOI98" s="86"/>
      <c r="FOJ98" s="86"/>
      <c r="FOK98" s="86"/>
      <c r="FOL98" s="100"/>
      <c r="FOM98" s="86"/>
      <c r="FON98" s="86"/>
      <c r="FOO98" s="86"/>
      <c r="FOP98" s="86"/>
      <c r="FOQ98" s="86"/>
      <c r="FOR98" s="88"/>
      <c r="FOS98" s="96"/>
      <c r="FOT98" s="86"/>
      <c r="FOU98" s="86"/>
      <c r="FOV98" s="86"/>
      <c r="FOW98" s="86"/>
      <c r="FOX98" s="86"/>
      <c r="FOY98" s="86"/>
      <c r="FOZ98" s="86"/>
      <c r="FPA98" s="86"/>
      <c r="FPB98" s="100"/>
      <c r="FPC98" s="86"/>
      <c r="FPD98" s="86"/>
      <c r="FPE98" s="86"/>
      <c r="FPF98" s="86"/>
      <c r="FPG98" s="86"/>
      <c r="FPH98" s="88"/>
      <c r="FPI98" s="96"/>
      <c r="FPJ98" s="86"/>
      <c r="FPK98" s="86"/>
      <c r="FPL98" s="86"/>
      <c r="FPM98" s="86"/>
      <c r="FPN98" s="86"/>
      <c r="FPO98" s="86"/>
      <c r="FPP98" s="86"/>
      <c r="FPQ98" s="86"/>
      <c r="FPR98" s="100"/>
      <c r="FPS98" s="86"/>
      <c r="FPT98" s="86"/>
      <c r="FPU98" s="86"/>
      <c r="FPV98" s="86"/>
      <c r="FPW98" s="86"/>
      <c r="FPX98" s="88"/>
      <c r="FPY98" s="96"/>
      <c r="FPZ98" s="86"/>
      <c r="FQA98" s="86"/>
      <c r="FQB98" s="86"/>
      <c r="FQC98" s="86"/>
      <c r="FQD98" s="86"/>
      <c r="FQE98" s="86"/>
      <c r="FQF98" s="86"/>
      <c r="FQG98" s="86"/>
      <c r="FQH98" s="100"/>
      <c r="FQI98" s="86"/>
      <c r="FQJ98" s="86"/>
      <c r="FQK98" s="86"/>
      <c r="FQL98" s="86"/>
      <c r="FQM98" s="86"/>
      <c r="FQN98" s="88"/>
      <c r="FQO98" s="96"/>
      <c r="FQP98" s="86"/>
      <c r="FQQ98" s="86"/>
      <c r="FQR98" s="86"/>
      <c r="FQS98" s="86"/>
      <c r="FQT98" s="86"/>
      <c r="FQU98" s="86"/>
      <c r="FQV98" s="86"/>
      <c r="FQW98" s="86"/>
      <c r="FQX98" s="100"/>
      <c r="FQY98" s="86"/>
      <c r="FQZ98" s="86"/>
      <c r="FRA98" s="86"/>
      <c r="FRB98" s="86"/>
      <c r="FRC98" s="86"/>
      <c r="FRD98" s="88"/>
      <c r="FRE98" s="96"/>
      <c r="FRF98" s="86"/>
      <c r="FRG98" s="86"/>
      <c r="FRH98" s="86"/>
      <c r="FRI98" s="86"/>
      <c r="FRJ98" s="86"/>
      <c r="FRK98" s="86"/>
      <c r="FRL98" s="86"/>
      <c r="FRM98" s="86"/>
      <c r="FRN98" s="100"/>
      <c r="FRO98" s="86"/>
      <c r="FRP98" s="86"/>
      <c r="FRQ98" s="86"/>
      <c r="FRR98" s="86"/>
      <c r="FRS98" s="86"/>
      <c r="FRT98" s="88"/>
      <c r="FRU98" s="96"/>
      <c r="FRV98" s="86"/>
      <c r="FRW98" s="86"/>
      <c r="FRX98" s="86"/>
      <c r="FRY98" s="86"/>
      <c r="FRZ98" s="86"/>
      <c r="FSA98" s="86"/>
      <c r="FSB98" s="86"/>
      <c r="FSC98" s="86"/>
      <c r="FSD98" s="100"/>
      <c r="FSE98" s="86"/>
      <c r="FSF98" s="86"/>
      <c r="FSG98" s="86"/>
      <c r="FSH98" s="86"/>
      <c r="FSI98" s="86"/>
      <c r="FSJ98" s="88"/>
      <c r="FSK98" s="96"/>
      <c r="FSL98" s="86"/>
      <c r="FSM98" s="86"/>
      <c r="FSN98" s="86"/>
      <c r="FSO98" s="86"/>
      <c r="FSP98" s="86"/>
      <c r="FSQ98" s="86"/>
      <c r="FSR98" s="86"/>
      <c r="FSS98" s="86"/>
      <c r="FST98" s="100"/>
      <c r="FSU98" s="86"/>
      <c r="FSV98" s="86"/>
      <c r="FSW98" s="86"/>
      <c r="FSX98" s="86"/>
      <c r="FSY98" s="86"/>
      <c r="FSZ98" s="88"/>
      <c r="FTA98" s="96"/>
      <c r="FTB98" s="86"/>
      <c r="FTC98" s="86"/>
      <c r="FTD98" s="86"/>
      <c r="FTE98" s="86"/>
      <c r="FTF98" s="86"/>
      <c r="FTG98" s="86"/>
      <c r="FTH98" s="86"/>
      <c r="FTI98" s="86"/>
      <c r="FTJ98" s="100"/>
      <c r="FTK98" s="86"/>
      <c r="FTL98" s="86"/>
      <c r="FTM98" s="86"/>
      <c r="FTN98" s="86"/>
      <c r="FTO98" s="86"/>
      <c r="FTP98" s="88"/>
      <c r="FTQ98" s="96"/>
      <c r="FTR98" s="86"/>
      <c r="FTS98" s="86"/>
      <c r="FTT98" s="86"/>
      <c r="FTU98" s="86"/>
      <c r="FTV98" s="86"/>
      <c r="FTW98" s="86"/>
      <c r="FTX98" s="86"/>
      <c r="FTY98" s="86"/>
      <c r="FTZ98" s="100"/>
      <c r="FUA98" s="86"/>
      <c r="FUB98" s="86"/>
      <c r="FUC98" s="86"/>
      <c r="FUD98" s="86"/>
      <c r="FUE98" s="86"/>
      <c r="FUF98" s="88"/>
      <c r="FUG98" s="96"/>
      <c r="FUH98" s="86"/>
      <c r="FUI98" s="86"/>
      <c r="FUJ98" s="86"/>
      <c r="FUK98" s="86"/>
      <c r="FUL98" s="86"/>
      <c r="FUM98" s="86"/>
      <c r="FUN98" s="86"/>
      <c r="FUO98" s="86"/>
      <c r="FUP98" s="100"/>
      <c r="FUQ98" s="86"/>
      <c r="FUR98" s="86"/>
      <c r="FUS98" s="86"/>
      <c r="FUT98" s="86"/>
      <c r="FUU98" s="86"/>
      <c r="FUV98" s="88"/>
      <c r="FUW98" s="96"/>
      <c r="FUX98" s="86"/>
      <c r="FUY98" s="86"/>
      <c r="FUZ98" s="86"/>
      <c r="FVA98" s="86"/>
      <c r="FVB98" s="86"/>
      <c r="FVC98" s="86"/>
      <c r="FVD98" s="86"/>
      <c r="FVE98" s="86"/>
      <c r="FVF98" s="100"/>
      <c r="FVG98" s="86"/>
      <c r="FVH98" s="86"/>
      <c r="FVI98" s="86"/>
      <c r="FVJ98" s="86"/>
      <c r="FVK98" s="86"/>
      <c r="FVL98" s="88"/>
      <c r="FVM98" s="96"/>
      <c r="FVN98" s="86"/>
      <c r="FVO98" s="86"/>
      <c r="FVP98" s="86"/>
      <c r="FVQ98" s="86"/>
      <c r="FVR98" s="86"/>
      <c r="FVS98" s="86"/>
      <c r="FVT98" s="86"/>
      <c r="FVU98" s="86"/>
      <c r="FVV98" s="100"/>
      <c r="FVW98" s="86"/>
      <c r="FVX98" s="86"/>
      <c r="FVY98" s="86"/>
      <c r="FVZ98" s="86"/>
      <c r="FWA98" s="86"/>
      <c r="FWB98" s="88"/>
      <c r="FWC98" s="96"/>
      <c r="FWD98" s="86"/>
      <c r="FWE98" s="86"/>
      <c r="FWF98" s="86"/>
      <c r="FWG98" s="86"/>
      <c r="FWH98" s="86"/>
      <c r="FWI98" s="86"/>
      <c r="FWJ98" s="86"/>
      <c r="FWK98" s="86"/>
      <c r="FWL98" s="100"/>
      <c r="FWM98" s="86"/>
      <c r="FWN98" s="86"/>
      <c r="FWO98" s="86"/>
      <c r="FWP98" s="86"/>
      <c r="FWQ98" s="86"/>
      <c r="FWR98" s="88"/>
      <c r="FWS98" s="96"/>
      <c r="FWT98" s="86"/>
      <c r="FWU98" s="86"/>
      <c r="FWV98" s="86"/>
      <c r="FWW98" s="86"/>
      <c r="FWX98" s="86"/>
      <c r="FWY98" s="86"/>
      <c r="FWZ98" s="86"/>
      <c r="FXA98" s="86"/>
      <c r="FXB98" s="100"/>
      <c r="FXC98" s="86"/>
      <c r="FXD98" s="86"/>
      <c r="FXE98" s="86"/>
      <c r="FXF98" s="86"/>
      <c r="FXG98" s="86"/>
      <c r="FXH98" s="88"/>
      <c r="FXI98" s="96"/>
      <c r="FXJ98" s="86"/>
      <c r="FXK98" s="86"/>
      <c r="FXL98" s="86"/>
      <c r="FXM98" s="86"/>
      <c r="FXN98" s="86"/>
      <c r="FXO98" s="86"/>
      <c r="FXP98" s="86"/>
      <c r="FXQ98" s="86"/>
      <c r="FXR98" s="100"/>
      <c r="FXS98" s="86"/>
      <c r="FXT98" s="86"/>
      <c r="FXU98" s="86"/>
      <c r="FXV98" s="86"/>
      <c r="FXW98" s="86"/>
      <c r="FXX98" s="88"/>
      <c r="FXY98" s="96"/>
      <c r="FXZ98" s="86"/>
      <c r="FYA98" s="86"/>
      <c r="FYB98" s="86"/>
      <c r="FYC98" s="86"/>
      <c r="FYD98" s="86"/>
      <c r="FYE98" s="86"/>
      <c r="FYF98" s="86"/>
      <c r="FYG98" s="86"/>
      <c r="FYH98" s="100"/>
      <c r="FYI98" s="86"/>
      <c r="FYJ98" s="86"/>
      <c r="FYK98" s="86"/>
      <c r="FYL98" s="86"/>
      <c r="FYM98" s="86"/>
      <c r="FYN98" s="88"/>
      <c r="FYO98" s="96"/>
      <c r="FYP98" s="86"/>
      <c r="FYQ98" s="86"/>
      <c r="FYR98" s="86"/>
      <c r="FYS98" s="86"/>
      <c r="FYT98" s="86"/>
      <c r="FYU98" s="86"/>
      <c r="FYV98" s="86"/>
      <c r="FYW98" s="86"/>
      <c r="FYX98" s="100"/>
      <c r="FYY98" s="86"/>
      <c r="FYZ98" s="86"/>
      <c r="FZA98" s="86"/>
      <c r="FZB98" s="86"/>
      <c r="FZC98" s="86"/>
      <c r="FZD98" s="88"/>
      <c r="FZE98" s="96"/>
      <c r="FZF98" s="86"/>
      <c r="FZG98" s="86"/>
      <c r="FZH98" s="86"/>
      <c r="FZI98" s="86"/>
      <c r="FZJ98" s="86"/>
      <c r="FZK98" s="86"/>
      <c r="FZL98" s="86"/>
      <c r="FZM98" s="86"/>
      <c r="FZN98" s="100"/>
      <c r="FZO98" s="86"/>
      <c r="FZP98" s="86"/>
      <c r="FZQ98" s="86"/>
      <c r="FZR98" s="86"/>
      <c r="FZS98" s="86"/>
      <c r="FZT98" s="88"/>
      <c r="FZU98" s="96"/>
      <c r="FZV98" s="86"/>
      <c r="FZW98" s="86"/>
      <c r="FZX98" s="86"/>
      <c r="FZY98" s="86"/>
      <c r="FZZ98" s="86"/>
      <c r="GAA98" s="86"/>
      <c r="GAB98" s="86"/>
      <c r="GAC98" s="86"/>
      <c r="GAD98" s="100"/>
      <c r="GAE98" s="86"/>
      <c r="GAF98" s="86"/>
      <c r="GAG98" s="86"/>
      <c r="GAH98" s="86"/>
      <c r="GAI98" s="86"/>
      <c r="GAJ98" s="88"/>
      <c r="GAK98" s="96"/>
      <c r="GAL98" s="86"/>
      <c r="GAM98" s="86"/>
      <c r="GAN98" s="86"/>
      <c r="GAO98" s="86"/>
      <c r="GAP98" s="86"/>
      <c r="GAQ98" s="86"/>
      <c r="GAR98" s="86"/>
      <c r="GAS98" s="86"/>
      <c r="GAT98" s="100"/>
      <c r="GAU98" s="86"/>
      <c r="GAV98" s="86"/>
      <c r="GAW98" s="86"/>
      <c r="GAX98" s="86"/>
      <c r="GAY98" s="86"/>
      <c r="GAZ98" s="88"/>
      <c r="GBA98" s="96"/>
      <c r="GBB98" s="86"/>
      <c r="GBC98" s="86"/>
      <c r="GBD98" s="86"/>
      <c r="GBE98" s="86"/>
      <c r="GBF98" s="86"/>
      <c r="GBG98" s="86"/>
      <c r="GBH98" s="86"/>
      <c r="GBI98" s="86"/>
      <c r="GBJ98" s="100"/>
      <c r="GBK98" s="86"/>
      <c r="GBL98" s="86"/>
      <c r="GBM98" s="86"/>
      <c r="GBN98" s="86"/>
      <c r="GBO98" s="86"/>
      <c r="GBP98" s="88"/>
      <c r="GBQ98" s="96"/>
      <c r="GBR98" s="86"/>
      <c r="GBS98" s="86"/>
      <c r="GBT98" s="86"/>
      <c r="GBU98" s="86"/>
      <c r="GBV98" s="86"/>
      <c r="GBW98" s="86"/>
      <c r="GBX98" s="86"/>
      <c r="GBY98" s="86"/>
      <c r="GBZ98" s="100"/>
      <c r="GCA98" s="86"/>
      <c r="GCB98" s="86"/>
      <c r="GCC98" s="86"/>
      <c r="GCD98" s="86"/>
      <c r="GCE98" s="86"/>
      <c r="GCF98" s="88"/>
      <c r="GCG98" s="96"/>
      <c r="GCH98" s="86"/>
      <c r="GCI98" s="86"/>
      <c r="GCJ98" s="86"/>
      <c r="GCK98" s="86"/>
      <c r="GCL98" s="86"/>
      <c r="GCM98" s="86"/>
      <c r="GCN98" s="86"/>
      <c r="GCO98" s="86"/>
      <c r="GCP98" s="100"/>
      <c r="GCQ98" s="86"/>
      <c r="GCR98" s="86"/>
      <c r="GCS98" s="86"/>
      <c r="GCT98" s="86"/>
      <c r="GCU98" s="86"/>
      <c r="GCV98" s="88"/>
      <c r="GCW98" s="96"/>
      <c r="GCX98" s="86"/>
      <c r="GCY98" s="86"/>
      <c r="GCZ98" s="86"/>
      <c r="GDA98" s="86"/>
      <c r="GDB98" s="86"/>
      <c r="GDC98" s="86"/>
      <c r="GDD98" s="86"/>
      <c r="GDE98" s="86"/>
      <c r="GDF98" s="100"/>
      <c r="GDG98" s="86"/>
      <c r="GDH98" s="86"/>
      <c r="GDI98" s="86"/>
      <c r="GDJ98" s="86"/>
      <c r="GDK98" s="86"/>
      <c r="GDL98" s="88"/>
      <c r="GDM98" s="96"/>
      <c r="GDN98" s="86"/>
      <c r="GDO98" s="86"/>
      <c r="GDP98" s="86"/>
      <c r="GDQ98" s="86"/>
      <c r="GDR98" s="86"/>
      <c r="GDS98" s="86"/>
      <c r="GDT98" s="86"/>
      <c r="GDU98" s="86"/>
      <c r="GDV98" s="100"/>
      <c r="GDW98" s="86"/>
      <c r="GDX98" s="86"/>
      <c r="GDY98" s="86"/>
      <c r="GDZ98" s="86"/>
      <c r="GEA98" s="86"/>
      <c r="GEB98" s="88"/>
      <c r="GEC98" s="96"/>
      <c r="GED98" s="86"/>
      <c r="GEE98" s="86"/>
      <c r="GEF98" s="86"/>
      <c r="GEG98" s="86"/>
      <c r="GEH98" s="86"/>
      <c r="GEI98" s="86"/>
      <c r="GEJ98" s="86"/>
      <c r="GEK98" s="86"/>
      <c r="GEL98" s="100"/>
      <c r="GEM98" s="86"/>
      <c r="GEN98" s="86"/>
      <c r="GEO98" s="86"/>
      <c r="GEP98" s="86"/>
      <c r="GEQ98" s="86"/>
      <c r="GER98" s="88"/>
      <c r="GES98" s="96"/>
      <c r="GET98" s="86"/>
      <c r="GEU98" s="86"/>
      <c r="GEV98" s="86"/>
      <c r="GEW98" s="86"/>
      <c r="GEX98" s="86"/>
      <c r="GEY98" s="86"/>
      <c r="GEZ98" s="86"/>
      <c r="GFA98" s="86"/>
      <c r="GFB98" s="100"/>
      <c r="GFC98" s="86"/>
      <c r="GFD98" s="86"/>
      <c r="GFE98" s="86"/>
      <c r="GFF98" s="86"/>
      <c r="GFG98" s="86"/>
      <c r="GFH98" s="88"/>
      <c r="GFI98" s="96"/>
      <c r="GFJ98" s="86"/>
      <c r="GFK98" s="86"/>
      <c r="GFL98" s="86"/>
      <c r="GFM98" s="86"/>
      <c r="GFN98" s="86"/>
      <c r="GFO98" s="86"/>
      <c r="GFP98" s="86"/>
      <c r="GFQ98" s="86"/>
      <c r="GFR98" s="100"/>
      <c r="GFS98" s="86"/>
      <c r="GFT98" s="86"/>
      <c r="GFU98" s="86"/>
      <c r="GFV98" s="86"/>
      <c r="GFW98" s="86"/>
      <c r="GFX98" s="88"/>
      <c r="GFY98" s="96"/>
      <c r="GFZ98" s="86"/>
      <c r="GGA98" s="86"/>
      <c r="GGB98" s="86"/>
      <c r="GGC98" s="86"/>
      <c r="GGD98" s="86"/>
      <c r="GGE98" s="86"/>
      <c r="GGF98" s="86"/>
      <c r="GGG98" s="86"/>
      <c r="GGH98" s="100"/>
      <c r="GGI98" s="86"/>
      <c r="GGJ98" s="86"/>
      <c r="GGK98" s="86"/>
      <c r="GGL98" s="86"/>
      <c r="GGM98" s="86"/>
      <c r="GGN98" s="88"/>
      <c r="GGO98" s="96"/>
      <c r="GGP98" s="86"/>
      <c r="GGQ98" s="86"/>
      <c r="GGR98" s="86"/>
      <c r="GGS98" s="86"/>
      <c r="GGT98" s="86"/>
      <c r="GGU98" s="86"/>
      <c r="GGV98" s="86"/>
      <c r="GGW98" s="86"/>
      <c r="GGX98" s="100"/>
      <c r="GGY98" s="86"/>
      <c r="GGZ98" s="86"/>
      <c r="GHA98" s="86"/>
      <c r="GHB98" s="86"/>
      <c r="GHC98" s="86"/>
      <c r="GHD98" s="88"/>
      <c r="GHE98" s="96"/>
      <c r="GHF98" s="86"/>
      <c r="GHG98" s="86"/>
      <c r="GHH98" s="86"/>
      <c r="GHI98" s="86"/>
      <c r="GHJ98" s="86"/>
      <c r="GHK98" s="86"/>
      <c r="GHL98" s="86"/>
      <c r="GHM98" s="86"/>
      <c r="GHN98" s="100"/>
      <c r="GHO98" s="86"/>
      <c r="GHP98" s="86"/>
      <c r="GHQ98" s="86"/>
      <c r="GHR98" s="86"/>
      <c r="GHS98" s="86"/>
      <c r="GHT98" s="88"/>
      <c r="GHU98" s="96"/>
      <c r="GHV98" s="86"/>
      <c r="GHW98" s="86"/>
      <c r="GHX98" s="86"/>
      <c r="GHY98" s="86"/>
      <c r="GHZ98" s="86"/>
      <c r="GIA98" s="86"/>
      <c r="GIB98" s="86"/>
      <c r="GIC98" s="86"/>
      <c r="GID98" s="100"/>
      <c r="GIE98" s="86"/>
      <c r="GIF98" s="86"/>
      <c r="GIG98" s="86"/>
      <c r="GIH98" s="86"/>
      <c r="GII98" s="86"/>
      <c r="GIJ98" s="88"/>
      <c r="GIK98" s="96"/>
      <c r="GIL98" s="86"/>
      <c r="GIM98" s="86"/>
      <c r="GIN98" s="86"/>
      <c r="GIO98" s="86"/>
      <c r="GIP98" s="86"/>
      <c r="GIQ98" s="86"/>
      <c r="GIR98" s="86"/>
      <c r="GIS98" s="86"/>
      <c r="GIT98" s="100"/>
      <c r="GIU98" s="86"/>
      <c r="GIV98" s="86"/>
      <c r="GIW98" s="86"/>
      <c r="GIX98" s="86"/>
      <c r="GIY98" s="86"/>
      <c r="GIZ98" s="88"/>
      <c r="GJA98" s="96"/>
      <c r="GJB98" s="86"/>
      <c r="GJC98" s="86"/>
      <c r="GJD98" s="86"/>
      <c r="GJE98" s="86"/>
      <c r="GJF98" s="86"/>
      <c r="GJG98" s="86"/>
      <c r="GJH98" s="86"/>
      <c r="GJI98" s="86"/>
      <c r="GJJ98" s="100"/>
      <c r="GJK98" s="86"/>
      <c r="GJL98" s="86"/>
      <c r="GJM98" s="86"/>
      <c r="GJN98" s="86"/>
      <c r="GJO98" s="86"/>
      <c r="GJP98" s="88"/>
      <c r="GJQ98" s="96"/>
      <c r="GJR98" s="86"/>
      <c r="GJS98" s="86"/>
      <c r="GJT98" s="86"/>
      <c r="GJU98" s="86"/>
      <c r="GJV98" s="86"/>
      <c r="GJW98" s="86"/>
      <c r="GJX98" s="86"/>
      <c r="GJY98" s="86"/>
      <c r="GJZ98" s="100"/>
      <c r="GKA98" s="86"/>
      <c r="GKB98" s="86"/>
      <c r="GKC98" s="86"/>
      <c r="GKD98" s="86"/>
      <c r="GKE98" s="86"/>
      <c r="GKF98" s="88"/>
      <c r="GKG98" s="96"/>
      <c r="GKH98" s="86"/>
      <c r="GKI98" s="86"/>
      <c r="GKJ98" s="86"/>
      <c r="GKK98" s="86"/>
      <c r="GKL98" s="86"/>
      <c r="GKM98" s="86"/>
      <c r="GKN98" s="86"/>
      <c r="GKO98" s="86"/>
      <c r="GKP98" s="100"/>
      <c r="GKQ98" s="86"/>
      <c r="GKR98" s="86"/>
      <c r="GKS98" s="86"/>
      <c r="GKT98" s="86"/>
      <c r="GKU98" s="86"/>
      <c r="GKV98" s="88"/>
      <c r="GKW98" s="96"/>
      <c r="GKX98" s="86"/>
      <c r="GKY98" s="86"/>
      <c r="GKZ98" s="86"/>
      <c r="GLA98" s="86"/>
      <c r="GLB98" s="86"/>
      <c r="GLC98" s="86"/>
      <c r="GLD98" s="86"/>
      <c r="GLE98" s="86"/>
      <c r="GLF98" s="100"/>
      <c r="GLG98" s="86"/>
      <c r="GLH98" s="86"/>
      <c r="GLI98" s="86"/>
      <c r="GLJ98" s="86"/>
      <c r="GLK98" s="86"/>
      <c r="GLL98" s="88"/>
      <c r="GLM98" s="96"/>
      <c r="GLN98" s="86"/>
      <c r="GLO98" s="86"/>
      <c r="GLP98" s="86"/>
      <c r="GLQ98" s="86"/>
      <c r="GLR98" s="86"/>
      <c r="GLS98" s="86"/>
      <c r="GLT98" s="86"/>
      <c r="GLU98" s="86"/>
      <c r="GLV98" s="100"/>
      <c r="GLW98" s="86"/>
      <c r="GLX98" s="86"/>
      <c r="GLY98" s="86"/>
      <c r="GLZ98" s="86"/>
      <c r="GMA98" s="86"/>
      <c r="GMB98" s="88"/>
      <c r="GMC98" s="96"/>
      <c r="GMD98" s="86"/>
      <c r="GME98" s="86"/>
      <c r="GMF98" s="86"/>
      <c r="GMG98" s="86"/>
      <c r="GMH98" s="86"/>
      <c r="GMI98" s="86"/>
      <c r="GMJ98" s="86"/>
      <c r="GMK98" s="86"/>
      <c r="GML98" s="100"/>
      <c r="GMM98" s="86"/>
      <c r="GMN98" s="86"/>
      <c r="GMO98" s="86"/>
      <c r="GMP98" s="86"/>
      <c r="GMQ98" s="86"/>
      <c r="GMR98" s="88"/>
      <c r="GMS98" s="96"/>
      <c r="GMT98" s="86"/>
      <c r="GMU98" s="86"/>
      <c r="GMV98" s="86"/>
      <c r="GMW98" s="86"/>
      <c r="GMX98" s="86"/>
      <c r="GMY98" s="86"/>
      <c r="GMZ98" s="86"/>
      <c r="GNA98" s="86"/>
      <c r="GNB98" s="100"/>
      <c r="GNC98" s="86"/>
      <c r="GND98" s="86"/>
      <c r="GNE98" s="86"/>
      <c r="GNF98" s="86"/>
      <c r="GNG98" s="86"/>
      <c r="GNH98" s="88"/>
      <c r="GNI98" s="96"/>
      <c r="GNJ98" s="86"/>
      <c r="GNK98" s="86"/>
      <c r="GNL98" s="86"/>
      <c r="GNM98" s="86"/>
      <c r="GNN98" s="86"/>
      <c r="GNO98" s="86"/>
      <c r="GNP98" s="86"/>
      <c r="GNQ98" s="86"/>
      <c r="GNR98" s="100"/>
      <c r="GNS98" s="86"/>
      <c r="GNT98" s="86"/>
      <c r="GNU98" s="86"/>
      <c r="GNV98" s="86"/>
      <c r="GNW98" s="86"/>
      <c r="GNX98" s="88"/>
      <c r="GNY98" s="96"/>
      <c r="GNZ98" s="86"/>
      <c r="GOA98" s="86"/>
      <c r="GOB98" s="86"/>
      <c r="GOC98" s="86"/>
      <c r="GOD98" s="86"/>
      <c r="GOE98" s="86"/>
      <c r="GOF98" s="86"/>
      <c r="GOG98" s="86"/>
      <c r="GOH98" s="100"/>
      <c r="GOI98" s="86"/>
      <c r="GOJ98" s="86"/>
      <c r="GOK98" s="86"/>
      <c r="GOL98" s="86"/>
      <c r="GOM98" s="86"/>
      <c r="GON98" s="88"/>
      <c r="GOO98" s="96"/>
      <c r="GOP98" s="86"/>
      <c r="GOQ98" s="86"/>
      <c r="GOR98" s="86"/>
      <c r="GOS98" s="86"/>
      <c r="GOT98" s="86"/>
      <c r="GOU98" s="86"/>
      <c r="GOV98" s="86"/>
      <c r="GOW98" s="86"/>
      <c r="GOX98" s="100"/>
      <c r="GOY98" s="86"/>
      <c r="GOZ98" s="86"/>
      <c r="GPA98" s="86"/>
      <c r="GPB98" s="86"/>
      <c r="GPC98" s="86"/>
      <c r="GPD98" s="88"/>
      <c r="GPE98" s="96"/>
      <c r="GPF98" s="86"/>
      <c r="GPG98" s="86"/>
      <c r="GPH98" s="86"/>
      <c r="GPI98" s="86"/>
      <c r="GPJ98" s="86"/>
      <c r="GPK98" s="86"/>
      <c r="GPL98" s="86"/>
      <c r="GPM98" s="86"/>
      <c r="GPN98" s="100"/>
      <c r="GPO98" s="86"/>
      <c r="GPP98" s="86"/>
      <c r="GPQ98" s="86"/>
      <c r="GPR98" s="86"/>
      <c r="GPS98" s="86"/>
      <c r="GPT98" s="88"/>
      <c r="GPU98" s="96"/>
      <c r="GPV98" s="86"/>
      <c r="GPW98" s="86"/>
      <c r="GPX98" s="86"/>
      <c r="GPY98" s="86"/>
      <c r="GPZ98" s="86"/>
      <c r="GQA98" s="86"/>
      <c r="GQB98" s="86"/>
      <c r="GQC98" s="86"/>
      <c r="GQD98" s="100"/>
      <c r="GQE98" s="86"/>
      <c r="GQF98" s="86"/>
      <c r="GQG98" s="86"/>
      <c r="GQH98" s="86"/>
      <c r="GQI98" s="86"/>
      <c r="GQJ98" s="88"/>
      <c r="GQK98" s="96"/>
      <c r="GQL98" s="86"/>
      <c r="GQM98" s="86"/>
      <c r="GQN98" s="86"/>
      <c r="GQO98" s="86"/>
      <c r="GQP98" s="86"/>
      <c r="GQQ98" s="86"/>
      <c r="GQR98" s="86"/>
      <c r="GQS98" s="86"/>
      <c r="GQT98" s="100"/>
      <c r="GQU98" s="86"/>
      <c r="GQV98" s="86"/>
      <c r="GQW98" s="86"/>
      <c r="GQX98" s="86"/>
      <c r="GQY98" s="86"/>
      <c r="GQZ98" s="88"/>
      <c r="GRA98" s="96"/>
      <c r="GRB98" s="86"/>
      <c r="GRC98" s="86"/>
      <c r="GRD98" s="86"/>
      <c r="GRE98" s="86"/>
      <c r="GRF98" s="86"/>
      <c r="GRG98" s="86"/>
      <c r="GRH98" s="86"/>
      <c r="GRI98" s="86"/>
      <c r="GRJ98" s="100"/>
      <c r="GRK98" s="86"/>
      <c r="GRL98" s="86"/>
      <c r="GRM98" s="86"/>
      <c r="GRN98" s="86"/>
      <c r="GRO98" s="86"/>
      <c r="GRP98" s="88"/>
      <c r="GRQ98" s="96"/>
      <c r="GRR98" s="86"/>
      <c r="GRS98" s="86"/>
      <c r="GRT98" s="86"/>
      <c r="GRU98" s="86"/>
      <c r="GRV98" s="86"/>
      <c r="GRW98" s="86"/>
      <c r="GRX98" s="86"/>
      <c r="GRY98" s="86"/>
      <c r="GRZ98" s="100"/>
      <c r="GSA98" s="86"/>
      <c r="GSB98" s="86"/>
      <c r="GSC98" s="86"/>
      <c r="GSD98" s="86"/>
      <c r="GSE98" s="86"/>
      <c r="GSF98" s="88"/>
      <c r="GSG98" s="96"/>
      <c r="GSH98" s="86"/>
      <c r="GSI98" s="86"/>
      <c r="GSJ98" s="86"/>
      <c r="GSK98" s="86"/>
      <c r="GSL98" s="86"/>
      <c r="GSM98" s="86"/>
      <c r="GSN98" s="86"/>
      <c r="GSO98" s="86"/>
      <c r="GSP98" s="100"/>
      <c r="GSQ98" s="86"/>
      <c r="GSR98" s="86"/>
      <c r="GSS98" s="86"/>
      <c r="GST98" s="86"/>
      <c r="GSU98" s="86"/>
      <c r="GSV98" s="88"/>
      <c r="GSW98" s="96"/>
      <c r="GSX98" s="86"/>
      <c r="GSY98" s="86"/>
      <c r="GSZ98" s="86"/>
      <c r="GTA98" s="86"/>
      <c r="GTB98" s="86"/>
      <c r="GTC98" s="86"/>
      <c r="GTD98" s="86"/>
      <c r="GTE98" s="86"/>
      <c r="GTF98" s="100"/>
      <c r="GTG98" s="86"/>
      <c r="GTH98" s="86"/>
      <c r="GTI98" s="86"/>
      <c r="GTJ98" s="86"/>
      <c r="GTK98" s="86"/>
      <c r="GTL98" s="88"/>
      <c r="GTM98" s="96"/>
      <c r="GTN98" s="86"/>
      <c r="GTO98" s="86"/>
      <c r="GTP98" s="86"/>
      <c r="GTQ98" s="86"/>
      <c r="GTR98" s="86"/>
      <c r="GTS98" s="86"/>
      <c r="GTT98" s="86"/>
      <c r="GTU98" s="86"/>
      <c r="GTV98" s="100"/>
      <c r="GTW98" s="86"/>
      <c r="GTX98" s="86"/>
      <c r="GTY98" s="86"/>
      <c r="GTZ98" s="86"/>
      <c r="GUA98" s="86"/>
      <c r="GUB98" s="88"/>
      <c r="GUC98" s="96"/>
      <c r="GUD98" s="86"/>
      <c r="GUE98" s="86"/>
      <c r="GUF98" s="86"/>
      <c r="GUG98" s="86"/>
      <c r="GUH98" s="86"/>
      <c r="GUI98" s="86"/>
      <c r="GUJ98" s="86"/>
      <c r="GUK98" s="86"/>
      <c r="GUL98" s="100"/>
      <c r="GUM98" s="86"/>
      <c r="GUN98" s="86"/>
      <c r="GUO98" s="86"/>
      <c r="GUP98" s="86"/>
      <c r="GUQ98" s="86"/>
      <c r="GUR98" s="88"/>
      <c r="GUS98" s="96"/>
      <c r="GUT98" s="86"/>
      <c r="GUU98" s="86"/>
      <c r="GUV98" s="86"/>
      <c r="GUW98" s="86"/>
      <c r="GUX98" s="86"/>
      <c r="GUY98" s="86"/>
      <c r="GUZ98" s="86"/>
      <c r="GVA98" s="86"/>
      <c r="GVB98" s="100"/>
      <c r="GVC98" s="86"/>
      <c r="GVD98" s="86"/>
      <c r="GVE98" s="86"/>
      <c r="GVF98" s="86"/>
      <c r="GVG98" s="86"/>
      <c r="GVH98" s="88"/>
      <c r="GVI98" s="96"/>
      <c r="GVJ98" s="86"/>
      <c r="GVK98" s="86"/>
      <c r="GVL98" s="86"/>
      <c r="GVM98" s="86"/>
      <c r="GVN98" s="86"/>
      <c r="GVO98" s="86"/>
      <c r="GVP98" s="86"/>
      <c r="GVQ98" s="86"/>
      <c r="GVR98" s="100"/>
      <c r="GVS98" s="86"/>
      <c r="GVT98" s="86"/>
      <c r="GVU98" s="86"/>
      <c r="GVV98" s="86"/>
      <c r="GVW98" s="86"/>
      <c r="GVX98" s="88"/>
      <c r="GVY98" s="96"/>
      <c r="GVZ98" s="86"/>
      <c r="GWA98" s="86"/>
      <c r="GWB98" s="86"/>
      <c r="GWC98" s="86"/>
      <c r="GWD98" s="86"/>
      <c r="GWE98" s="86"/>
      <c r="GWF98" s="86"/>
      <c r="GWG98" s="86"/>
      <c r="GWH98" s="100"/>
      <c r="GWI98" s="86"/>
      <c r="GWJ98" s="86"/>
      <c r="GWK98" s="86"/>
      <c r="GWL98" s="86"/>
      <c r="GWM98" s="86"/>
      <c r="GWN98" s="88"/>
      <c r="GWO98" s="96"/>
      <c r="GWP98" s="86"/>
      <c r="GWQ98" s="86"/>
      <c r="GWR98" s="86"/>
      <c r="GWS98" s="86"/>
      <c r="GWT98" s="86"/>
      <c r="GWU98" s="86"/>
      <c r="GWV98" s="86"/>
      <c r="GWW98" s="86"/>
      <c r="GWX98" s="100"/>
      <c r="GWY98" s="86"/>
      <c r="GWZ98" s="86"/>
      <c r="GXA98" s="86"/>
      <c r="GXB98" s="86"/>
      <c r="GXC98" s="86"/>
      <c r="GXD98" s="88"/>
      <c r="GXE98" s="96"/>
      <c r="GXF98" s="86"/>
      <c r="GXG98" s="86"/>
      <c r="GXH98" s="86"/>
      <c r="GXI98" s="86"/>
      <c r="GXJ98" s="86"/>
      <c r="GXK98" s="86"/>
      <c r="GXL98" s="86"/>
      <c r="GXM98" s="86"/>
      <c r="GXN98" s="100"/>
      <c r="GXO98" s="86"/>
      <c r="GXP98" s="86"/>
      <c r="GXQ98" s="86"/>
      <c r="GXR98" s="86"/>
      <c r="GXS98" s="86"/>
      <c r="GXT98" s="88"/>
      <c r="GXU98" s="96"/>
      <c r="GXV98" s="86"/>
      <c r="GXW98" s="86"/>
      <c r="GXX98" s="86"/>
      <c r="GXY98" s="86"/>
      <c r="GXZ98" s="86"/>
      <c r="GYA98" s="86"/>
      <c r="GYB98" s="86"/>
      <c r="GYC98" s="86"/>
      <c r="GYD98" s="100"/>
      <c r="GYE98" s="86"/>
      <c r="GYF98" s="86"/>
      <c r="GYG98" s="86"/>
      <c r="GYH98" s="86"/>
      <c r="GYI98" s="86"/>
      <c r="GYJ98" s="88"/>
      <c r="GYK98" s="96"/>
      <c r="GYL98" s="86"/>
      <c r="GYM98" s="86"/>
      <c r="GYN98" s="86"/>
      <c r="GYO98" s="86"/>
      <c r="GYP98" s="86"/>
      <c r="GYQ98" s="86"/>
      <c r="GYR98" s="86"/>
      <c r="GYS98" s="86"/>
      <c r="GYT98" s="100"/>
      <c r="GYU98" s="86"/>
      <c r="GYV98" s="86"/>
      <c r="GYW98" s="86"/>
      <c r="GYX98" s="86"/>
      <c r="GYY98" s="86"/>
      <c r="GYZ98" s="88"/>
      <c r="GZA98" s="96"/>
      <c r="GZB98" s="86"/>
      <c r="GZC98" s="86"/>
      <c r="GZD98" s="86"/>
      <c r="GZE98" s="86"/>
      <c r="GZF98" s="86"/>
      <c r="GZG98" s="86"/>
      <c r="GZH98" s="86"/>
      <c r="GZI98" s="86"/>
      <c r="GZJ98" s="100"/>
      <c r="GZK98" s="86"/>
      <c r="GZL98" s="86"/>
      <c r="GZM98" s="86"/>
      <c r="GZN98" s="86"/>
      <c r="GZO98" s="86"/>
      <c r="GZP98" s="88"/>
      <c r="GZQ98" s="96"/>
      <c r="GZR98" s="86"/>
      <c r="GZS98" s="86"/>
      <c r="GZT98" s="86"/>
      <c r="GZU98" s="86"/>
      <c r="GZV98" s="86"/>
      <c r="GZW98" s="86"/>
      <c r="GZX98" s="86"/>
      <c r="GZY98" s="86"/>
      <c r="GZZ98" s="100"/>
      <c r="HAA98" s="86"/>
      <c r="HAB98" s="86"/>
      <c r="HAC98" s="86"/>
      <c r="HAD98" s="86"/>
      <c r="HAE98" s="86"/>
      <c r="HAF98" s="88"/>
      <c r="HAG98" s="96"/>
      <c r="HAH98" s="86"/>
      <c r="HAI98" s="86"/>
      <c r="HAJ98" s="86"/>
      <c r="HAK98" s="86"/>
      <c r="HAL98" s="86"/>
      <c r="HAM98" s="86"/>
      <c r="HAN98" s="86"/>
      <c r="HAO98" s="86"/>
      <c r="HAP98" s="100"/>
      <c r="HAQ98" s="86"/>
      <c r="HAR98" s="86"/>
      <c r="HAS98" s="86"/>
      <c r="HAT98" s="86"/>
      <c r="HAU98" s="86"/>
      <c r="HAV98" s="88"/>
      <c r="HAW98" s="96"/>
      <c r="HAX98" s="86"/>
      <c r="HAY98" s="86"/>
      <c r="HAZ98" s="86"/>
      <c r="HBA98" s="86"/>
      <c r="HBB98" s="86"/>
      <c r="HBC98" s="86"/>
      <c r="HBD98" s="86"/>
      <c r="HBE98" s="86"/>
      <c r="HBF98" s="100"/>
      <c r="HBG98" s="86"/>
      <c r="HBH98" s="86"/>
      <c r="HBI98" s="86"/>
      <c r="HBJ98" s="86"/>
      <c r="HBK98" s="86"/>
      <c r="HBL98" s="88"/>
      <c r="HBM98" s="96"/>
      <c r="HBN98" s="86"/>
      <c r="HBO98" s="86"/>
      <c r="HBP98" s="86"/>
      <c r="HBQ98" s="86"/>
      <c r="HBR98" s="86"/>
      <c r="HBS98" s="86"/>
      <c r="HBT98" s="86"/>
      <c r="HBU98" s="86"/>
      <c r="HBV98" s="100"/>
      <c r="HBW98" s="86"/>
      <c r="HBX98" s="86"/>
      <c r="HBY98" s="86"/>
      <c r="HBZ98" s="86"/>
      <c r="HCA98" s="86"/>
      <c r="HCB98" s="88"/>
      <c r="HCC98" s="96"/>
      <c r="HCD98" s="86"/>
      <c r="HCE98" s="86"/>
      <c r="HCF98" s="86"/>
      <c r="HCG98" s="86"/>
      <c r="HCH98" s="86"/>
      <c r="HCI98" s="86"/>
      <c r="HCJ98" s="86"/>
      <c r="HCK98" s="86"/>
      <c r="HCL98" s="100"/>
      <c r="HCM98" s="86"/>
      <c r="HCN98" s="86"/>
      <c r="HCO98" s="86"/>
      <c r="HCP98" s="86"/>
      <c r="HCQ98" s="86"/>
      <c r="HCR98" s="88"/>
      <c r="HCS98" s="96"/>
      <c r="HCT98" s="86"/>
      <c r="HCU98" s="86"/>
      <c r="HCV98" s="86"/>
      <c r="HCW98" s="86"/>
      <c r="HCX98" s="86"/>
      <c r="HCY98" s="86"/>
      <c r="HCZ98" s="86"/>
      <c r="HDA98" s="86"/>
      <c r="HDB98" s="100"/>
      <c r="HDC98" s="86"/>
      <c r="HDD98" s="86"/>
      <c r="HDE98" s="86"/>
      <c r="HDF98" s="86"/>
      <c r="HDG98" s="86"/>
      <c r="HDH98" s="88"/>
      <c r="HDI98" s="96"/>
      <c r="HDJ98" s="86"/>
      <c r="HDK98" s="86"/>
      <c r="HDL98" s="86"/>
      <c r="HDM98" s="86"/>
      <c r="HDN98" s="86"/>
      <c r="HDO98" s="86"/>
      <c r="HDP98" s="86"/>
      <c r="HDQ98" s="86"/>
      <c r="HDR98" s="100"/>
      <c r="HDS98" s="86"/>
      <c r="HDT98" s="86"/>
      <c r="HDU98" s="86"/>
      <c r="HDV98" s="86"/>
      <c r="HDW98" s="86"/>
      <c r="HDX98" s="88"/>
      <c r="HDY98" s="96"/>
      <c r="HDZ98" s="86"/>
      <c r="HEA98" s="86"/>
      <c r="HEB98" s="86"/>
      <c r="HEC98" s="86"/>
      <c r="HED98" s="86"/>
      <c r="HEE98" s="86"/>
      <c r="HEF98" s="86"/>
      <c r="HEG98" s="86"/>
      <c r="HEH98" s="100"/>
      <c r="HEI98" s="86"/>
      <c r="HEJ98" s="86"/>
      <c r="HEK98" s="86"/>
      <c r="HEL98" s="86"/>
      <c r="HEM98" s="86"/>
      <c r="HEN98" s="88"/>
      <c r="HEO98" s="96"/>
      <c r="HEP98" s="86"/>
      <c r="HEQ98" s="86"/>
      <c r="HER98" s="86"/>
      <c r="HES98" s="86"/>
      <c r="HET98" s="86"/>
      <c r="HEU98" s="86"/>
      <c r="HEV98" s="86"/>
      <c r="HEW98" s="86"/>
      <c r="HEX98" s="100"/>
      <c r="HEY98" s="86"/>
      <c r="HEZ98" s="86"/>
      <c r="HFA98" s="86"/>
      <c r="HFB98" s="86"/>
      <c r="HFC98" s="86"/>
      <c r="HFD98" s="88"/>
      <c r="HFE98" s="96"/>
      <c r="HFF98" s="86"/>
      <c r="HFG98" s="86"/>
      <c r="HFH98" s="86"/>
      <c r="HFI98" s="86"/>
      <c r="HFJ98" s="86"/>
      <c r="HFK98" s="86"/>
      <c r="HFL98" s="86"/>
      <c r="HFM98" s="86"/>
      <c r="HFN98" s="100"/>
      <c r="HFO98" s="86"/>
      <c r="HFP98" s="86"/>
      <c r="HFQ98" s="86"/>
      <c r="HFR98" s="86"/>
      <c r="HFS98" s="86"/>
      <c r="HFT98" s="88"/>
      <c r="HFU98" s="96"/>
      <c r="HFV98" s="86"/>
      <c r="HFW98" s="86"/>
      <c r="HFX98" s="86"/>
      <c r="HFY98" s="86"/>
      <c r="HFZ98" s="86"/>
      <c r="HGA98" s="86"/>
      <c r="HGB98" s="86"/>
      <c r="HGC98" s="86"/>
      <c r="HGD98" s="100"/>
      <c r="HGE98" s="86"/>
      <c r="HGF98" s="86"/>
      <c r="HGG98" s="86"/>
      <c r="HGH98" s="86"/>
      <c r="HGI98" s="86"/>
      <c r="HGJ98" s="88"/>
      <c r="HGK98" s="96"/>
      <c r="HGL98" s="86"/>
      <c r="HGM98" s="86"/>
      <c r="HGN98" s="86"/>
      <c r="HGO98" s="86"/>
      <c r="HGP98" s="86"/>
      <c r="HGQ98" s="86"/>
      <c r="HGR98" s="86"/>
      <c r="HGS98" s="86"/>
      <c r="HGT98" s="100"/>
      <c r="HGU98" s="86"/>
      <c r="HGV98" s="86"/>
      <c r="HGW98" s="86"/>
      <c r="HGX98" s="86"/>
      <c r="HGY98" s="86"/>
      <c r="HGZ98" s="88"/>
      <c r="HHA98" s="96"/>
      <c r="HHB98" s="86"/>
      <c r="HHC98" s="86"/>
      <c r="HHD98" s="86"/>
      <c r="HHE98" s="86"/>
      <c r="HHF98" s="86"/>
      <c r="HHG98" s="86"/>
      <c r="HHH98" s="86"/>
      <c r="HHI98" s="86"/>
      <c r="HHJ98" s="100"/>
      <c r="HHK98" s="86"/>
      <c r="HHL98" s="86"/>
      <c r="HHM98" s="86"/>
      <c r="HHN98" s="86"/>
      <c r="HHO98" s="86"/>
      <c r="HHP98" s="88"/>
      <c r="HHQ98" s="96"/>
      <c r="HHR98" s="86"/>
      <c r="HHS98" s="86"/>
      <c r="HHT98" s="86"/>
      <c r="HHU98" s="86"/>
      <c r="HHV98" s="86"/>
      <c r="HHW98" s="86"/>
      <c r="HHX98" s="86"/>
      <c r="HHY98" s="86"/>
      <c r="HHZ98" s="100"/>
      <c r="HIA98" s="86"/>
      <c r="HIB98" s="86"/>
      <c r="HIC98" s="86"/>
      <c r="HID98" s="86"/>
      <c r="HIE98" s="86"/>
      <c r="HIF98" s="88"/>
      <c r="HIG98" s="96"/>
      <c r="HIH98" s="86"/>
      <c r="HII98" s="86"/>
      <c r="HIJ98" s="86"/>
      <c r="HIK98" s="86"/>
      <c r="HIL98" s="86"/>
      <c r="HIM98" s="86"/>
      <c r="HIN98" s="86"/>
      <c r="HIO98" s="86"/>
      <c r="HIP98" s="100"/>
      <c r="HIQ98" s="86"/>
      <c r="HIR98" s="86"/>
      <c r="HIS98" s="86"/>
      <c r="HIT98" s="86"/>
      <c r="HIU98" s="86"/>
      <c r="HIV98" s="88"/>
      <c r="HIW98" s="96"/>
      <c r="HIX98" s="86"/>
      <c r="HIY98" s="86"/>
      <c r="HIZ98" s="86"/>
      <c r="HJA98" s="86"/>
      <c r="HJB98" s="86"/>
      <c r="HJC98" s="86"/>
      <c r="HJD98" s="86"/>
      <c r="HJE98" s="86"/>
      <c r="HJF98" s="100"/>
      <c r="HJG98" s="86"/>
      <c r="HJH98" s="86"/>
      <c r="HJI98" s="86"/>
      <c r="HJJ98" s="86"/>
      <c r="HJK98" s="86"/>
      <c r="HJL98" s="88"/>
      <c r="HJM98" s="96"/>
      <c r="HJN98" s="86"/>
      <c r="HJO98" s="86"/>
      <c r="HJP98" s="86"/>
      <c r="HJQ98" s="86"/>
      <c r="HJR98" s="86"/>
      <c r="HJS98" s="86"/>
      <c r="HJT98" s="86"/>
      <c r="HJU98" s="86"/>
      <c r="HJV98" s="100"/>
      <c r="HJW98" s="86"/>
      <c r="HJX98" s="86"/>
      <c r="HJY98" s="86"/>
      <c r="HJZ98" s="86"/>
      <c r="HKA98" s="86"/>
      <c r="HKB98" s="88"/>
      <c r="HKC98" s="96"/>
      <c r="HKD98" s="86"/>
      <c r="HKE98" s="86"/>
      <c r="HKF98" s="86"/>
      <c r="HKG98" s="86"/>
      <c r="HKH98" s="86"/>
      <c r="HKI98" s="86"/>
      <c r="HKJ98" s="86"/>
      <c r="HKK98" s="86"/>
      <c r="HKL98" s="100"/>
      <c r="HKM98" s="86"/>
      <c r="HKN98" s="86"/>
      <c r="HKO98" s="86"/>
      <c r="HKP98" s="86"/>
      <c r="HKQ98" s="86"/>
      <c r="HKR98" s="88"/>
      <c r="HKS98" s="96"/>
      <c r="HKT98" s="86"/>
      <c r="HKU98" s="86"/>
      <c r="HKV98" s="86"/>
      <c r="HKW98" s="86"/>
      <c r="HKX98" s="86"/>
      <c r="HKY98" s="86"/>
      <c r="HKZ98" s="86"/>
      <c r="HLA98" s="86"/>
      <c r="HLB98" s="100"/>
      <c r="HLC98" s="86"/>
      <c r="HLD98" s="86"/>
      <c r="HLE98" s="86"/>
      <c r="HLF98" s="86"/>
      <c r="HLG98" s="86"/>
      <c r="HLH98" s="88"/>
      <c r="HLI98" s="96"/>
      <c r="HLJ98" s="86"/>
      <c r="HLK98" s="86"/>
      <c r="HLL98" s="86"/>
      <c r="HLM98" s="86"/>
      <c r="HLN98" s="86"/>
      <c r="HLO98" s="86"/>
      <c r="HLP98" s="86"/>
      <c r="HLQ98" s="86"/>
      <c r="HLR98" s="100"/>
      <c r="HLS98" s="86"/>
      <c r="HLT98" s="86"/>
      <c r="HLU98" s="86"/>
      <c r="HLV98" s="86"/>
      <c r="HLW98" s="86"/>
      <c r="HLX98" s="88"/>
      <c r="HLY98" s="96"/>
      <c r="HLZ98" s="86"/>
      <c r="HMA98" s="86"/>
      <c r="HMB98" s="86"/>
      <c r="HMC98" s="86"/>
      <c r="HMD98" s="86"/>
      <c r="HME98" s="86"/>
      <c r="HMF98" s="86"/>
      <c r="HMG98" s="86"/>
      <c r="HMH98" s="100"/>
      <c r="HMI98" s="86"/>
      <c r="HMJ98" s="86"/>
      <c r="HMK98" s="86"/>
      <c r="HML98" s="86"/>
      <c r="HMM98" s="86"/>
      <c r="HMN98" s="88"/>
      <c r="HMO98" s="96"/>
      <c r="HMP98" s="86"/>
      <c r="HMQ98" s="86"/>
      <c r="HMR98" s="86"/>
      <c r="HMS98" s="86"/>
      <c r="HMT98" s="86"/>
      <c r="HMU98" s="86"/>
      <c r="HMV98" s="86"/>
      <c r="HMW98" s="86"/>
      <c r="HMX98" s="100"/>
      <c r="HMY98" s="86"/>
      <c r="HMZ98" s="86"/>
      <c r="HNA98" s="86"/>
      <c r="HNB98" s="86"/>
      <c r="HNC98" s="86"/>
      <c r="HND98" s="88"/>
      <c r="HNE98" s="96"/>
      <c r="HNF98" s="86"/>
      <c r="HNG98" s="86"/>
      <c r="HNH98" s="86"/>
      <c r="HNI98" s="86"/>
      <c r="HNJ98" s="86"/>
      <c r="HNK98" s="86"/>
      <c r="HNL98" s="86"/>
      <c r="HNM98" s="86"/>
      <c r="HNN98" s="100"/>
      <c r="HNO98" s="86"/>
      <c r="HNP98" s="86"/>
      <c r="HNQ98" s="86"/>
      <c r="HNR98" s="86"/>
      <c r="HNS98" s="86"/>
      <c r="HNT98" s="88"/>
      <c r="HNU98" s="96"/>
      <c r="HNV98" s="86"/>
      <c r="HNW98" s="86"/>
      <c r="HNX98" s="86"/>
      <c r="HNY98" s="86"/>
      <c r="HNZ98" s="86"/>
      <c r="HOA98" s="86"/>
      <c r="HOB98" s="86"/>
      <c r="HOC98" s="86"/>
      <c r="HOD98" s="100"/>
      <c r="HOE98" s="86"/>
      <c r="HOF98" s="86"/>
      <c r="HOG98" s="86"/>
      <c r="HOH98" s="86"/>
      <c r="HOI98" s="86"/>
      <c r="HOJ98" s="88"/>
      <c r="HOK98" s="96"/>
      <c r="HOL98" s="86"/>
      <c r="HOM98" s="86"/>
      <c r="HON98" s="86"/>
      <c r="HOO98" s="86"/>
      <c r="HOP98" s="86"/>
      <c r="HOQ98" s="86"/>
      <c r="HOR98" s="86"/>
      <c r="HOS98" s="86"/>
      <c r="HOT98" s="100"/>
      <c r="HOU98" s="86"/>
      <c r="HOV98" s="86"/>
      <c r="HOW98" s="86"/>
      <c r="HOX98" s="86"/>
      <c r="HOY98" s="86"/>
      <c r="HOZ98" s="88"/>
      <c r="HPA98" s="96"/>
      <c r="HPB98" s="86"/>
      <c r="HPC98" s="86"/>
      <c r="HPD98" s="86"/>
      <c r="HPE98" s="86"/>
      <c r="HPF98" s="86"/>
      <c r="HPG98" s="86"/>
      <c r="HPH98" s="86"/>
      <c r="HPI98" s="86"/>
      <c r="HPJ98" s="100"/>
      <c r="HPK98" s="86"/>
      <c r="HPL98" s="86"/>
      <c r="HPM98" s="86"/>
      <c r="HPN98" s="86"/>
      <c r="HPO98" s="86"/>
      <c r="HPP98" s="88"/>
      <c r="HPQ98" s="96"/>
      <c r="HPR98" s="86"/>
      <c r="HPS98" s="86"/>
      <c r="HPT98" s="86"/>
      <c r="HPU98" s="86"/>
      <c r="HPV98" s="86"/>
      <c r="HPW98" s="86"/>
      <c r="HPX98" s="86"/>
      <c r="HPY98" s="86"/>
      <c r="HPZ98" s="100"/>
      <c r="HQA98" s="86"/>
      <c r="HQB98" s="86"/>
      <c r="HQC98" s="86"/>
      <c r="HQD98" s="86"/>
      <c r="HQE98" s="86"/>
      <c r="HQF98" s="88"/>
      <c r="HQG98" s="96"/>
      <c r="HQH98" s="86"/>
      <c r="HQI98" s="86"/>
      <c r="HQJ98" s="86"/>
      <c r="HQK98" s="86"/>
      <c r="HQL98" s="86"/>
      <c r="HQM98" s="86"/>
      <c r="HQN98" s="86"/>
      <c r="HQO98" s="86"/>
      <c r="HQP98" s="100"/>
      <c r="HQQ98" s="86"/>
      <c r="HQR98" s="86"/>
      <c r="HQS98" s="86"/>
      <c r="HQT98" s="86"/>
      <c r="HQU98" s="86"/>
      <c r="HQV98" s="88"/>
      <c r="HQW98" s="96"/>
      <c r="HQX98" s="86"/>
      <c r="HQY98" s="86"/>
      <c r="HQZ98" s="86"/>
      <c r="HRA98" s="86"/>
      <c r="HRB98" s="86"/>
      <c r="HRC98" s="86"/>
      <c r="HRD98" s="86"/>
      <c r="HRE98" s="86"/>
      <c r="HRF98" s="100"/>
      <c r="HRG98" s="86"/>
      <c r="HRH98" s="86"/>
      <c r="HRI98" s="86"/>
      <c r="HRJ98" s="86"/>
      <c r="HRK98" s="86"/>
      <c r="HRL98" s="88"/>
      <c r="HRM98" s="96"/>
      <c r="HRN98" s="86"/>
      <c r="HRO98" s="86"/>
      <c r="HRP98" s="86"/>
      <c r="HRQ98" s="86"/>
      <c r="HRR98" s="86"/>
      <c r="HRS98" s="86"/>
      <c r="HRT98" s="86"/>
      <c r="HRU98" s="86"/>
      <c r="HRV98" s="100"/>
      <c r="HRW98" s="86"/>
      <c r="HRX98" s="86"/>
      <c r="HRY98" s="86"/>
      <c r="HRZ98" s="86"/>
      <c r="HSA98" s="86"/>
      <c r="HSB98" s="88"/>
      <c r="HSC98" s="96"/>
      <c r="HSD98" s="86"/>
      <c r="HSE98" s="86"/>
      <c r="HSF98" s="86"/>
      <c r="HSG98" s="86"/>
      <c r="HSH98" s="86"/>
      <c r="HSI98" s="86"/>
      <c r="HSJ98" s="86"/>
      <c r="HSK98" s="86"/>
      <c r="HSL98" s="100"/>
      <c r="HSM98" s="86"/>
      <c r="HSN98" s="86"/>
      <c r="HSO98" s="86"/>
      <c r="HSP98" s="86"/>
      <c r="HSQ98" s="86"/>
      <c r="HSR98" s="88"/>
      <c r="HSS98" s="96"/>
      <c r="HST98" s="86"/>
      <c r="HSU98" s="86"/>
      <c r="HSV98" s="86"/>
      <c r="HSW98" s="86"/>
      <c r="HSX98" s="86"/>
      <c r="HSY98" s="86"/>
      <c r="HSZ98" s="86"/>
      <c r="HTA98" s="86"/>
      <c r="HTB98" s="100"/>
      <c r="HTC98" s="86"/>
      <c r="HTD98" s="86"/>
      <c r="HTE98" s="86"/>
      <c r="HTF98" s="86"/>
      <c r="HTG98" s="86"/>
      <c r="HTH98" s="88"/>
      <c r="HTI98" s="96"/>
      <c r="HTJ98" s="86"/>
      <c r="HTK98" s="86"/>
      <c r="HTL98" s="86"/>
      <c r="HTM98" s="86"/>
      <c r="HTN98" s="86"/>
      <c r="HTO98" s="86"/>
      <c r="HTP98" s="86"/>
      <c r="HTQ98" s="86"/>
      <c r="HTR98" s="100"/>
      <c r="HTS98" s="86"/>
      <c r="HTT98" s="86"/>
      <c r="HTU98" s="86"/>
      <c r="HTV98" s="86"/>
      <c r="HTW98" s="86"/>
      <c r="HTX98" s="88"/>
      <c r="HTY98" s="96"/>
      <c r="HTZ98" s="86"/>
      <c r="HUA98" s="86"/>
      <c r="HUB98" s="86"/>
      <c r="HUC98" s="86"/>
      <c r="HUD98" s="86"/>
      <c r="HUE98" s="86"/>
      <c r="HUF98" s="86"/>
      <c r="HUG98" s="86"/>
      <c r="HUH98" s="100"/>
      <c r="HUI98" s="86"/>
      <c r="HUJ98" s="86"/>
      <c r="HUK98" s="86"/>
      <c r="HUL98" s="86"/>
      <c r="HUM98" s="86"/>
      <c r="HUN98" s="88"/>
      <c r="HUO98" s="96"/>
      <c r="HUP98" s="86"/>
      <c r="HUQ98" s="86"/>
      <c r="HUR98" s="86"/>
      <c r="HUS98" s="86"/>
      <c r="HUT98" s="86"/>
      <c r="HUU98" s="86"/>
      <c r="HUV98" s="86"/>
      <c r="HUW98" s="86"/>
      <c r="HUX98" s="100"/>
      <c r="HUY98" s="86"/>
      <c r="HUZ98" s="86"/>
      <c r="HVA98" s="86"/>
      <c r="HVB98" s="86"/>
      <c r="HVC98" s="86"/>
      <c r="HVD98" s="88"/>
      <c r="HVE98" s="96"/>
      <c r="HVF98" s="86"/>
      <c r="HVG98" s="86"/>
      <c r="HVH98" s="86"/>
      <c r="HVI98" s="86"/>
      <c r="HVJ98" s="86"/>
      <c r="HVK98" s="86"/>
      <c r="HVL98" s="86"/>
      <c r="HVM98" s="86"/>
      <c r="HVN98" s="100"/>
      <c r="HVO98" s="86"/>
      <c r="HVP98" s="86"/>
      <c r="HVQ98" s="86"/>
      <c r="HVR98" s="86"/>
      <c r="HVS98" s="86"/>
      <c r="HVT98" s="88"/>
      <c r="HVU98" s="96"/>
      <c r="HVV98" s="86"/>
      <c r="HVW98" s="86"/>
      <c r="HVX98" s="86"/>
      <c r="HVY98" s="86"/>
      <c r="HVZ98" s="86"/>
      <c r="HWA98" s="86"/>
      <c r="HWB98" s="86"/>
      <c r="HWC98" s="86"/>
      <c r="HWD98" s="100"/>
      <c r="HWE98" s="86"/>
      <c r="HWF98" s="86"/>
      <c r="HWG98" s="86"/>
      <c r="HWH98" s="86"/>
      <c r="HWI98" s="86"/>
      <c r="HWJ98" s="88"/>
      <c r="HWK98" s="96"/>
      <c r="HWL98" s="86"/>
      <c r="HWM98" s="86"/>
      <c r="HWN98" s="86"/>
      <c r="HWO98" s="86"/>
      <c r="HWP98" s="86"/>
      <c r="HWQ98" s="86"/>
      <c r="HWR98" s="86"/>
      <c r="HWS98" s="86"/>
      <c r="HWT98" s="100"/>
      <c r="HWU98" s="86"/>
      <c r="HWV98" s="86"/>
      <c r="HWW98" s="86"/>
      <c r="HWX98" s="86"/>
      <c r="HWY98" s="86"/>
      <c r="HWZ98" s="88"/>
      <c r="HXA98" s="96"/>
      <c r="HXB98" s="86"/>
      <c r="HXC98" s="86"/>
      <c r="HXD98" s="86"/>
      <c r="HXE98" s="86"/>
      <c r="HXF98" s="86"/>
      <c r="HXG98" s="86"/>
      <c r="HXH98" s="86"/>
      <c r="HXI98" s="86"/>
      <c r="HXJ98" s="100"/>
      <c r="HXK98" s="86"/>
      <c r="HXL98" s="86"/>
      <c r="HXM98" s="86"/>
      <c r="HXN98" s="86"/>
      <c r="HXO98" s="86"/>
      <c r="HXP98" s="88"/>
      <c r="HXQ98" s="96"/>
      <c r="HXR98" s="86"/>
      <c r="HXS98" s="86"/>
      <c r="HXT98" s="86"/>
      <c r="HXU98" s="86"/>
      <c r="HXV98" s="86"/>
      <c r="HXW98" s="86"/>
      <c r="HXX98" s="86"/>
      <c r="HXY98" s="86"/>
      <c r="HXZ98" s="100"/>
      <c r="HYA98" s="86"/>
      <c r="HYB98" s="86"/>
      <c r="HYC98" s="86"/>
      <c r="HYD98" s="86"/>
      <c r="HYE98" s="86"/>
      <c r="HYF98" s="88"/>
      <c r="HYG98" s="96"/>
      <c r="HYH98" s="86"/>
      <c r="HYI98" s="86"/>
      <c r="HYJ98" s="86"/>
      <c r="HYK98" s="86"/>
      <c r="HYL98" s="86"/>
      <c r="HYM98" s="86"/>
      <c r="HYN98" s="86"/>
      <c r="HYO98" s="86"/>
      <c r="HYP98" s="100"/>
      <c r="HYQ98" s="86"/>
      <c r="HYR98" s="86"/>
      <c r="HYS98" s="86"/>
      <c r="HYT98" s="86"/>
      <c r="HYU98" s="86"/>
      <c r="HYV98" s="88"/>
      <c r="HYW98" s="96"/>
      <c r="HYX98" s="86"/>
      <c r="HYY98" s="86"/>
      <c r="HYZ98" s="86"/>
      <c r="HZA98" s="86"/>
      <c r="HZB98" s="86"/>
      <c r="HZC98" s="86"/>
      <c r="HZD98" s="86"/>
      <c r="HZE98" s="86"/>
      <c r="HZF98" s="100"/>
      <c r="HZG98" s="86"/>
      <c r="HZH98" s="86"/>
      <c r="HZI98" s="86"/>
      <c r="HZJ98" s="86"/>
      <c r="HZK98" s="86"/>
      <c r="HZL98" s="88"/>
      <c r="HZM98" s="96"/>
      <c r="HZN98" s="86"/>
      <c r="HZO98" s="86"/>
      <c r="HZP98" s="86"/>
      <c r="HZQ98" s="86"/>
      <c r="HZR98" s="86"/>
      <c r="HZS98" s="86"/>
      <c r="HZT98" s="86"/>
      <c r="HZU98" s="86"/>
      <c r="HZV98" s="100"/>
      <c r="HZW98" s="86"/>
      <c r="HZX98" s="86"/>
      <c r="HZY98" s="86"/>
      <c r="HZZ98" s="86"/>
      <c r="IAA98" s="86"/>
      <c r="IAB98" s="88"/>
      <c r="IAC98" s="96"/>
      <c r="IAD98" s="86"/>
      <c r="IAE98" s="86"/>
      <c r="IAF98" s="86"/>
      <c r="IAG98" s="86"/>
      <c r="IAH98" s="86"/>
      <c r="IAI98" s="86"/>
      <c r="IAJ98" s="86"/>
      <c r="IAK98" s="86"/>
      <c r="IAL98" s="100"/>
      <c r="IAM98" s="86"/>
      <c r="IAN98" s="86"/>
      <c r="IAO98" s="86"/>
      <c r="IAP98" s="86"/>
      <c r="IAQ98" s="86"/>
      <c r="IAR98" s="88"/>
      <c r="IAS98" s="96"/>
      <c r="IAT98" s="86"/>
      <c r="IAU98" s="86"/>
      <c r="IAV98" s="86"/>
      <c r="IAW98" s="86"/>
      <c r="IAX98" s="86"/>
      <c r="IAY98" s="86"/>
      <c r="IAZ98" s="86"/>
      <c r="IBA98" s="86"/>
      <c r="IBB98" s="100"/>
      <c r="IBC98" s="86"/>
      <c r="IBD98" s="86"/>
      <c r="IBE98" s="86"/>
      <c r="IBF98" s="86"/>
      <c r="IBG98" s="86"/>
      <c r="IBH98" s="88"/>
      <c r="IBI98" s="96"/>
      <c r="IBJ98" s="86"/>
      <c r="IBK98" s="86"/>
      <c r="IBL98" s="86"/>
      <c r="IBM98" s="86"/>
      <c r="IBN98" s="86"/>
      <c r="IBO98" s="86"/>
      <c r="IBP98" s="86"/>
      <c r="IBQ98" s="86"/>
      <c r="IBR98" s="100"/>
      <c r="IBS98" s="86"/>
      <c r="IBT98" s="86"/>
      <c r="IBU98" s="86"/>
      <c r="IBV98" s="86"/>
      <c r="IBW98" s="86"/>
      <c r="IBX98" s="88"/>
      <c r="IBY98" s="96"/>
      <c r="IBZ98" s="86"/>
      <c r="ICA98" s="86"/>
      <c r="ICB98" s="86"/>
      <c r="ICC98" s="86"/>
      <c r="ICD98" s="86"/>
      <c r="ICE98" s="86"/>
      <c r="ICF98" s="86"/>
      <c r="ICG98" s="86"/>
      <c r="ICH98" s="100"/>
      <c r="ICI98" s="86"/>
      <c r="ICJ98" s="86"/>
      <c r="ICK98" s="86"/>
      <c r="ICL98" s="86"/>
      <c r="ICM98" s="86"/>
      <c r="ICN98" s="88"/>
      <c r="ICO98" s="96"/>
      <c r="ICP98" s="86"/>
      <c r="ICQ98" s="86"/>
      <c r="ICR98" s="86"/>
      <c r="ICS98" s="86"/>
      <c r="ICT98" s="86"/>
      <c r="ICU98" s="86"/>
      <c r="ICV98" s="86"/>
      <c r="ICW98" s="86"/>
      <c r="ICX98" s="100"/>
      <c r="ICY98" s="86"/>
      <c r="ICZ98" s="86"/>
      <c r="IDA98" s="86"/>
      <c r="IDB98" s="86"/>
      <c r="IDC98" s="86"/>
      <c r="IDD98" s="88"/>
      <c r="IDE98" s="96"/>
      <c r="IDF98" s="86"/>
      <c r="IDG98" s="86"/>
      <c r="IDH98" s="86"/>
      <c r="IDI98" s="86"/>
      <c r="IDJ98" s="86"/>
      <c r="IDK98" s="86"/>
      <c r="IDL98" s="86"/>
      <c r="IDM98" s="86"/>
      <c r="IDN98" s="100"/>
      <c r="IDO98" s="86"/>
      <c r="IDP98" s="86"/>
      <c r="IDQ98" s="86"/>
      <c r="IDR98" s="86"/>
      <c r="IDS98" s="86"/>
      <c r="IDT98" s="88"/>
      <c r="IDU98" s="96"/>
      <c r="IDV98" s="86"/>
      <c r="IDW98" s="86"/>
      <c r="IDX98" s="86"/>
      <c r="IDY98" s="86"/>
      <c r="IDZ98" s="86"/>
      <c r="IEA98" s="86"/>
      <c r="IEB98" s="86"/>
      <c r="IEC98" s="86"/>
      <c r="IED98" s="100"/>
      <c r="IEE98" s="86"/>
      <c r="IEF98" s="86"/>
      <c r="IEG98" s="86"/>
      <c r="IEH98" s="86"/>
      <c r="IEI98" s="86"/>
      <c r="IEJ98" s="88"/>
      <c r="IEK98" s="96"/>
      <c r="IEL98" s="86"/>
      <c r="IEM98" s="86"/>
      <c r="IEN98" s="86"/>
      <c r="IEO98" s="86"/>
      <c r="IEP98" s="86"/>
      <c r="IEQ98" s="86"/>
      <c r="IER98" s="86"/>
      <c r="IES98" s="86"/>
      <c r="IET98" s="100"/>
      <c r="IEU98" s="86"/>
      <c r="IEV98" s="86"/>
      <c r="IEW98" s="86"/>
      <c r="IEX98" s="86"/>
      <c r="IEY98" s="86"/>
      <c r="IEZ98" s="88"/>
      <c r="IFA98" s="96"/>
      <c r="IFB98" s="86"/>
      <c r="IFC98" s="86"/>
      <c r="IFD98" s="86"/>
      <c r="IFE98" s="86"/>
      <c r="IFF98" s="86"/>
      <c r="IFG98" s="86"/>
      <c r="IFH98" s="86"/>
      <c r="IFI98" s="86"/>
      <c r="IFJ98" s="100"/>
      <c r="IFK98" s="86"/>
      <c r="IFL98" s="86"/>
      <c r="IFM98" s="86"/>
      <c r="IFN98" s="86"/>
      <c r="IFO98" s="86"/>
      <c r="IFP98" s="88"/>
      <c r="IFQ98" s="96"/>
      <c r="IFR98" s="86"/>
      <c r="IFS98" s="86"/>
      <c r="IFT98" s="86"/>
      <c r="IFU98" s="86"/>
      <c r="IFV98" s="86"/>
      <c r="IFW98" s="86"/>
      <c r="IFX98" s="86"/>
      <c r="IFY98" s="86"/>
      <c r="IFZ98" s="100"/>
      <c r="IGA98" s="86"/>
      <c r="IGB98" s="86"/>
      <c r="IGC98" s="86"/>
      <c r="IGD98" s="86"/>
      <c r="IGE98" s="86"/>
      <c r="IGF98" s="88"/>
      <c r="IGG98" s="96"/>
      <c r="IGH98" s="86"/>
      <c r="IGI98" s="86"/>
      <c r="IGJ98" s="86"/>
      <c r="IGK98" s="86"/>
      <c r="IGL98" s="86"/>
      <c r="IGM98" s="86"/>
      <c r="IGN98" s="86"/>
      <c r="IGO98" s="86"/>
      <c r="IGP98" s="100"/>
      <c r="IGQ98" s="86"/>
      <c r="IGR98" s="86"/>
      <c r="IGS98" s="86"/>
      <c r="IGT98" s="86"/>
      <c r="IGU98" s="86"/>
      <c r="IGV98" s="88"/>
      <c r="IGW98" s="96"/>
      <c r="IGX98" s="86"/>
      <c r="IGY98" s="86"/>
      <c r="IGZ98" s="86"/>
      <c r="IHA98" s="86"/>
      <c r="IHB98" s="86"/>
      <c r="IHC98" s="86"/>
      <c r="IHD98" s="86"/>
      <c r="IHE98" s="86"/>
      <c r="IHF98" s="100"/>
      <c r="IHG98" s="86"/>
      <c r="IHH98" s="86"/>
      <c r="IHI98" s="86"/>
      <c r="IHJ98" s="86"/>
      <c r="IHK98" s="86"/>
      <c r="IHL98" s="88"/>
      <c r="IHM98" s="96"/>
      <c r="IHN98" s="86"/>
      <c r="IHO98" s="86"/>
      <c r="IHP98" s="86"/>
      <c r="IHQ98" s="86"/>
      <c r="IHR98" s="86"/>
      <c r="IHS98" s="86"/>
      <c r="IHT98" s="86"/>
      <c r="IHU98" s="86"/>
      <c r="IHV98" s="100"/>
      <c r="IHW98" s="86"/>
      <c r="IHX98" s="86"/>
      <c r="IHY98" s="86"/>
      <c r="IHZ98" s="86"/>
      <c r="IIA98" s="86"/>
      <c r="IIB98" s="88"/>
      <c r="IIC98" s="96"/>
      <c r="IID98" s="86"/>
      <c r="IIE98" s="86"/>
      <c r="IIF98" s="86"/>
      <c r="IIG98" s="86"/>
      <c r="IIH98" s="86"/>
      <c r="III98" s="86"/>
      <c r="IIJ98" s="86"/>
      <c r="IIK98" s="86"/>
      <c r="IIL98" s="100"/>
      <c r="IIM98" s="86"/>
      <c r="IIN98" s="86"/>
      <c r="IIO98" s="86"/>
      <c r="IIP98" s="86"/>
      <c r="IIQ98" s="86"/>
      <c r="IIR98" s="88"/>
      <c r="IIS98" s="96"/>
      <c r="IIT98" s="86"/>
      <c r="IIU98" s="86"/>
      <c r="IIV98" s="86"/>
      <c r="IIW98" s="86"/>
      <c r="IIX98" s="86"/>
      <c r="IIY98" s="86"/>
      <c r="IIZ98" s="86"/>
      <c r="IJA98" s="86"/>
      <c r="IJB98" s="100"/>
      <c r="IJC98" s="86"/>
      <c r="IJD98" s="86"/>
      <c r="IJE98" s="86"/>
      <c r="IJF98" s="86"/>
      <c r="IJG98" s="86"/>
      <c r="IJH98" s="88"/>
      <c r="IJI98" s="96"/>
      <c r="IJJ98" s="86"/>
      <c r="IJK98" s="86"/>
      <c r="IJL98" s="86"/>
      <c r="IJM98" s="86"/>
      <c r="IJN98" s="86"/>
      <c r="IJO98" s="86"/>
      <c r="IJP98" s="86"/>
      <c r="IJQ98" s="86"/>
      <c r="IJR98" s="100"/>
      <c r="IJS98" s="86"/>
      <c r="IJT98" s="86"/>
      <c r="IJU98" s="86"/>
      <c r="IJV98" s="86"/>
      <c r="IJW98" s="86"/>
      <c r="IJX98" s="88"/>
      <c r="IJY98" s="96"/>
      <c r="IJZ98" s="86"/>
      <c r="IKA98" s="86"/>
      <c r="IKB98" s="86"/>
      <c r="IKC98" s="86"/>
      <c r="IKD98" s="86"/>
      <c r="IKE98" s="86"/>
      <c r="IKF98" s="86"/>
      <c r="IKG98" s="86"/>
      <c r="IKH98" s="100"/>
      <c r="IKI98" s="86"/>
      <c r="IKJ98" s="86"/>
      <c r="IKK98" s="86"/>
      <c r="IKL98" s="86"/>
      <c r="IKM98" s="86"/>
      <c r="IKN98" s="88"/>
      <c r="IKO98" s="96"/>
      <c r="IKP98" s="86"/>
      <c r="IKQ98" s="86"/>
      <c r="IKR98" s="86"/>
      <c r="IKS98" s="86"/>
      <c r="IKT98" s="86"/>
      <c r="IKU98" s="86"/>
      <c r="IKV98" s="86"/>
      <c r="IKW98" s="86"/>
      <c r="IKX98" s="100"/>
      <c r="IKY98" s="86"/>
      <c r="IKZ98" s="86"/>
      <c r="ILA98" s="86"/>
      <c r="ILB98" s="86"/>
      <c r="ILC98" s="86"/>
      <c r="ILD98" s="88"/>
      <c r="ILE98" s="96"/>
      <c r="ILF98" s="86"/>
      <c r="ILG98" s="86"/>
      <c r="ILH98" s="86"/>
      <c r="ILI98" s="86"/>
      <c r="ILJ98" s="86"/>
      <c r="ILK98" s="86"/>
      <c r="ILL98" s="86"/>
      <c r="ILM98" s="86"/>
      <c r="ILN98" s="100"/>
      <c r="ILO98" s="86"/>
      <c r="ILP98" s="86"/>
      <c r="ILQ98" s="86"/>
      <c r="ILR98" s="86"/>
      <c r="ILS98" s="86"/>
      <c r="ILT98" s="88"/>
      <c r="ILU98" s="96"/>
      <c r="ILV98" s="86"/>
      <c r="ILW98" s="86"/>
      <c r="ILX98" s="86"/>
      <c r="ILY98" s="86"/>
      <c r="ILZ98" s="86"/>
      <c r="IMA98" s="86"/>
      <c r="IMB98" s="86"/>
      <c r="IMC98" s="86"/>
      <c r="IMD98" s="100"/>
      <c r="IME98" s="86"/>
      <c r="IMF98" s="86"/>
      <c r="IMG98" s="86"/>
      <c r="IMH98" s="86"/>
      <c r="IMI98" s="86"/>
      <c r="IMJ98" s="88"/>
      <c r="IMK98" s="96"/>
      <c r="IML98" s="86"/>
      <c r="IMM98" s="86"/>
      <c r="IMN98" s="86"/>
      <c r="IMO98" s="86"/>
      <c r="IMP98" s="86"/>
      <c r="IMQ98" s="86"/>
      <c r="IMR98" s="86"/>
      <c r="IMS98" s="86"/>
      <c r="IMT98" s="100"/>
      <c r="IMU98" s="86"/>
      <c r="IMV98" s="86"/>
      <c r="IMW98" s="86"/>
      <c r="IMX98" s="86"/>
      <c r="IMY98" s="86"/>
      <c r="IMZ98" s="88"/>
      <c r="INA98" s="96"/>
      <c r="INB98" s="86"/>
      <c r="INC98" s="86"/>
      <c r="IND98" s="86"/>
      <c r="INE98" s="86"/>
      <c r="INF98" s="86"/>
      <c r="ING98" s="86"/>
      <c r="INH98" s="86"/>
      <c r="INI98" s="86"/>
      <c r="INJ98" s="100"/>
      <c r="INK98" s="86"/>
      <c r="INL98" s="86"/>
      <c r="INM98" s="86"/>
      <c r="INN98" s="86"/>
      <c r="INO98" s="86"/>
      <c r="INP98" s="88"/>
      <c r="INQ98" s="96"/>
      <c r="INR98" s="86"/>
      <c r="INS98" s="86"/>
      <c r="INT98" s="86"/>
      <c r="INU98" s="86"/>
      <c r="INV98" s="86"/>
      <c r="INW98" s="86"/>
      <c r="INX98" s="86"/>
      <c r="INY98" s="86"/>
      <c r="INZ98" s="100"/>
      <c r="IOA98" s="86"/>
      <c r="IOB98" s="86"/>
      <c r="IOC98" s="86"/>
      <c r="IOD98" s="86"/>
      <c r="IOE98" s="86"/>
      <c r="IOF98" s="88"/>
      <c r="IOG98" s="96"/>
      <c r="IOH98" s="86"/>
      <c r="IOI98" s="86"/>
      <c r="IOJ98" s="86"/>
      <c r="IOK98" s="86"/>
      <c r="IOL98" s="86"/>
      <c r="IOM98" s="86"/>
      <c r="ION98" s="86"/>
      <c r="IOO98" s="86"/>
      <c r="IOP98" s="100"/>
      <c r="IOQ98" s="86"/>
      <c r="IOR98" s="86"/>
      <c r="IOS98" s="86"/>
      <c r="IOT98" s="86"/>
      <c r="IOU98" s="86"/>
      <c r="IOV98" s="88"/>
      <c r="IOW98" s="96"/>
      <c r="IOX98" s="86"/>
      <c r="IOY98" s="86"/>
      <c r="IOZ98" s="86"/>
      <c r="IPA98" s="86"/>
      <c r="IPB98" s="86"/>
      <c r="IPC98" s="86"/>
      <c r="IPD98" s="86"/>
      <c r="IPE98" s="86"/>
      <c r="IPF98" s="100"/>
      <c r="IPG98" s="86"/>
      <c r="IPH98" s="86"/>
      <c r="IPI98" s="86"/>
      <c r="IPJ98" s="86"/>
      <c r="IPK98" s="86"/>
      <c r="IPL98" s="88"/>
      <c r="IPM98" s="96"/>
      <c r="IPN98" s="86"/>
      <c r="IPO98" s="86"/>
      <c r="IPP98" s="86"/>
      <c r="IPQ98" s="86"/>
      <c r="IPR98" s="86"/>
      <c r="IPS98" s="86"/>
      <c r="IPT98" s="86"/>
      <c r="IPU98" s="86"/>
      <c r="IPV98" s="100"/>
      <c r="IPW98" s="86"/>
      <c r="IPX98" s="86"/>
      <c r="IPY98" s="86"/>
      <c r="IPZ98" s="86"/>
      <c r="IQA98" s="86"/>
      <c r="IQB98" s="88"/>
      <c r="IQC98" s="96"/>
      <c r="IQD98" s="86"/>
      <c r="IQE98" s="86"/>
      <c r="IQF98" s="86"/>
      <c r="IQG98" s="86"/>
      <c r="IQH98" s="86"/>
      <c r="IQI98" s="86"/>
      <c r="IQJ98" s="86"/>
      <c r="IQK98" s="86"/>
      <c r="IQL98" s="100"/>
      <c r="IQM98" s="86"/>
      <c r="IQN98" s="86"/>
      <c r="IQO98" s="86"/>
      <c r="IQP98" s="86"/>
      <c r="IQQ98" s="86"/>
      <c r="IQR98" s="88"/>
      <c r="IQS98" s="96"/>
      <c r="IQT98" s="86"/>
      <c r="IQU98" s="86"/>
      <c r="IQV98" s="86"/>
      <c r="IQW98" s="86"/>
      <c r="IQX98" s="86"/>
      <c r="IQY98" s="86"/>
      <c r="IQZ98" s="86"/>
      <c r="IRA98" s="86"/>
      <c r="IRB98" s="100"/>
      <c r="IRC98" s="86"/>
      <c r="IRD98" s="86"/>
      <c r="IRE98" s="86"/>
      <c r="IRF98" s="86"/>
      <c r="IRG98" s="86"/>
      <c r="IRH98" s="88"/>
      <c r="IRI98" s="96"/>
      <c r="IRJ98" s="86"/>
      <c r="IRK98" s="86"/>
      <c r="IRL98" s="86"/>
      <c r="IRM98" s="86"/>
      <c r="IRN98" s="86"/>
      <c r="IRO98" s="86"/>
      <c r="IRP98" s="86"/>
      <c r="IRQ98" s="86"/>
      <c r="IRR98" s="100"/>
      <c r="IRS98" s="86"/>
      <c r="IRT98" s="86"/>
      <c r="IRU98" s="86"/>
      <c r="IRV98" s="86"/>
      <c r="IRW98" s="86"/>
      <c r="IRX98" s="88"/>
      <c r="IRY98" s="96"/>
      <c r="IRZ98" s="86"/>
      <c r="ISA98" s="86"/>
      <c r="ISB98" s="86"/>
      <c r="ISC98" s="86"/>
      <c r="ISD98" s="86"/>
      <c r="ISE98" s="86"/>
      <c r="ISF98" s="86"/>
      <c r="ISG98" s="86"/>
      <c r="ISH98" s="100"/>
      <c r="ISI98" s="86"/>
      <c r="ISJ98" s="86"/>
      <c r="ISK98" s="86"/>
      <c r="ISL98" s="86"/>
      <c r="ISM98" s="86"/>
      <c r="ISN98" s="88"/>
      <c r="ISO98" s="96"/>
      <c r="ISP98" s="86"/>
      <c r="ISQ98" s="86"/>
      <c r="ISR98" s="86"/>
      <c r="ISS98" s="86"/>
      <c r="IST98" s="86"/>
      <c r="ISU98" s="86"/>
      <c r="ISV98" s="86"/>
      <c r="ISW98" s="86"/>
      <c r="ISX98" s="100"/>
      <c r="ISY98" s="86"/>
      <c r="ISZ98" s="86"/>
      <c r="ITA98" s="86"/>
      <c r="ITB98" s="86"/>
      <c r="ITC98" s="86"/>
      <c r="ITD98" s="88"/>
      <c r="ITE98" s="96"/>
      <c r="ITF98" s="86"/>
      <c r="ITG98" s="86"/>
      <c r="ITH98" s="86"/>
      <c r="ITI98" s="86"/>
      <c r="ITJ98" s="86"/>
      <c r="ITK98" s="86"/>
      <c r="ITL98" s="86"/>
      <c r="ITM98" s="86"/>
      <c r="ITN98" s="100"/>
      <c r="ITO98" s="86"/>
      <c r="ITP98" s="86"/>
      <c r="ITQ98" s="86"/>
      <c r="ITR98" s="86"/>
      <c r="ITS98" s="86"/>
      <c r="ITT98" s="88"/>
      <c r="ITU98" s="96"/>
      <c r="ITV98" s="86"/>
      <c r="ITW98" s="86"/>
      <c r="ITX98" s="86"/>
      <c r="ITY98" s="86"/>
      <c r="ITZ98" s="86"/>
      <c r="IUA98" s="86"/>
      <c r="IUB98" s="86"/>
      <c r="IUC98" s="86"/>
      <c r="IUD98" s="100"/>
      <c r="IUE98" s="86"/>
      <c r="IUF98" s="86"/>
      <c r="IUG98" s="86"/>
      <c r="IUH98" s="86"/>
      <c r="IUI98" s="86"/>
      <c r="IUJ98" s="88"/>
      <c r="IUK98" s="96"/>
      <c r="IUL98" s="86"/>
      <c r="IUM98" s="86"/>
      <c r="IUN98" s="86"/>
      <c r="IUO98" s="86"/>
      <c r="IUP98" s="86"/>
      <c r="IUQ98" s="86"/>
      <c r="IUR98" s="86"/>
      <c r="IUS98" s="86"/>
      <c r="IUT98" s="100"/>
      <c r="IUU98" s="86"/>
      <c r="IUV98" s="86"/>
      <c r="IUW98" s="86"/>
      <c r="IUX98" s="86"/>
      <c r="IUY98" s="86"/>
      <c r="IUZ98" s="88"/>
      <c r="IVA98" s="96"/>
      <c r="IVB98" s="86"/>
      <c r="IVC98" s="86"/>
      <c r="IVD98" s="86"/>
      <c r="IVE98" s="86"/>
      <c r="IVF98" s="86"/>
      <c r="IVG98" s="86"/>
      <c r="IVH98" s="86"/>
      <c r="IVI98" s="86"/>
      <c r="IVJ98" s="100"/>
      <c r="IVK98" s="86"/>
      <c r="IVL98" s="86"/>
      <c r="IVM98" s="86"/>
      <c r="IVN98" s="86"/>
      <c r="IVO98" s="86"/>
      <c r="IVP98" s="88"/>
      <c r="IVQ98" s="96"/>
      <c r="IVR98" s="86"/>
      <c r="IVS98" s="86"/>
      <c r="IVT98" s="86"/>
      <c r="IVU98" s="86"/>
      <c r="IVV98" s="86"/>
      <c r="IVW98" s="86"/>
      <c r="IVX98" s="86"/>
      <c r="IVY98" s="86"/>
      <c r="IVZ98" s="100"/>
      <c r="IWA98" s="86"/>
      <c r="IWB98" s="86"/>
      <c r="IWC98" s="86"/>
      <c r="IWD98" s="86"/>
      <c r="IWE98" s="86"/>
      <c r="IWF98" s="88"/>
      <c r="IWG98" s="96"/>
      <c r="IWH98" s="86"/>
      <c r="IWI98" s="86"/>
      <c r="IWJ98" s="86"/>
      <c r="IWK98" s="86"/>
      <c r="IWL98" s="86"/>
      <c r="IWM98" s="86"/>
      <c r="IWN98" s="86"/>
      <c r="IWO98" s="86"/>
      <c r="IWP98" s="100"/>
      <c r="IWQ98" s="86"/>
      <c r="IWR98" s="86"/>
      <c r="IWS98" s="86"/>
      <c r="IWT98" s="86"/>
      <c r="IWU98" s="86"/>
      <c r="IWV98" s="88"/>
      <c r="IWW98" s="96"/>
      <c r="IWX98" s="86"/>
      <c r="IWY98" s="86"/>
      <c r="IWZ98" s="86"/>
      <c r="IXA98" s="86"/>
      <c r="IXB98" s="86"/>
      <c r="IXC98" s="86"/>
      <c r="IXD98" s="86"/>
      <c r="IXE98" s="86"/>
      <c r="IXF98" s="100"/>
      <c r="IXG98" s="86"/>
      <c r="IXH98" s="86"/>
      <c r="IXI98" s="86"/>
      <c r="IXJ98" s="86"/>
      <c r="IXK98" s="86"/>
      <c r="IXL98" s="88"/>
      <c r="IXM98" s="96"/>
      <c r="IXN98" s="86"/>
      <c r="IXO98" s="86"/>
      <c r="IXP98" s="86"/>
      <c r="IXQ98" s="86"/>
      <c r="IXR98" s="86"/>
      <c r="IXS98" s="86"/>
      <c r="IXT98" s="86"/>
      <c r="IXU98" s="86"/>
      <c r="IXV98" s="100"/>
      <c r="IXW98" s="86"/>
      <c r="IXX98" s="86"/>
      <c r="IXY98" s="86"/>
      <c r="IXZ98" s="86"/>
      <c r="IYA98" s="86"/>
      <c r="IYB98" s="88"/>
      <c r="IYC98" s="96"/>
      <c r="IYD98" s="86"/>
      <c r="IYE98" s="86"/>
      <c r="IYF98" s="86"/>
      <c r="IYG98" s="86"/>
      <c r="IYH98" s="86"/>
      <c r="IYI98" s="86"/>
      <c r="IYJ98" s="86"/>
      <c r="IYK98" s="86"/>
      <c r="IYL98" s="100"/>
      <c r="IYM98" s="86"/>
      <c r="IYN98" s="86"/>
      <c r="IYO98" s="86"/>
      <c r="IYP98" s="86"/>
      <c r="IYQ98" s="86"/>
      <c r="IYR98" s="88"/>
      <c r="IYS98" s="96"/>
      <c r="IYT98" s="86"/>
      <c r="IYU98" s="86"/>
      <c r="IYV98" s="86"/>
      <c r="IYW98" s="86"/>
      <c r="IYX98" s="86"/>
      <c r="IYY98" s="86"/>
      <c r="IYZ98" s="86"/>
      <c r="IZA98" s="86"/>
      <c r="IZB98" s="100"/>
      <c r="IZC98" s="86"/>
      <c r="IZD98" s="86"/>
      <c r="IZE98" s="86"/>
      <c r="IZF98" s="86"/>
      <c r="IZG98" s="86"/>
      <c r="IZH98" s="88"/>
      <c r="IZI98" s="96"/>
      <c r="IZJ98" s="86"/>
      <c r="IZK98" s="86"/>
      <c r="IZL98" s="86"/>
      <c r="IZM98" s="86"/>
      <c r="IZN98" s="86"/>
      <c r="IZO98" s="86"/>
      <c r="IZP98" s="86"/>
      <c r="IZQ98" s="86"/>
      <c r="IZR98" s="100"/>
      <c r="IZS98" s="86"/>
      <c r="IZT98" s="86"/>
      <c r="IZU98" s="86"/>
      <c r="IZV98" s="86"/>
      <c r="IZW98" s="86"/>
      <c r="IZX98" s="88"/>
      <c r="IZY98" s="96"/>
      <c r="IZZ98" s="86"/>
      <c r="JAA98" s="86"/>
      <c r="JAB98" s="86"/>
      <c r="JAC98" s="86"/>
      <c r="JAD98" s="86"/>
      <c r="JAE98" s="86"/>
      <c r="JAF98" s="86"/>
      <c r="JAG98" s="86"/>
      <c r="JAH98" s="100"/>
      <c r="JAI98" s="86"/>
      <c r="JAJ98" s="86"/>
      <c r="JAK98" s="86"/>
      <c r="JAL98" s="86"/>
      <c r="JAM98" s="86"/>
      <c r="JAN98" s="88"/>
      <c r="JAO98" s="96"/>
      <c r="JAP98" s="86"/>
      <c r="JAQ98" s="86"/>
      <c r="JAR98" s="86"/>
      <c r="JAS98" s="86"/>
      <c r="JAT98" s="86"/>
      <c r="JAU98" s="86"/>
      <c r="JAV98" s="86"/>
      <c r="JAW98" s="86"/>
      <c r="JAX98" s="100"/>
      <c r="JAY98" s="86"/>
      <c r="JAZ98" s="86"/>
      <c r="JBA98" s="86"/>
      <c r="JBB98" s="86"/>
      <c r="JBC98" s="86"/>
      <c r="JBD98" s="88"/>
      <c r="JBE98" s="96"/>
      <c r="JBF98" s="86"/>
      <c r="JBG98" s="86"/>
      <c r="JBH98" s="86"/>
      <c r="JBI98" s="86"/>
      <c r="JBJ98" s="86"/>
      <c r="JBK98" s="86"/>
      <c r="JBL98" s="86"/>
      <c r="JBM98" s="86"/>
      <c r="JBN98" s="100"/>
      <c r="JBO98" s="86"/>
      <c r="JBP98" s="86"/>
      <c r="JBQ98" s="86"/>
      <c r="JBR98" s="86"/>
      <c r="JBS98" s="86"/>
      <c r="JBT98" s="88"/>
      <c r="JBU98" s="96"/>
      <c r="JBV98" s="86"/>
      <c r="JBW98" s="86"/>
      <c r="JBX98" s="86"/>
      <c r="JBY98" s="86"/>
      <c r="JBZ98" s="86"/>
      <c r="JCA98" s="86"/>
      <c r="JCB98" s="86"/>
      <c r="JCC98" s="86"/>
      <c r="JCD98" s="100"/>
      <c r="JCE98" s="86"/>
      <c r="JCF98" s="86"/>
      <c r="JCG98" s="86"/>
      <c r="JCH98" s="86"/>
      <c r="JCI98" s="86"/>
      <c r="JCJ98" s="88"/>
      <c r="JCK98" s="96"/>
      <c r="JCL98" s="86"/>
      <c r="JCM98" s="86"/>
      <c r="JCN98" s="86"/>
      <c r="JCO98" s="86"/>
      <c r="JCP98" s="86"/>
      <c r="JCQ98" s="86"/>
      <c r="JCR98" s="86"/>
      <c r="JCS98" s="86"/>
      <c r="JCT98" s="100"/>
      <c r="JCU98" s="86"/>
      <c r="JCV98" s="86"/>
      <c r="JCW98" s="86"/>
      <c r="JCX98" s="86"/>
      <c r="JCY98" s="86"/>
      <c r="JCZ98" s="88"/>
      <c r="JDA98" s="96"/>
      <c r="JDB98" s="86"/>
      <c r="JDC98" s="86"/>
      <c r="JDD98" s="86"/>
      <c r="JDE98" s="86"/>
      <c r="JDF98" s="86"/>
      <c r="JDG98" s="86"/>
      <c r="JDH98" s="86"/>
      <c r="JDI98" s="86"/>
      <c r="JDJ98" s="100"/>
      <c r="JDK98" s="86"/>
      <c r="JDL98" s="86"/>
      <c r="JDM98" s="86"/>
      <c r="JDN98" s="86"/>
      <c r="JDO98" s="86"/>
      <c r="JDP98" s="88"/>
      <c r="JDQ98" s="96"/>
      <c r="JDR98" s="86"/>
      <c r="JDS98" s="86"/>
      <c r="JDT98" s="86"/>
      <c r="JDU98" s="86"/>
      <c r="JDV98" s="86"/>
      <c r="JDW98" s="86"/>
      <c r="JDX98" s="86"/>
      <c r="JDY98" s="86"/>
      <c r="JDZ98" s="100"/>
      <c r="JEA98" s="86"/>
      <c r="JEB98" s="86"/>
      <c r="JEC98" s="86"/>
      <c r="JED98" s="86"/>
      <c r="JEE98" s="86"/>
      <c r="JEF98" s="88"/>
      <c r="JEG98" s="96"/>
      <c r="JEH98" s="86"/>
      <c r="JEI98" s="86"/>
      <c r="JEJ98" s="86"/>
      <c r="JEK98" s="86"/>
      <c r="JEL98" s="86"/>
      <c r="JEM98" s="86"/>
      <c r="JEN98" s="86"/>
      <c r="JEO98" s="86"/>
      <c r="JEP98" s="100"/>
      <c r="JEQ98" s="86"/>
      <c r="JER98" s="86"/>
      <c r="JES98" s="86"/>
      <c r="JET98" s="86"/>
      <c r="JEU98" s="86"/>
      <c r="JEV98" s="88"/>
      <c r="JEW98" s="96"/>
      <c r="JEX98" s="86"/>
      <c r="JEY98" s="86"/>
      <c r="JEZ98" s="86"/>
      <c r="JFA98" s="86"/>
      <c r="JFB98" s="86"/>
      <c r="JFC98" s="86"/>
      <c r="JFD98" s="86"/>
      <c r="JFE98" s="86"/>
      <c r="JFF98" s="100"/>
      <c r="JFG98" s="86"/>
      <c r="JFH98" s="86"/>
      <c r="JFI98" s="86"/>
      <c r="JFJ98" s="86"/>
      <c r="JFK98" s="86"/>
      <c r="JFL98" s="88"/>
      <c r="JFM98" s="96"/>
      <c r="JFN98" s="86"/>
      <c r="JFO98" s="86"/>
      <c r="JFP98" s="86"/>
      <c r="JFQ98" s="86"/>
      <c r="JFR98" s="86"/>
      <c r="JFS98" s="86"/>
      <c r="JFT98" s="86"/>
      <c r="JFU98" s="86"/>
      <c r="JFV98" s="100"/>
      <c r="JFW98" s="86"/>
      <c r="JFX98" s="86"/>
      <c r="JFY98" s="86"/>
      <c r="JFZ98" s="86"/>
      <c r="JGA98" s="86"/>
      <c r="JGB98" s="88"/>
      <c r="JGC98" s="96"/>
      <c r="JGD98" s="86"/>
      <c r="JGE98" s="86"/>
      <c r="JGF98" s="86"/>
      <c r="JGG98" s="86"/>
      <c r="JGH98" s="86"/>
      <c r="JGI98" s="86"/>
      <c r="JGJ98" s="86"/>
      <c r="JGK98" s="86"/>
      <c r="JGL98" s="100"/>
      <c r="JGM98" s="86"/>
      <c r="JGN98" s="86"/>
      <c r="JGO98" s="86"/>
      <c r="JGP98" s="86"/>
      <c r="JGQ98" s="86"/>
      <c r="JGR98" s="88"/>
      <c r="JGS98" s="96"/>
      <c r="JGT98" s="86"/>
      <c r="JGU98" s="86"/>
      <c r="JGV98" s="86"/>
      <c r="JGW98" s="86"/>
      <c r="JGX98" s="86"/>
      <c r="JGY98" s="86"/>
      <c r="JGZ98" s="86"/>
      <c r="JHA98" s="86"/>
      <c r="JHB98" s="100"/>
      <c r="JHC98" s="86"/>
      <c r="JHD98" s="86"/>
      <c r="JHE98" s="86"/>
      <c r="JHF98" s="86"/>
      <c r="JHG98" s="86"/>
      <c r="JHH98" s="88"/>
      <c r="JHI98" s="96"/>
      <c r="JHJ98" s="86"/>
      <c r="JHK98" s="86"/>
      <c r="JHL98" s="86"/>
      <c r="JHM98" s="86"/>
      <c r="JHN98" s="86"/>
      <c r="JHO98" s="86"/>
      <c r="JHP98" s="86"/>
      <c r="JHQ98" s="86"/>
      <c r="JHR98" s="100"/>
      <c r="JHS98" s="86"/>
      <c r="JHT98" s="86"/>
      <c r="JHU98" s="86"/>
      <c r="JHV98" s="86"/>
      <c r="JHW98" s="86"/>
      <c r="JHX98" s="88"/>
      <c r="JHY98" s="96"/>
      <c r="JHZ98" s="86"/>
      <c r="JIA98" s="86"/>
      <c r="JIB98" s="86"/>
      <c r="JIC98" s="86"/>
      <c r="JID98" s="86"/>
      <c r="JIE98" s="86"/>
      <c r="JIF98" s="86"/>
      <c r="JIG98" s="86"/>
      <c r="JIH98" s="100"/>
      <c r="JII98" s="86"/>
      <c r="JIJ98" s="86"/>
      <c r="JIK98" s="86"/>
      <c r="JIL98" s="86"/>
      <c r="JIM98" s="86"/>
      <c r="JIN98" s="88"/>
      <c r="JIO98" s="96"/>
      <c r="JIP98" s="86"/>
      <c r="JIQ98" s="86"/>
      <c r="JIR98" s="86"/>
      <c r="JIS98" s="86"/>
      <c r="JIT98" s="86"/>
      <c r="JIU98" s="86"/>
      <c r="JIV98" s="86"/>
      <c r="JIW98" s="86"/>
      <c r="JIX98" s="100"/>
      <c r="JIY98" s="86"/>
      <c r="JIZ98" s="86"/>
      <c r="JJA98" s="86"/>
      <c r="JJB98" s="86"/>
      <c r="JJC98" s="86"/>
      <c r="JJD98" s="88"/>
      <c r="JJE98" s="96"/>
      <c r="JJF98" s="86"/>
      <c r="JJG98" s="86"/>
      <c r="JJH98" s="86"/>
      <c r="JJI98" s="86"/>
      <c r="JJJ98" s="86"/>
      <c r="JJK98" s="86"/>
      <c r="JJL98" s="86"/>
      <c r="JJM98" s="86"/>
      <c r="JJN98" s="100"/>
      <c r="JJO98" s="86"/>
      <c r="JJP98" s="86"/>
      <c r="JJQ98" s="86"/>
      <c r="JJR98" s="86"/>
      <c r="JJS98" s="86"/>
      <c r="JJT98" s="88"/>
      <c r="JJU98" s="96"/>
      <c r="JJV98" s="86"/>
      <c r="JJW98" s="86"/>
      <c r="JJX98" s="86"/>
      <c r="JJY98" s="86"/>
      <c r="JJZ98" s="86"/>
      <c r="JKA98" s="86"/>
      <c r="JKB98" s="86"/>
      <c r="JKC98" s="86"/>
      <c r="JKD98" s="100"/>
      <c r="JKE98" s="86"/>
      <c r="JKF98" s="86"/>
      <c r="JKG98" s="86"/>
      <c r="JKH98" s="86"/>
      <c r="JKI98" s="86"/>
      <c r="JKJ98" s="88"/>
      <c r="JKK98" s="96"/>
      <c r="JKL98" s="86"/>
      <c r="JKM98" s="86"/>
      <c r="JKN98" s="86"/>
      <c r="JKO98" s="86"/>
      <c r="JKP98" s="86"/>
      <c r="JKQ98" s="86"/>
      <c r="JKR98" s="86"/>
      <c r="JKS98" s="86"/>
      <c r="JKT98" s="100"/>
      <c r="JKU98" s="86"/>
      <c r="JKV98" s="86"/>
      <c r="JKW98" s="86"/>
      <c r="JKX98" s="86"/>
      <c r="JKY98" s="86"/>
      <c r="JKZ98" s="88"/>
      <c r="JLA98" s="96"/>
      <c r="JLB98" s="86"/>
      <c r="JLC98" s="86"/>
      <c r="JLD98" s="86"/>
      <c r="JLE98" s="86"/>
      <c r="JLF98" s="86"/>
      <c r="JLG98" s="86"/>
      <c r="JLH98" s="86"/>
      <c r="JLI98" s="86"/>
      <c r="JLJ98" s="100"/>
      <c r="JLK98" s="86"/>
      <c r="JLL98" s="86"/>
      <c r="JLM98" s="86"/>
      <c r="JLN98" s="86"/>
      <c r="JLO98" s="86"/>
      <c r="JLP98" s="88"/>
      <c r="JLQ98" s="96"/>
      <c r="JLR98" s="86"/>
      <c r="JLS98" s="86"/>
      <c r="JLT98" s="86"/>
      <c r="JLU98" s="86"/>
      <c r="JLV98" s="86"/>
      <c r="JLW98" s="86"/>
      <c r="JLX98" s="86"/>
      <c r="JLY98" s="86"/>
      <c r="JLZ98" s="100"/>
      <c r="JMA98" s="86"/>
      <c r="JMB98" s="86"/>
      <c r="JMC98" s="86"/>
      <c r="JMD98" s="86"/>
      <c r="JME98" s="86"/>
      <c r="JMF98" s="88"/>
      <c r="JMG98" s="96"/>
      <c r="JMH98" s="86"/>
      <c r="JMI98" s="86"/>
      <c r="JMJ98" s="86"/>
      <c r="JMK98" s="86"/>
      <c r="JML98" s="86"/>
      <c r="JMM98" s="86"/>
      <c r="JMN98" s="86"/>
      <c r="JMO98" s="86"/>
      <c r="JMP98" s="100"/>
      <c r="JMQ98" s="86"/>
      <c r="JMR98" s="86"/>
      <c r="JMS98" s="86"/>
      <c r="JMT98" s="86"/>
      <c r="JMU98" s="86"/>
      <c r="JMV98" s="88"/>
      <c r="JMW98" s="96"/>
      <c r="JMX98" s="86"/>
      <c r="JMY98" s="86"/>
      <c r="JMZ98" s="86"/>
      <c r="JNA98" s="86"/>
      <c r="JNB98" s="86"/>
      <c r="JNC98" s="86"/>
      <c r="JND98" s="86"/>
      <c r="JNE98" s="86"/>
      <c r="JNF98" s="100"/>
      <c r="JNG98" s="86"/>
      <c r="JNH98" s="86"/>
      <c r="JNI98" s="86"/>
      <c r="JNJ98" s="86"/>
      <c r="JNK98" s="86"/>
      <c r="JNL98" s="88"/>
      <c r="JNM98" s="96"/>
      <c r="JNN98" s="86"/>
      <c r="JNO98" s="86"/>
      <c r="JNP98" s="86"/>
      <c r="JNQ98" s="86"/>
      <c r="JNR98" s="86"/>
      <c r="JNS98" s="86"/>
      <c r="JNT98" s="86"/>
      <c r="JNU98" s="86"/>
      <c r="JNV98" s="100"/>
      <c r="JNW98" s="86"/>
      <c r="JNX98" s="86"/>
      <c r="JNY98" s="86"/>
      <c r="JNZ98" s="86"/>
      <c r="JOA98" s="86"/>
      <c r="JOB98" s="88"/>
      <c r="JOC98" s="96"/>
      <c r="JOD98" s="86"/>
      <c r="JOE98" s="86"/>
      <c r="JOF98" s="86"/>
      <c r="JOG98" s="86"/>
      <c r="JOH98" s="86"/>
      <c r="JOI98" s="86"/>
      <c r="JOJ98" s="86"/>
      <c r="JOK98" s="86"/>
      <c r="JOL98" s="100"/>
      <c r="JOM98" s="86"/>
      <c r="JON98" s="86"/>
      <c r="JOO98" s="86"/>
      <c r="JOP98" s="86"/>
      <c r="JOQ98" s="86"/>
      <c r="JOR98" s="88"/>
      <c r="JOS98" s="96"/>
      <c r="JOT98" s="86"/>
      <c r="JOU98" s="86"/>
      <c r="JOV98" s="86"/>
      <c r="JOW98" s="86"/>
      <c r="JOX98" s="86"/>
      <c r="JOY98" s="86"/>
      <c r="JOZ98" s="86"/>
      <c r="JPA98" s="86"/>
      <c r="JPB98" s="100"/>
      <c r="JPC98" s="86"/>
      <c r="JPD98" s="86"/>
      <c r="JPE98" s="86"/>
      <c r="JPF98" s="86"/>
      <c r="JPG98" s="86"/>
      <c r="JPH98" s="88"/>
      <c r="JPI98" s="96"/>
      <c r="JPJ98" s="86"/>
      <c r="JPK98" s="86"/>
      <c r="JPL98" s="86"/>
      <c r="JPM98" s="86"/>
      <c r="JPN98" s="86"/>
      <c r="JPO98" s="86"/>
      <c r="JPP98" s="86"/>
      <c r="JPQ98" s="86"/>
      <c r="JPR98" s="100"/>
      <c r="JPS98" s="86"/>
      <c r="JPT98" s="86"/>
      <c r="JPU98" s="86"/>
      <c r="JPV98" s="86"/>
      <c r="JPW98" s="86"/>
      <c r="JPX98" s="88"/>
      <c r="JPY98" s="96"/>
      <c r="JPZ98" s="86"/>
      <c r="JQA98" s="86"/>
      <c r="JQB98" s="86"/>
      <c r="JQC98" s="86"/>
      <c r="JQD98" s="86"/>
      <c r="JQE98" s="86"/>
      <c r="JQF98" s="86"/>
      <c r="JQG98" s="86"/>
      <c r="JQH98" s="100"/>
      <c r="JQI98" s="86"/>
      <c r="JQJ98" s="86"/>
      <c r="JQK98" s="86"/>
      <c r="JQL98" s="86"/>
      <c r="JQM98" s="86"/>
      <c r="JQN98" s="88"/>
      <c r="JQO98" s="96"/>
      <c r="JQP98" s="86"/>
      <c r="JQQ98" s="86"/>
      <c r="JQR98" s="86"/>
      <c r="JQS98" s="86"/>
      <c r="JQT98" s="86"/>
      <c r="JQU98" s="86"/>
      <c r="JQV98" s="86"/>
      <c r="JQW98" s="86"/>
      <c r="JQX98" s="100"/>
      <c r="JQY98" s="86"/>
      <c r="JQZ98" s="86"/>
      <c r="JRA98" s="86"/>
      <c r="JRB98" s="86"/>
      <c r="JRC98" s="86"/>
      <c r="JRD98" s="88"/>
      <c r="JRE98" s="96"/>
      <c r="JRF98" s="86"/>
      <c r="JRG98" s="86"/>
      <c r="JRH98" s="86"/>
      <c r="JRI98" s="86"/>
      <c r="JRJ98" s="86"/>
      <c r="JRK98" s="86"/>
      <c r="JRL98" s="86"/>
      <c r="JRM98" s="86"/>
      <c r="JRN98" s="100"/>
      <c r="JRO98" s="86"/>
      <c r="JRP98" s="86"/>
      <c r="JRQ98" s="86"/>
      <c r="JRR98" s="86"/>
      <c r="JRS98" s="86"/>
      <c r="JRT98" s="88"/>
      <c r="JRU98" s="96"/>
      <c r="JRV98" s="86"/>
      <c r="JRW98" s="86"/>
      <c r="JRX98" s="86"/>
      <c r="JRY98" s="86"/>
      <c r="JRZ98" s="86"/>
      <c r="JSA98" s="86"/>
      <c r="JSB98" s="86"/>
      <c r="JSC98" s="86"/>
      <c r="JSD98" s="100"/>
      <c r="JSE98" s="86"/>
      <c r="JSF98" s="86"/>
      <c r="JSG98" s="86"/>
      <c r="JSH98" s="86"/>
      <c r="JSI98" s="86"/>
      <c r="JSJ98" s="88"/>
      <c r="JSK98" s="96"/>
      <c r="JSL98" s="86"/>
      <c r="JSM98" s="86"/>
      <c r="JSN98" s="86"/>
      <c r="JSO98" s="86"/>
      <c r="JSP98" s="86"/>
      <c r="JSQ98" s="86"/>
      <c r="JSR98" s="86"/>
      <c r="JSS98" s="86"/>
      <c r="JST98" s="100"/>
      <c r="JSU98" s="86"/>
      <c r="JSV98" s="86"/>
      <c r="JSW98" s="86"/>
      <c r="JSX98" s="86"/>
      <c r="JSY98" s="86"/>
      <c r="JSZ98" s="88"/>
      <c r="JTA98" s="96"/>
      <c r="JTB98" s="86"/>
      <c r="JTC98" s="86"/>
      <c r="JTD98" s="86"/>
      <c r="JTE98" s="86"/>
      <c r="JTF98" s="86"/>
      <c r="JTG98" s="86"/>
      <c r="JTH98" s="86"/>
      <c r="JTI98" s="86"/>
      <c r="JTJ98" s="100"/>
      <c r="JTK98" s="86"/>
      <c r="JTL98" s="86"/>
      <c r="JTM98" s="86"/>
      <c r="JTN98" s="86"/>
      <c r="JTO98" s="86"/>
      <c r="JTP98" s="88"/>
      <c r="JTQ98" s="96"/>
      <c r="JTR98" s="86"/>
      <c r="JTS98" s="86"/>
      <c r="JTT98" s="86"/>
      <c r="JTU98" s="86"/>
      <c r="JTV98" s="86"/>
      <c r="JTW98" s="86"/>
      <c r="JTX98" s="86"/>
      <c r="JTY98" s="86"/>
      <c r="JTZ98" s="100"/>
      <c r="JUA98" s="86"/>
      <c r="JUB98" s="86"/>
      <c r="JUC98" s="86"/>
      <c r="JUD98" s="86"/>
      <c r="JUE98" s="86"/>
      <c r="JUF98" s="88"/>
      <c r="JUG98" s="96"/>
      <c r="JUH98" s="86"/>
      <c r="JUI98" s="86"/>
      <c r="JUJ98" s="86"/>
      <c r="JUK98" s="86"/>
      <c r="JUL98" s="86"/>
      <c r="JUM98" s="86"/>
      <c r="JUN98" s="86"/>
      <c r="JUO98" s="86"/>
      <c r="JUP98" s="100"/>
      <c r="JUQ98" s="86"/>
      <c r="JUR98" s="86"/>
      <c r="JUS98" s="86"/>
      <c r="JUT98" s="86"/>
      <c r="JUU98" s="86"/>
      <c r="JUV98" s="88"/>
      <c r="JUW98" s="96"/>
      <c r="JUX98" s="86"/>
      <c r="JUY98" s="86"/>
      <c r="JUZ98" s="86"/>
      <c r="JVA98" s="86"/>
      <c r="JVB98" s="86"/>
      <c r="JVC98" s="86"/>
      <c r="JVD98" s="86"/>
      <c r="JVE98" s="86"/>
      <c r="JVF98" s="100"/>
      <c r="JVG98" s="86"/>
      <c r="JVH98" s="86"/>
      <c r="JVI98" s="86"/>
      <c r="JVJ98" s="86"/>
      <c r="JVK98" s="86"/>
      <c r="JVL98" s="88"/>
      <c r="JVM98" s="96"/>
      <c r="JVN98" s="86"/>
      <c r="JVO98" s="86"/>
      <c r="JVP98" s="86"/>
      <c r="JVQ98" s="86"/>
      <c r="JVR98" s="86"/>
      <c r="JVS98" s="86"/>
      <c r="JVT98" s="86"/>
      <c r="JVU98" s="86"/>
      <c r="JVV98" s="100"/>
      <c r="JVW98" s="86"/>
      <c r="JVX98" s="86"/>
      <c r="JVY98" s="86"/>
      <c r="JVZ98" s="86"/>
      <c r="JWA98" s="86"/>
      <c r="JWB98" s="88"/>
      <c r="JWC98" s="96"/>
      <c r="JWD98" s="86"/>
      <c r="JWE98" s="86"/>
      <c r="JWF98" s="86"/>
      <c r="JWG98" s="86"/>
      <c r="JWH98" s="86"/>
      <c r="JWI98" s="86"/>
      <c r="JWJ98" s="86"/>
      <c r="JWK98" s="86"/>
      <c r="JWL98" s="100"/>
      <c r="JWM98" s="86"/>
      <c r="JWN98" s="86"/>
      <c r="JWO98" s="86"/>
      <c r="JWP98" s="86"/>
      <c r="JWQ98" s="86"/>
      <c r="JWR98" s="88"/>
      <c r="JWS98" s="96"/>
      <c r="JWT98" s="86"/>
      <c r="JWU98" s="86"/>
      <c r="JWV98" s="86"/>
      <c r="JWW98" s="86"/>
      <c r="JWX98" s="86"/>
      <c r="JWY98" s="86"/>
      <c r="JWZ98" s="86"/>
      <c r="JXA98" s="86"/>
      <c r="JXB98" s="100"/>
      <c r="JXC98" s="86"/>
      <c r="JXD98" s="86"/>
      <c r="JXE98" s="86"/>
      <c r="JXF98" s="86"/>
      <c r="JXG98" s="86"/>
      <c r="JXH98" s="88"/>
      <c r="JXI98" s="96"/>
      <c r="JXJ98" s="86"/>
      <c r="JXK98" s="86"/>
      <c r="JXL98" s="86"/>
      <c r="JXM98" s="86"/>
      <c r="JXN98" s="86"/>
      <c r="JXO98" s="86"/>
      <c r="JXP98" s="86"/>
      <c r="JXQ98" s="86"/>
      <c r="JXR98" s="100"/>
      <c r="JXS98" s="86"/>
      <c r="JXT98" s="86"/>
      <c r="JXU98" s="86"/>
      <c r="JXV98" s="86"/>
      <c r="JXW98" s="86"/>
      <c r="JXX98" s="88"/>
      <c r="JXY98" s="96"/>
      <c r="JXZ98" s="86"/>
      <c r="JYA98" s="86"/>
      <c r="JYB98" s="86"/>
      <c r="JYC98" s="86"/>
      <c r="JYD98" s="86"/>
      <c r="JYE98" s="86"/>
      <c r="JYF98" s="86"/>
      <c r="JYG98" s="86"/>
      <c r="JYH98" s="100"/>
      <c r="JYI98" s="86"/>
      <c r="JYJ98" s="86"/>
      <c r="JYK98" s="86"/>
      <c r="JYL98" s="86"/>
      <c r="JYM98" s="86"/>
      <c r="JYN98" s="88"/>
      <c r="JYO98" s="96"/>
      <c r="JYP98" s="86"/>
      <c r="JYQ98" s="86"/>
      <c r="JYR98" s="86"/>
      <c r="JYS98" s="86"/>
      <c r="JYT98" s="86"/>
      <c r="JYU98" s="86"/>
      <c r="JYV98" s="86"/>
      <c r="JYW98" s="86"/>
      <c r="JYX98" s="100"/>
      <c r="JYY98" s="86"/>
      <c r="JYZ98" s="86"/>
      <c r="JZA98" s="86"/>
      <c r="JZB98" s="86"/>
      <c r="JZC98" s="86"/>
      <c r="JZD98" s="88"/>
      <c r="JZE98" s="96"/>
      <c r="JZF98" s="86"/>
      <c r="JZG98" s="86"/>
      <c r="JZH98" s="86"/>
      <c r="JZI98" s="86"/>
      <c r="JZJ98" s="86"/>
      <c r="JZK98" s="86"/>
      <c r="JZL98" s="86"/>
      <c r="JZM98" s="86"/>
      <c r="JZN98" s="100"/>
      <c r="JZO98" s="86"/>
      <c r="JZP98" s="86"/>
      <c r="JZQ98" s="86"/>
      <c r="JZR98" s="86"/>
      <c r="JZS98" s="86"/>
      <c r="JZT98" s="88"/>
      <c r="JZU98" s="96"/>
      <c r="JZV98" s="86"/>
      <c r="JZW98" s="86"/>
      <c r="JZX98" s="86"/>
      <c r="JZY98" s="86"/>
      <c r="JZZ98" s="86"/>
      <c r="KAA98" s="86"/>
      <c r="KAB98" s="86"/>
      <c r="KAC98" s="86"/>
      <c r="KAD98" s="100"/>
      <c r="KAE98" s="86"/>
      <c r="KAF98" s="86"/>
      <c r="KAG98" s="86"/>
      <c r="KAH98" s="86"/>
      <c r="KAI98" s="86"/>
      <c r="KAJ98" s="88"/>
      <c r="KAK98" s="96"/>
      <c r="KAL98" s="86"/>
      <c r="KAM98" s="86"/>
      <c r="KAN98" s="86"/>
      <c r="KAO98" s="86"/>
      <c r="KAP98" s="86"/>
      <c r="KAQ98" s="86"/>
      <c r="KAR98" s="86"/>
      <c r="KAS98" s="86"/>
      <c r="KAT98" s="100"/>
      <c r="KAU98" s="86"/>
      <c r="KAV98" s="86"/>
      <c r="KAW98" s="86"/>
      <c r="KAX98" s="86"/>
      <c r="KAY98" s="86"/>
      <c r="KAZ98" s="88"/>
      <c r="KBA98" s="96"/>
      <c r="KBB98" s="86"/>
      <c r="KBC98" s="86"/>
      <c r="KBD98" s="86"/>
      <c r="KBE98" s="86"/>
      <c r="KBF98" s="86"/>
      <c r="KBG98" s="86"/>
      <c r="KBH98" s="86"/>
      <c r="KBI98" s="86"/>
      <c r="KBJ98" s="100"/>
      <c r="KBK98" s="86"/>
      <c r="KBL98" s="86"/>
      <c r="KBM98" s="86"/>
      <c r="KBN98" s="86"/>
      <c r="KBO98" s="86"/>
      <c r="KBP98" s="88"/>
      <c r="KBQ98" s="96"/>
      <c r="KBR98" s="86"/>
      <c r="KBS98" s="86"/>
      <c r="KBT98" s="86"/>
      <c r="KBU98" s="86"/>
      <c r="KBV98" s="86"/>
      <c r="KBW98" s="86"/>
      <c r="KBX98" s="86"/>
      <c r="KBY98" s="86"/>
      <c r="KBZ98" s="100"/>
      <c r="KCA98" s="86"/>
      <c r="KCB98" s="86"/>
      <c r="KCC98" s="86"/>
      <c r="KCD98" s="86"/>
      <c r="KCE98" s="86"/>
      <c r="KCF98" s="88"/>
      <c r="KCG98" s="96"/>
      <c r="KCH98" s="86"/>
      <c r="KCI98" s="86"/>
      <c r="KCJ98" s="86"/>
      <c r="KCK98" s="86"/>
      <c r="KCL98" s="86"/>
      <c r="KCM98" s="86"/>
      <c r="KCN98" s="86"/>
      <c r="KCO98" s="86"/>
      <c r="KCP98" s="100"/>
      <c r="KCQ98" s="86"/>
      <c r="KCR98" s="86"/>
      <c r="KCS98" s="86"/>
      <c r="KCT98" s="86"/>
      <c r="KCU98" s="86"/>
      <c r="KCV98" s="88"/>
      <c r="KCW98" s="96"/>
      <c r="KCX98" s="86"/>
      <c r="KCY98" s="86"/>
      <c r="KCZ98" s="86"/>
      <c r="KDA98" s="86"/>
      <c r="KDB98" s="86"/>
      <c r="KDC98" s="86"/>
      <c r="KDD98" s="86"/>
      <c r="KDE98" s="86"/>
      <c r="KDF98" s="100"/>
      <c r="KDG98" s="86"/>
      <c r="KDH98" s="86"/>
      <c r="KDI98" s="86"/>
      <c r="KDJ98" s="86"/>
      <c r="KDK98" s="86"/>
      <c r="KDL98" s="88"/>
      <c r="KDM98" s="96"/>
      <c r="KDN98" s="86"/>
      <c r="KDO98" s="86"/>
      <c r="KDP98" s="86"/>
      <c r="KDQ98" s="86"/>
      <c r="KDR98" s="86"/>
      <c r="KDS98" s="86"/>
      <c r="KDT98" s="86"/>
      <c r="KDU98" s="86"/>
      <c r="KDV98" s="100"/>
      <c r="KDW98" s="86"/>
      <c r="KDX98" s="86"/>
      <c r="KDY98" s="86"/>
      <c r="KDZ98" s="86"/>
      <c r="KEA98" s="86"/>
      <c r="KEB98" s="88"/>
      <c r="KEC98" s="96"/>
      <c r="KED98" s="86"/>
      <c r="KEE98" s="86"/>
      <c r="KEF98" s="86"/>
      <c r="KEG98" s="86"/>
      <c r="KEH98" s="86"/>
      <c r="KEI98" s="86"/>
      <c r="KEJ98" s="86"/>
      <c r="KEK98" s="86"/>
      <c r="KEL98" s="100"/>
      <c r="KEM98" s="86"/>
      <c r="KEN98" s="86"/>
      <c r="KEO98" s="86"/>
      <c r="KEP98" s="86"/>
      <c r="KEQ98" s="86"/>
      <c r="KER98" s="88"/>
      <c r="KES98" s="96"/>
      <c r="KET98" s="86"/>
      <c r="KEU98" s="86"/>
      <c r="KEV98" s="86"/>
      <c r="KEW98" s="86"/>
      <c r="KEX98" s="86"/>
      <c r="KEY98" s="86"/>
      <c r="KEZ98" s="86"/>
      <c r="KFA98" s="86"/>
      <c r="KFB98" s="100"/>
      <c r="KFC98" s="86"/>
      <c r="KFD98" s="86"/>
      <c r="KFE98" s="86"/>
      <c r="KFF98" s="86"/>
      <c r="KFG98" s="86"/>
      <c r="KFH98" s="88"/>
      <c r="KFI98" s="96"/>
      <c r="KFJ98" s="86"/>
      <c r="KFK98" s="86"/>
      <c r="KFL98" s="86"/>
      <c r="KFM98" s="86"/>
      <c r="KFN98" s="86"/>
      <c r="KFO98" s="86"/>
      <c r="KFP98" s="86"/>
      <c r="KFQ98" s="86"/>
      <c r="KFR98" s="100"/>
      <c r="KFS98" s="86"/>
      <c r="KFT98" s="86"/>
      <c r="KFU98" s="86"/>
      <c r="KFV98" s="86"/>
      <c r="KFW98" s="86"/>
      <c r="KFX98" s="88"/>
      <c r="KFY98" s="96"/>
      <c r="KFZ98" s="86"/>
      <c r="KGA98" s="86"/>
      <c r="KGB98" s="86"/>
      <c r="KGC98" s="86"/>
      <c r="KGD98" s="86"/>
      <c r="KGE98" s="86"/>
      <c r="KGF98" s="86"/>
      <c r="KGG98" s="86"/>
      <c r="KGH98" s="100"/>
      <c r="KGI98" s="86"/>
      <c r="KGJ98" s="86"/>
      <c r="KGK98" s="86"/>
      <c r="KGL98" s="86"/>
      <c r="KGM98" s="86"/>
      <c r="KGN98" s="88"/>
      <c r="KGO98" s="96"/>
      <c r="KGP98" s="86"/>
      <c r="KGQ98" s="86"/>
      <c r="KGR98" s="86"/>
      <c r="KGS98" s="86"/>
      <c r="KGT98" s="86"/>
      <c r="KGU98" s="86"/>
      <c r="KGV98" s="86"/>
      <c r="KGW98" s="86"/>
      <c r="KGX98" s="100"/>
      <c r="KGY98" s="86"/>
      <c r="KGZ98" s="86"/>
      <c r="KHA98" s="86"/>
      <c r="KHB98" s="86"/>
      <c r="KHC98" s="86"/>
      <c r="KHD98" s="88"/>
      <c r="KHE98" s="96"/>
      <c r="KHF98" s="86"/>
      <c r="KHG98" s="86"/>
      <c r="KHH98" s="86"/>
      <c r="KHI98" s="86"/>
      <c r="KHJ98" s="86"/>
      <c r="KHK98" s="86"/>
      <c r="KHL98" s="86"/>
      <c r="KHM98" s="86"/>
      <c r="KHN98" s="100"/>
      <c r="KHO98" s="86"/>
      <c r="KHP98" s="86"/>
      <c r="KHQ98" s="86"/>
      <c r="KHR98" s="86"/>
      <c r="KHS98" s="86"/>
      <c r="KHT98" s="88"/>
      <c r="KHU98" s="96"/>
      <c r="KHV98" s="86"/>
      <c r="KHW98" s="86"/>
      <c r="KHX98" s="86"/>
      <c r="KHY98" s="86"/>
      <c r="KHZ98" s="86"/>
      <c r="KIA98" s="86"/>
      <c r="KIB98" s="86"/>
      <c r="KIC98" s="86"/>
      <c r="KID98" s="100"/>
      <c r="KIE98" s="86"/>
      <c r="KIF98" s="86"/>
      <c r="KIG98" s="86"/>
      <c r="KIH98" s="86"/>
      <c r="KII98" s="86"/>
      <c r="KIJ98" s="88"/>
      <c r="KIK98" s="96"/>
      <c r="KIL98" s="86"/>
      <c r="KIM98" s="86"/>
      <c r="KIN98" s="86"/>
      <c r="KIO98" s="86"/>
      <c r="KIP98" s="86"/>
      <c r="KIQ98" s="86"/>
      <c r="KIR98" s="86"/>
      <c r="KIS98" s="86"/>
      <c r="KIT98" s="100"/>
      <c r="KIU98" s="86"/>
      <c r="KIV98" s="86"/>
      <c r="KIW98" s="86"/>
      <c r="KIX98" s="86"/>
      <c r="KIY98" s="86"/>
      <c r="KIZ98" s="88"/>
      <c r="KJA98" s="96"/>
      <c r="KJB98" s="86"/>
      <c r="KJC98" s="86"/>
      <c r="KJD98" s="86"/>
      <c r="KJE98" s="86"/>
      <c r="KJF98" s="86"/>
      <c r="KJG98" s="86"/>
      <c r="KJH98" s="86"/>
      <c r="KJI98" s="86"/>
      <c r="KJJ98" s="100"/>
      <c r="KJK98" s="86"/>
      <c r="KJL98" s="86"/>
      <c r="KJM98" s="86"/>
      <c r="KJN98" s="86"/>
      <c r="KJO98" s="86"/>
      <c r="KJP98" s="88"/>
      <c r="KJQ98" s="96"/>
      <c r="KJR98" s="86"/>
      <c r="KJS98" s="86"/>
      <c r="KJT98" s="86"/>
      <c r="KJU98" s="86"/>
      <c r="KJV98" s="86"/>
      <c r="KJW98" s="86"/>
      <c r="KJX98" s="86"/>
      <c r="KJY98" s="86"/>
      <c r="KJZ98" s="100"/>
      <c r="KKA98" s="86"/>
      <c r="KKB98" s="86"/>
      <c r="KKC98" s="86"/>
      <c r="KKD98" s="86"/>
      <c r="KKE98" s="86"/>
      <c r="KKF98" s="88"/>
      <c r="KKG98" s="96"/>
      <c r="KKH98" s="86"/>
      <c r="KKI98" s="86"/>
      <c r="KKJ98" s="86"/>
      <c r="KKK98" s="86"/>
      <c r="KKL98" s="86"/>
      <c r="KKM98" s="86"/>
      <c r="KKN98" s="86"/>
      <c r="KKO98" s="86"/>
      <c r="KKP98" s="100"/>
      <c r="KKQ98" s="86"/>
      <c r="KKR98" s="86"/>
      <c r="KKS98" s="86"/>
      <c r="KKT98" s="86"/>
      <c r="KKU98" s="86"/>
      <c r="KKV98" s="88"/>
      <c r="KKW98" s="96"/>
      <c r="KKX98" s="86"/>
      <c r="KKY98" s="86"/>
      <c r="KKZ98" s="86"/>
      <c r="KLA98" s="86"/>
      <c r="KLB98" s="86"/>
      <c r="KLC98" s="86"/>
      <c r="KLD98" s="86"/>
      <c r="KLE98" s="86"/>
      <c r="KLF98" s="100"/>
      <c r="KLG98" s="86"/>
      <c r="KLH98" s="86"/>
      <c r="KLI98" s="86"/>
      <c r="KLJ98" s="86"/>
      <c r="KLK98" s="86"/>
      <c r="KLL98" s="88"/>
      <c r="KLM98" s="96"/>
      <c r="KLN98" s="86"/>
      <c r="KLO98" s="86"/>
      <c r="KLP98" s="86"/>
      <c r="KLQ98" s="86"/>
      <c r="KLR98" s="86"/>
      <c r="KLS98" s="86"/>
      <c r="KLT98" s="86"/>
      <c r="KLU98" s="86"/>
      <c r="KLV98" s="100"/>
      <c r="KLW98" s="86"/>
      <c r="KLX98" s="86"/>
      <c r="KLY98" s="86"/>
      <c r="KLZ98" s="86"/>
      <c r="KMA98" s="86"/>
      <c r="KMB98" s="88"/>
      <c r="KMC98" s="96"/>
      <c r="KMD98" s="86"/>
      <c r="KME98" s="86"/>
      <c r="KMF98" s="86"/>
      <c r="KMG98" s="86"/>
      <c r="KMH98" s="86"/>
      <c r="KMI98" s="86"/>
      <c r="KMJ98" s="86"/>
      <c r="KMK98" s="86"/>
      <c r="KML98" s="100"/>
      <c r="KMM98" s="86"/>
      <c r="KMN98" s="86"/>
      <c r="KMO98" s="86"/>
      <c r="KMP98" s="86"/>
      <c r="KMQ98" s="86"/>
      <c r="KMR98" s="88"/>
      <c r="KMS98" s="96"/>
      <c r="KMT98" s="86"/>
      <c r="KMU98" s="86"/>
      <c r="KMV98" s="86"/>
      <c r="KMW98" s="86"/>
      <c r="KMX98" s="86"/>
      <c r="KMY98" s="86"/>
      <c r="KMZ98" s="86"/>
      <c r="KNA98" s="86"/>
      <c r="KNB98" s="100"/>
      <c r="KNC98" s="86"/>
      <c r="KND98" s="86"/>
      <c r="KNE98" s="86"/>
      <c r="KNF98" s="86"/>
      <c r="KNG98" s="86"/>
      <c r="KNH98" s="88"/>
      <c r="KNI98" s="96"/>
      <c r="KNJ98" s="86"/>
      <c r="KNK98" s="86"/>
      <c r="KNL98" s="86"/>
      <c r="KNM98" s="86"/>
      <c r="KNN98" s="86"/>
      <c r="KNO98" s="86"/>
      <c r="KNP98" s="86"/>
      <c r="KNQ98" s="86"/>
      <c r="KNR98" s="100"/>
      <c r="KNS98" s="86"/>
      <c r="KNT98" s="86"/>
      <c r="KNU98" s="86"/>
      <c r="KNV98" s="86"/>
      <c r="KNW98" s="86"/>
      <c r="KNX98" s="88"/>
      <c r="KNY98" s="96"/>
      <c r="KNZ98" s="86"/>
      <c r="KOA98" s="86"/>
      <c r="KOB98" s="86"/>
      <c r="KOC98" s="86"/>
      <c r="KOD98" s="86"/>
      <c r="KOE98" s="86"/>
      <c r="KOF98" s="86"/>
      <c r="KOG98" s="86"/>
      <c r="KOH98" s="100"/>
      <c r="KOI98" s="86"/>
      <c r="KOJ98" s="86"/>
      <c r="KOK98" s="86"/>
      <c r="KOL98" s="86"/>
      <c r="KOM98" s="86"/>
      <c r="KON98" s="88"/>
      <c r="KOO98" s="96"/>
      <c r="KOP98" s="86"/>
      <c r="KOQ98" s="86"/>
      <c r="KOR98" s="86"/>
      <c r="KOS98" s="86"/>
      <c r="KOT98" s="86"/>
      <c r="KOU98" s="86"/>
      <c r="KOV98" s="86"/>
      <c r="KOW98" s="86"/>
      <c r="KOX98" s="100"/>
      <c r="KOY98" s="86"/>
      <c r="KOZ98" s="86"/>
      <c r="KPA98" s="86"/>
      <c r="KPB98" s="86"/>
      <c r="KPC98" s="86"/>
      <c r="KPD98" s="88"/>
      <c r="KPE98" s="96"/>
      <c r="KPF98" s="86"/>
      <c r="KPG98" s="86"/>
      <c r="KPH98" s="86"/>
      <c r="KPI98" s="86"/>
      <c r="KPJ98" s="86"/>
      <c r="KPK98" s="86"/>
      <c r="KPL98" s="86"/>
      <c r="KPM98" s="86"/>
      <c r="KPN98" s="100"/>
      <c r="KPO98" s="86"/>
      <c r="KPP98" s="86"/>
      <c r="KPQ98" s="86"/>
      <c r="KPR98" s="86"/>
      <c r="KPS98" s="86"/>
      <c r="KPT98" s="88"/>
      <c r="KPU98" s="96"/>
      <c r="KPV98" s="86"/>
      <c r="KPW98" s="86"/>
      <c r="KPX98" s="86"/>
      <c r="KPY98" s="86"/>
      <c r="KPZ98" s="86"/>
      <c r="KQA98" s="86"/>
      <c r="KQB98" s="86"/>
      <c r="KQC98" s="86"/>
      <c r="KQD98" s="100"/>
      <c r="KQE98" s="86"/>
      <c r="KQF98" s="86"/>
      <c r="KQG98" s="86"/>
      <c r="KQH98" s="86"/>
      <c r="KQI98" s="86"/>
      <c r="KQJ98" s="88"/>
      <c r="KQK98" s="96"/>
      <c r="KQL98" s="86"/>
      <c r="KQM98" s="86"/>
      <c r="KQN98" s="86"/>
      <c r="KQO98" s="86"/>
      <c r="KQP98" s="86"/>
      <c r="KQQ98" s="86"/>
      <c r="KQR98" s="86"/>
      <c r="KQS98" s="86"/>
      <c r="KQT98" s="100"/>
      <c r="KQU98" s="86"/>
      <c r="KQV98" s="86"/>
      <c r="KQW98" s="86"/>
      <c r="KQX98" s="86"/>
      <c r="KQY98" s="86"/>
      <c r="KQZ98" s="88"/>
      <c r="KRA98" s="96"/>
      <c r="KRB98" s="86"/>
      <c r="KRC98" s="86"/>
      <c r="KRD98" s="86"/>
      <c r="KRE98" s="86"/>
      <c r="KRF98" s="86"/>
      <c r="KRG98" s="86"/>
      <c r="KRH98" s="86"/>
      <c r="KRI98" s="86"/>
      <c r="KRJ98" s="100"/>
      <c r="KRK98" s="86"/>
      <c r="KRL98" s="86"/>
      <c r="KRM98" s="86"/>
      <c r="KRN98" s="86"/>
      <c r="KRO98" s="86"/>
      <c r="KRP98" s="88"/>
      <c r="KRQ98" s="96"/>
      <c r="KRR98" s="86"/>
      <c r="KRS98" s="86"/>
      <c r="KRT98" s="86"/>
      <c r="KRU98" s="86"/>
      <c r="KRV98" s="86"/>
      <c r="KRW98" s="86"/>
      <c r="KRX98" s="86"/>
      <c r="KRY98" s="86"/>
      <c r="KRZ98" s="100"/>
      <c r="KSA98" s="86"/>
      <c r="KSB98" s="86"/>
      <c r="KSC98" s="86"/>
      <c r="KSD98" s="86"/>
      <c r="KSE98" s="86"/>
      <c r="KSF98" s="88"/>
      <c r="KSG98" s="96"/>
      <c r="KSH98" s="86"/>
      <c r="KSI98" s="86"/>
      <c r="KSJ98" s="86"/>
      <c r="KSK98" s="86"/>
      <c r="KSL98" s="86"/>
      <c r="KSM98" s="86"/>
      <c r="KSN98" s="86"/>
      <c r="KSO98" s="86"/>
      <c r="KSP98" s="100"/>
      <c r="KSQ98" s="86"/>
      <c r="KSR98" s="86"/>
      <c r="KSS98" s="86"/>
      <c r="KST98" s="86"/>
      <c r="KSU98" s="86"/>
      <c r="KSV98" s="88"/>
      <c r="KSW98" s="96"/>
      <c r="KSX98" s="86"/>
      <c r="KSY98" s="86"/>
      <c r="KSZ98" s="86"/>
      <c r="KTA98" s="86"/>
      <c r="KTB98" s="86"/>
      <c r="KTC98" s="86"/>
      <c r="KTD98" s="86"/>
      <c r="KTE98" s="86"/>
      <c r="KTF98" s="100"/>
      <c r="KTG98" s="86"/>
      <c r="KTH98" s="86"/>
      <c r="KTI98" s="86"/>
      <c r="KTJ98" s="86"/>
      <c r="KTK98" s="86"/>
      <c r="KTL98" s="88"/>
      <c r="KTM98" s="96"/>
      <c r="KTN98" s="86"/>
      <c r="KTO98" s="86"/>
      <c r="KTP98" s="86"/>
      <c r="KTQ98" s="86"/>
      <c r="KTR98" s="86"/>
      <c r="KTS98" s="86"/>
      <c r="KTT98" s="86"/>
      <c r="KTU98" s="86"/>
      <c r="KTV98" s="100"/>
      <c r="KTW98" s="86"/>
      <c r="KTX98" s="86"/>
      <c r="KTY98" s="86"/>
      <c r="KTZ98" s="86"/>
      <c r="KUA98" s="86"/>
      <c r="KUB98" s="88"/>
      <c r="KUC98" s="96"/>
      <c r="KUD98" s="86"/>
      <c r="KUE98" s="86"/>
      <c r="KUF98" s="86"/>
      <c r="KUG98" s="86"/>
      <c r="KUH98" s="86"/>
      <c r="KUI98" s="86"/>
      <c r="KUJ98" s="86"/>
      <c r="KUK98" s="86"/>
      <c r="KUL98" s="100"/>
      <c r="KUM98" s="86"/>
      <c r="KUN98" s="86"/>
      <c r="KUO98" s="86"/>
      <c r="KUP98" s="86"/>
      <c r="KUQ98" s="86"/>
      <c r="KUR98" s="88"/>
      <c r="KUS98" s="96"/>
      <c r="KUT98" s="86"/>
      <c r="KUU98" s="86"/>
      <c r="KUV98" s="86"/>
      <c r="KUW98" s="86"/>
      <c r="KUX98" s="86"/>
      <c r="KUY98" s="86"/>
      <c r="KUZ98" s="86"/>
      <c r="KVA98" s="86"/>
      <c r="KVB98" s="100"/>
      <c r="KVC98" s="86"/>
      <c r="KVD98" s="86"/>
      <c r="KVE98" s="86"/>
      <c r="KVF98" s="86"/>
      <c r="KVG98" s="86"/>
      <c r="KVH98" s="88"/>
      <c r="KVI98" s="96"/>
      <c r="KVJ98" s="86"/>
      <c r="KVK98" s="86"/>
      <c r="KVL98" s="86"/>
      <c r="KVM98" s="86"/>
      <c r="KVN98" s="86"/>
      <c r="KVO98" s="86"/>
      <c r="KVP98" s="86"/>
      <c r="KVQ98" s="86"/>
      <c r="KVR98" s="100"/>
      <c r="KVS98" s="86"/>
      <c r="KVT98" s="86"/>
      <c r="KVU98" s="86"/>
      <c r="KVV98" s="86"/>
      <c r="KVW98" s="86"/>
      <c r="KVX98" s="88"/>
      <c r="KVY98" s="96"/>
      <c r="KVZ98" s="86"/>
      <c r="KWA98" s="86"/>
      <c r="KWB98" s="86"/>
      <c r="KWC98" s="86"/>
      <c r="KWD98" s="86"/>
      <c r="KWE98" s="86"/>
      <c r="KWF98" s="86"/>
      <c r="KWG98" s="86"/>
      <c r="KWH98" s="100"/>
      <c r="KWI98" s="86"/>
      <c r="KWJ98" s="86"/>
      <c r="KWK98" s="86"/>
      <c r="KWL98" s="86"/>
      <c r="KWM98" s="86"/>
      <c r="KWN98" s="88"/>
      <c r="KWO98" s="96"/>
      <c r="KWP98" s="86"/>
      <c r="KWQ98" s="86"/>
      <c r="KWR98" s="86"/>
      <c r="KWS98" s="86"/>
      <c r="KWT98" s="86"/>
      <c r="KWU98" s="86"/>
      <c r="KWV98" s="86"/>
      <c r="KWW98" s="86"/>
      <c r="KWX98" s="100"/>
      <c r="KWY98" s="86"/>
      <c r="KWZ98" s="86"/>
      <c r="KXA98" s="86"/>
      <c r="KXB98" s="86"/>
      <c r="KXC98" s="86"/>
      <c r="KXD98" s="88"/>
      <c r="KXE98" s="96"/>
      <c r="KXF98" s="86"/>
      <c r="KXG98" s="86"/>
      <c r="KXH98" s="86"/>
      <c r="KXI98" s="86"/>
      <c r="KXJ98" s="86"/>
      <c r="KXK98" s="86"/>
      <c r="KXL98" s="86"/>
      <c r="KXM98" s="86"/>
      <c r="KXN98" s="100"/>
      <c r="KXO98" s="86"/>
      <c r="KXP98" s="86"/>
      <c r="KXQ98" s="86"/>
      <c r="KXR98" s="86"/>
      <c r="KXS98" s="86"/>
      <c r="KXT98" s="88"/>
      <c r="KXU98" s="96"/>
      <c r="KXV98" s="86"/>
      <c r="KXW98" s="86"/>
      <c r="KXX98" s="86"/>
      <c r="KXY98" s="86"/>
      <c r="KXZ98" s="86"/>
      <c r="KYA98" s="86"/>
      <c r="KYB98" s="86"/>
      <c r="KYC98" s="86"/>
      <c r="KYD98" s="100"/>
      <c r="KYE98" s="86"/>
      <c r="KYF98" s="86"/>
      <c r="KYG98" s="86"/>
      <c r="KYH98" s="86"/>
      <c r="KYI98" s="86"/>
      <c r="KYJ98" s="88"/>
      <c r="KYK98" s="96"/>
      <c r="KYL98" s="86"/>
      <c r="KYM98" s="86"/>
      <c r="KYN98" s="86"/>
      <c r="KYO98" s="86"/>
      <c r="KYP98" s="86"/>
      <c r="KYQ98" s="86"/>
      <c r="KYR98" s="86"/>
      <c r="KYS98" s="86"/>
      <c r="KYT98" s="100"/>
      <c r="KYU98" s="86"/>
      <c r="KYV98" s="86"/>
      <c r="KYW98" s="86"/>
      <c r="KYX98" s="86"/>
      <c r="KYY98" s="86"/>
      <c r="KYZ98" s="88"/>
      <c r="KZA98" s="96"/>
      <c r="KZB98" s="86"/>
      <c r="KZC98" s="86"/>
      <c r="KZD98" s="86"/>
      <c r="KZE98" s="86"/>
      <c r="KZF98" s="86"/>
      <c r="KZG98" s="86"/>
      <c r="KZH98" s="86"/>
      <c r="KZI98" s="86"/>
      <c r="KZJ98" s="100"/>
      <c r="KZK98" s="86"/>
      <c r="KZL98" s="86"/>
      <c r="KZM98" s="86"/>
      <c r="KZN98" s="86"/>
      <c r="KZO98" s="86"/>
      <c r="KZP98" s="88"/>
      <c r="KZQ98" s="96"/>
      <c r="KZR98" s="86"/>
      <c r="KZS98" s="86"/>
      <c r="KZT98" s="86"/>
      <c r="KZU98" s="86"/>
      <c r="KZV98" s="86"/>
      <c r="KZW98" s="86"/>
      <c r="KZX98" s="86"/>
      <c r="KZY98" s="86"/>
      <c r="KZZ98" s="100"/>
      <c r="LAA98" s="86"/>
      <c r="LAB98" s="86"/>
      <c r="LAC98" s="86"/>
      <c r="LAD98" s="86"/>
      <c r="LAE98" s="86"/>
      <c r="LAF98" s="88"/>
      <c r="LAG98" s="96"/>
      <c r="LAH98" s="86"/>
      <c r="LAI98" s="86"/>
      <c r="LAJ98" s="86"/>
      <c r="LAK98" s="86"/>
      <c r="LAL98" s="86"/>
      <c r="LAM98" s="86"/>
      <c r="LAN98" s="86"/>
      <c r="LAO98" s="86"/>
      <c r="LAP98" s="100"/>
      <c r="LAQ98" s="86"/>
      <c r="LAR98" s="86"/>
      <c r="LAS98" s="86"/>
      <c r="LAT98" s="86"/>
      <c r="LAU98" s="86"/>
      <c r="LAV98" s="88"/>
      <c r="LAW98" s="96"/>
      <c r="LAX98" s="86"/>
      <c r="LAY98" s="86"/>
      <c r="LAZ98" s="86"/>
      <c r="LBA98" s="86"/>
      <c r="LBB98" s="86"/>
      <c r="LBC98" s="86"/>
      <c r="LBD98" s="86"/>
      <c r="LBE98" s="86"/>
      <c r="LBF98" s="100"/>
      <c r="LBG98" s="86"/>
      <c r="LBH98" s="86"/>
      <c r="LBI98" s="86"/>
      <c r="LBJ98" s="86"/>
      <c r="LBK98" s="86"/>
      <c r="LBL98" s="88"/>
      <c r="LBM98" s="96"/>
      <c r="LBN98" s="86"/>
      <c r="LBO98" s="86"/>
      <c r="LBP98" s="86"/>
      <c r="LBQ98" s="86"/>
      <c r="LBR98" s="86"/>
      <c r="LBS98" s="86"/>
      <c r="LBT98" s="86"/>
      <c r="LBU98" s="86"/>
      <c r="LBV98" s="100"/>
      <c r="LBW98" s="86"/>
      <c r="LBX98" s="86"/>
      <c r="LBY98" s="86"/>
      <c r="LBZ98" s="86"/>
      <c r="LCA98" s="86"/>
      <c r="LCB98" s="88"/>
      <c r="LCC98" s="96"/>
      <c r="LCD98" s="86"/>
      <c r="LCE98" s="86"/>
      <c r="LCF98" s="86"/>
      <c r="LCG98" s="86"/>
      <c r="LCH98" s="86"/>
      <c r="LCI98" s="86"/>
      <c r="LCJ98" s="86"/>
      <c r="LCK98" s="86"/>
      <c r="LCL98" s="100"/>
      <c r="LCM98" s="86"/>
      <c r="LCN98" s="86"/>
      <c r="LCO98" s="86"/>
      <c r="LCP98" s="86"/>
      <c r="LCQ98" s="86"/>
      <c r="LCR98" s="88"/>
      <c r="LCS98" s="96"/>
      <c r="LCT98" s="86"/>
      <c r="LCU98" s="86"/>
      <c r="LCV98" s="86"/>
      <c r="LCW98" s="86"/>
      <c r="LCX98" s="86"/>
      <c r="LCY98" s="86"/>
      <c r="LCZ98" s="86"/>
      <c r="LDA98" s="86"/>
      <c r="LDB98" s="100"/>
      <c r="LDC98" s="86"/>
      <c r="LDD98" s="86"/>
      <c r="LDE98" s="86"/>
      <c r="LDF98" s="86"/>
      <c r="LDG98" s="86"/>
      <c r="LDH98" s="88"/>
      <c r="LDI98" s="96"/>
      <c r="LDJ98" s="86"/>
      <c r="LDK98" s="86"/>
      <c r="LDL98" s="86"/>
      <c r="LDM98" s="86"/>
      <c r="LDN98" s="86"/>
      <c r="LDO98" s="86"/>
      <c r="LDP98" s="86"/>
      <c r="LDQ98" s="86"/>
      <c r="LDR98" s="100"/>
      <c r="LDS98" s="86"/>
      <c r="LDT98" s="86"/>
      <c r="LDU98" s="86"/>
      <c r="LDV98" s="86"/>
      <c r="LDW98" s="86"/>
      <c r="LDX98" s="88"/>
      <c r="LDY98" s="96"/>
      <c r="LDZ98" s="86"/>
      <c r="LEA98" s="86"/>
      <c r="LEB98" s="86"/>
      <c r="LEC98" s="86"/>
      <c r="LED98" s="86"/>
      <c r="LEE98" s="86"/>
      <c r="LEF98" s="86"/>
      <c r="LEG98" s="86"/>
      <c r="LEH98" s="100"/>
      <c r="LEI98" s="86"/>
      <c r="LEJ98" s="86"/>
      <c r="LEK98" s="86"/>
      <c r="LEL98" s="86"/>
      <c r="LEM98" s="86"/>
      <c r="LEN98" s="88"/>
      <c r="LEO98" s="96"/>
      <c r="LEP98" s="86"/>
      <c r="LEQ98" s="86"/>
      <c r="LER98" s="86"/>
      <c r="LES98" s="86"/>
      <c r="LET98" s="86"/>
      <c r="LEU98" s="86"/>
      <c r="LEV98" s="86"/>
      <c r="LEW98" s="86"/>
      <c r="LEX98" s="100"/>
      <c r="LEY98" s="86"/>
      <c r="LEZ98" s="86"/>
      <c r="LFA98" s="86"/>
      <c r="LFB98" s="86"/>
      <c r="LFC98" s="86"/>
      <c r="LFD98" s="88"/>
      <c r="LFE98" s="96"/>
      <c r="LFF98" s="86"/>
      <c r="LFG98" s="86"/>
      <c r="LFH98" s="86"/>
      <c r="LFI98" s="86"/>
      <c r="LFJ98" s="86"/>
      <c r="LFK98" s="86"/>
      <c r="LFL98" s="86"/>
      <c r="LFM98" s="86"/>
      <c r="LFN98" s="100"/>
      <c r="LFO98" s="86"/>
      <c r="LFP98" s="86"/>
      <c r="LFQ98" s="86"/>
      <c r="LFR98" s="86"/>
      <c r="LFS98" s="86"/>
      <c r="LFT98" s="88"/>
      <c r="LFU98" s="96"/>
      <c r="LFV98" s="86"/>
      <c r="LFW98" s="86"/>
      <c r="LFX98" s="86"/>
      <c r="LFY98" s="86"/>
      <c r="LFZ98" s="86"/>
      <c r="LGA98" s="86"/>
      <c r="LGB98" s="86"/>
      <c r="LGC98" s="86"/>
      <c r="LGD98" s="100"/>
      <c r="LGE98" s="86"/>
      <c r="LGF98" s="86"/>
      <c r="LGG98" s="86"/>
      <c r="LGH98" s="86"/>
      <c r="LGI98" s="86"/>
      <c r="LGJ98" s="88"/>
      <c r="LGK98" s="96"/>
      <c r="LGL98" s="86"/>
      <c r="LGM98" s="86"/>
      <c r="LGN98" s="86"/>
      <c r="LGO98" s="86"/>
      <c r="LGP98" s="86"/>
      <c r="LGQ98" s="86"/>
      <c r="LGR98" s="86"/>
      <c r="LGS98" s="86"/>
      <c r="LGT98" s="100"/>
      <c r="LGU98" s="86"/>
      <c r="LGV98" s="86"/>
      <c r="LGW98" s="86"/>
      <c r="LGX98" s="86"/>
      <c r="LGY98" s="86"/>
      <c r="LGZ98" s="88"/>
      <c r="LHA98" s="96"/>
      <c r="LHB98" s="86"/>
      <c r="LHC98" s="86"/>
      <c r="LHD98" s="86"/>
      <c r="LHE98" s="86"/>
      <c r="LHF98" s="86"/>
      <c r="LHG98" s="86"/>
      <c r="LHH98" s="86"/>
      <c r="LHI98" s="86"/>
      <c r="LHJ98" s="100"/>
      <c r="LHK98" s="86"/>
      <c r="LHL98" s="86"/>
      <c r="LHM98" s="86"/>
      <c r="LHN98" s="86"/>
      <c r="LHO98" s="86"/>
      <c r="LHP98" s="88"/>
      <c r="LHQ98" s="96"/>
      <c r="LHR98" s="86"/>
      <c r="LHS98" s="86"/>
      <c r="LHT98" s="86"/>
      <c r="LHU98" s="86"/>
      <c r="LHV98" s="86"/>
      <c r="LHW98" s="86"/>
      <c r="LHX98" s="86"/>
      <c r="LHY98" s="86"/>
      <c r="LHZ98" s="100"/>
      <c r="LIA98" s="86"/>
      <c r="LIB98" s="86"/>
      <c r="LIC98" s="86"/>
      <c r="LID98" s="86"/>
      <c r="LIE98" s="86"/>
      <c r="LIF98" s="88"/>
      <c r="LIG98" s="96"/>
      <c r="LIH98" s="86"/>
      <c r="LII98" s="86"/>
      <c r="LIJ98" s="86"/>
      <c r="LIK98" s="86"/>
      <c r="LIL98" s="86"/>
      <c r="LIM98" s="86"/>
      <c r="LIN98" s="86"/>
      <c r="LIO98" s="86"/>
      <c r="LIP98" s="100"/>
      <c r="LIQ98" s="86"/>
      <c r="LIR98" s="86"/>
      <c r="LIS98" s="86"/>
      <c r="LIT98" s="86"/>
      <c r="LIU98" s="86"/>
      <c r="LIV98" s="88"/>
      <c r="LIW98" s="96"/>
      <c r="LIX98" s="86"/>
      <c r="LIY98" s="86"/>
      <c r="LIZ98" s="86"/>
      <c r="LJA98" s="86"/>
      <c r="LJB98" s="86"/>
      <c r="LJC98" s="86"/>
      <c r="LJD98" s="86"/>
      <c r="LJE98" s="86"/>
      <c r="LJF98" s="100"/>
      <c r="LJG98" s="86"/>
      <c r="LJH98" s="86"/>
      <c r="LJI98" s="86"/>
      <c r="LJJ98" s="86"/>
      <c r="LJK98" s="86"/>
      <c r="LJL98" s="88"/>
      <c r="LJM98" s="96"/>
      <c r="LJN98" s="86"/>
      <c r="LJO98" s="86"/>
      <c r="LJP98" s="86"/>
      <c r="LJQ98" s="86"/>
      <c r="LJR98" s="86"/>
      <c r="LJS98" s="86"/>
      <c r="LJT98" s="86"/>
      <c r="LJU98" s="86"/>
      <c r="LJV98" s="100"/>
      <c r="LJW98" s="86"/>
      <c r="LJX98" s="86"/>
      <c r="LJY98" s="86"/>
      <c r="LJZ98" s="86"/>
      <c r="LKA98" s="86"/>
      <c r="LKB98" s="88"/>
      <c r="LKC98" s="96"/>
      <c r="LKD98" s="86"/>
      <c r="LKE98" s="86"/>
      <c r="LKF98" s="86"/>
      <c r="LKG98" s="86"/>
      <c r="LKH98" s="86"/>
      <c r="LKI98" s="86"/>
      <c r="LKJ98" s="86"/>
      <c r="LKK98" s="86"/>
      <c r="LKL98" s="100"/>
      <c r="LKM98" s="86"/>
      <c r="LKN98" s="86"/>
      <c r="LKO98" s="86"/>
      <c r="LKP98" s="86"/>
      <c r="LKQ98" s="86"/>
      <c r="LKR98" s="88"/>
      <c r="LKS98" s="96"/>
      <c r="LKT98" s="86"/>
      <c r="LKU98" s="86"/>
      <c r="LKV98" s="86"/>
      <c r="LKW98" s="86"/>
      <c r="LKX98" s="86"/>
      <c r="LKY98" s="86"/>
      <c r="LKZ98" s="86"/>
      <c r="LLA98" s="86"/>
      <c r="LLB98" s="100"/>
      <c r="LLC98" s="86"/>
      <c r="LLD98" s="86"/>
      <c r="LLE98" s="86"/>
      <c r="LLF98" s="86"/>
      <c r="LLG98" s="86"/>
      <c r="LLH98" s="88"/>
      <c r="LLI98" s="96"/>
      <c r="LLJ98" s="86"/>
      <c r="LLK98" s="86"/>
      <c r="LLL98" s="86"/>
      <c r="LLM98" s="86"/>
      <c r="LLN98" s="86"/>
      <c r="LLO98" s="86"/>
      <c r="LLP98" s="86"/>
      <c r="LLQ98" s="86"/>
      <c r="LLR98" s="100"/>
      <c r="LLS98" s="86"/>
      <c r="LLT98" s="86"/>
      <c r="LLU98" s="86"/>
      <c r="LLV98" s="86"/>
      <c r="LLW98" s="86"/>
      <c r="LLX98" s="88"/>
      <c r="LLY98" s="96"/>
      <c r="LLZ98" s="86"/>
      <c r="LMA98" s="86"/>
      <c r="LMB98" s="86"/>
      <c r="LMC98" s="86"/>
      <c r="LMD98" s="86"/>
      <c r="LME98" s="86"/>
      <c r="LMF98" s="86"/>
      <c r="LMG98" s="86"/>
      <c r="LMH98" s="100"/>
      <c r="LMI98" s="86"/>
      <c r="LMJ98" s="86"/>
      <c r="LMK98" s="86"/>
      <c r="LML98" s="86"/>
      <c r="LMM98" s="86"/>
      <c r="LMN98" s="88"/>
      <c r="LMO98" s="96"/>
      <c r="LMP98" s="86"/>
      <c r="LMQ98" s="86"/>
      <c r="LMR98" s="86"/>
      <c r="LMS98" s="86"/>
      <c r="LMT98" s="86"/>
      <c r="LMU98" s="86"/>
      <c r="LMV98" s="86"/>
      <c r="LMW98" s="86"/>
      <c r="LMX98" s="100"/>
      <c r="LMY98" s="86"/>
      <c r="LMZ98" s="86"/>
      <c r="LNA98" s="86"/>
      <c r="LNB98" s="86"/>
      <c r="LNC98" s="86"/>
      <c r="LND98" s="88"/>
      <c r="LNE98" s="96"/>
      <c r="LNF98" s="86"/>
      <c r="LNG98" s="86"/>
      <c r="LNH98" s="86"/>
      <c r="LNI98" s="86"/>
      <c r="LNJ98" s="86"/>
      <c r="LNK98" s="86"/>
      <c r="LNL98" s="86"/>
      <c r="LNM98" s="86"/>
      <c r="LNN98" s="100"/>
      <c r="LNO98" s="86"/>
      <c r="LNP98" s="86"/>
      <c r="LNQ98" s="86"/>
      <c r="LNR98" s="86"/>
      <c r="LNS98" s="86"/>
      <c r="LNT98" s="88"/>
      <c r="LNU98" s="96"/>
      <c r="LNV98" s="86"/>
      <c r="LNW98" s="86"/>
      <c r="LNX98" s="86"/>
      <c r="LNY98" s="86"/>
      <c r="LNZ98" s="86"/>
      <c r="LOA98" s="86"/>
      <c r="LOB98" s="86"/>
      <c r="LOC98" s="86"/>
      <c r="LOD98" s="100"/>
      <c r="LOE98" s="86"/>
      <c r="LOF98" s="86"/>
      <c r="LOG98" s="86"/>
      <c r="LOH98" s="86"/>
      <c r="LOI98" s="86"/>
      <c r="LOJ98" s="88"/>
      <c r="LOK98" s="96"/>
      <c r="LOL98" s="86"/>
      <c r="LOM98" s="86"/>
      <c r="LON98" s="86"/>
      <c r="LOO98" s="86"/>
      <c r="LOP98" s="86"/>
      <c r="LOQ98" s="86"/>
      <c r="LOR98" s="86"/>
      <c r="LOS98" s="86"/>
      <c r="LOT98" s="100"/>
      <c r="LOU98" s="86"/>
      <c r="LOV98" s="86"/>
      <c r="LOW98" s="86"/>
      <c r="LOX98" s="86"/>
      <c r="LOY98" s="86"/>
      <c r="LOZ98" s="88"/>
      <c r="LPA98" s="96"/>
      <c r="LPB98" s="86"/>
      <c r="LPC98" s="86"/>
      <c r="LPD98" s="86"/>
      <c r="LPE98" s="86"/>
      <c r="LPF98" s="86"/>
      <c r="LPG98" s="86"/>
      <c r="LPH98" s="86"/>
      <c r="LPI98" s="86"/>
      <c r="LPJ98" s="100"/>
      <c r="LPK98" s="86"/>
      <c r="LPL98" s="86"/>
      <c r="LPM98" s="86"/>
      <c r="LPN98" s="86"/>
      <c r="LPO98" s="86"/>
      <c r="LPP98" s="88"/>
      <c r="LPQ98" s="96"/>
      <c r="LPR98" s="86"/>
      <c r="LPS98" s="86"/>
      <c r="LPT98" s="86"/>
      <c r="LPU98" s="86"/>
      <c r="LPV98" s="86"/>
      <c r="LPW98" s="86"/>
      <c r="LPX98" s="86"/>
      <c r="LPY98" s="86"/>
      <c r="LPZ98" s="100"/>
      <c r="LQA98" s="86"/>
      <c r="LQB98" s="86"/>
      <c r="LQC98" s="86"/>
      <c r="LQD98" s="86"/>
      <c r="LQE98" s="86"/>
      <c r="LQF98" s="88"/>
      <c r="LQG98" s="96"/>
      <c r="LQH98" s="86"/>
      <c r="LQI98" s="86"/>
      <c r="LQJ98" s="86"/>
      <c r="LQK98" s="86"/>
      <c r="LQL98" s="86"/>
      <c r="LQM98" s="86"/>
      <c r="LQN98" s="86"/>
      <c r="LQO98" s="86"/>
      <c r="LQP98" s="100"/>
      <c r="LQQ98" s="86"/>
      <c r="LQR98" s="86"/>
      <c r="LQS98" s="86"/>
      <c r="LQT98" s="86"/>
      <c r="LQU98" s="86"/>
      <c r="LQV98" s="88"/>
      <c r="LQW98" s="96"/>
      <c r="LQX98" s="86"/>
      <c r="LQY98" s="86"/>
      <c r="LQZ98" s="86"/>
      <c r="LRA98" s="86"/>
      <c r="LRB98" s="86"/>
      <c r="LRC98" s="86"/>
      <c r="LRD98" s="86"/>
      <c r="LRE98" s="86"/>
      <c r="LRF98" s="100"/>
      <c r="LRG98" s="86"/>
      <c r="LRH98" s="86"/>
      <c r="LRI98" s="86"/>
      <c r="LRJ98" s="86"/>
      <c r="LRK98" s="86"/>
      <c r="LRL98" s="88"/>
      <c r="LRM98" s="96"/>
      <c r="LRN98" s="86"/>
      <c r="LRO98" s="86"/>
      <c r="LRP98" s="86"/>
      <c r="LRQ98" s="86"/>
      <c r="LRR98" s="86"/>
      <c r="LRS98" s="86"/>
      <c r="LRT98" s="86"/>
      <c r="LRU98" s="86"/>
      <c r="LRV98" s="100"/>
      <c r="LRW98" s="86"/>
      <c r="LRX98" s="86"/>
      <c r="LRY98" s="86"/>
      <c r="LRZ98" s="86"/>
      <c r="LSA98" s="86"/>
      <c r="LSB98" s="88"/>
      <c r="LSC98" s="96"/>
      <c r="LSD98" s="86"/>
      <c r="LSE98" s="86"/>
      <c r="LSF98" s="86"/>
      <c r="LSG98" s="86"/>
      <c r="LSH98" s="86"/>
      <c r="LSI98" s="86"/>
      <c r="LSJ98" s="86"/>
      <c r="LSK98" s="86"/>
      <c r="LSL98" s="100"/>
      <c r="LSM98" s="86"/>
      <c r="LSN98" s="86"/>
      <c r="LSO98" s="86"/>
      <c r="LSP98" s="86"/>
      <c r="LSQ98" s="86"/>
      <c r="LSR98" s="88"/>
      <c r="LSS98" s="96"/>
      <c r="LST98" s="86"/>
      <c r="LSU98" s="86"/>
      <c r="LSV98" s="86"/>
      <c r="LSW98" s="86"/>
      <c r="LSX98" s="86"/>
      <c r="LSY98" s="86"/>
      <c r="LSZ98" s="86"/>
      <c r="LTA98" s="86"/>
      <c r="LTB98" s="100"/>
      <c r="LTC98" s="86"/>
      <c r="LTD98" s="86"/>
      <c r="LTE98" s="86"/>
      <c r="LTF98" s="86"/>
      <c r="LTG98" s="86"/>
      <c r="LTH98" s="88"/>
      <c r="LTI98" s="96"/>
      <c r="LTJ98" s="86"/>
      <c r="LTK98" s="86"/>
      <c r="LTL98" s="86"/>
      <c r="LTM98" s="86"/>
      <c r="LTN98" s="86"/>
      <c r="LTO98" s="86"/>
      <c r="LTP98" s="86"/>
      <c r="LTQ98" s="86"/>
      <c r="LTR98" s="100"/>
      <c r="LTS98" s="86"/>
      <c r="LTT98" s="86"/>
      <c r="LTU98" s="86"/>
      <c r="LTV98" s="86"/>
      <c r="LTW98" s="86"/>
      <c r="LTX98" s="88"/>
      <c r="LTY98" s="96"/>
      <c r="LTZ98" s="86"/>
      <c r="LUA98" s="86"/>
      <c r="LUB98" s="86"/>
      <c r="LUC98" s="86"/>
      <c r="LUD98" s="86"/>
      <c r="LUE98" s="86"/>
      <c r="LUF98" s="86"/>
      <c r="LUG98" s="86"/>
      <c r="LUH98" s="100"/>
      <c r="LUI98" s="86"/>
      <c r="LUJ98" s="86"/>
      <c r="LUK98" s="86"/>
      <c r="LUL98" s="86"/>
      <c r="LUM98" s="86"/>
      <c r="LUN98" s="88"/>
      <c r="LUO98" s="96"/>
      <c r="LUP98" s="86"/>
      <c r="LUQ98" s="86"/>
      <c r="LUR98" s="86"/>
      <c r="LUS98" s="86"/>
      <c r="LUT98" s="86"/>
      <c r="LUU98" s="86"/>
      <c r="LUV98" s="86"/>
      <c r="LUW98" s="86"/>
      <c r="LUX98" s="100"/>
      <c r="LUY98" s="86"/>
      <c r="LUZ98" s="86"/>
      <c r="LVA98" s="86"/>
      <c r="LVB98" s="86"/>
      <c r="LVC98" s="86"/>
      <c r="LVD98" s="88"/>
      <c r="LVE98" s="96"/>
      <c r="LVF98" s="86"/>
      <c r="LVG98" s="86"/>
      <c r="LVH98" s="86"/>
      <c r="LVI98" s="86"/>
      <c r="LVJ98" s="86"/>
      <c r="LVK98" s="86"/>
      <c r="LVL98" s="86"/>
      <c r="LVM98" s="86"/>
      <c r="LVN98" s="100"/>
      <c r="LVO98" s="86"/>
      <c r="LVP98" s="86"/>
      <c r="LVQ98" s="86"/>
      <c r="LVR98" s="86"/>
      <c r="LVS98" s="86"/>
      <c r="LVT98" s="88"/>
      <c r="LVU98" s="96"/>
      <c r="LVV98" s="86"/>
      <c r="LVW98" s="86"/>
      <c r="LVX98" s="86"/>
      <c r="LVY98" s="86"/>
      <c r="LVZ98" s="86"/>
      <c r="LWA98" s="86"/>
      <c r="LWB98" s="86"/>
      <c r="LWC98" s="86"/>
      <c r="LWD98" s="100"/>
      <c r="LWE98" s="86"/>
      <c r="LWF98" s="86"/>
      <c r="LWG98" s="86"/>
      <c r="LWH98" s="86"/>
      <c r="LWI98" s="86"/>
      <c r="LWJ98" s="88"/>
      <c r="LWK98" s="96"/>
      <c r="LWL98" s="86"/>
      <c r="LWM98" s="86"/>
      <c r="LWN98" s="86"/>
      <c r="LWO98" s="86"/>
      <c r="LWP98" s="86"/>
      <c r="LWQ98" s="86"/>
      <c r="LWR98" s="86"/>
      <c r="LWS98" s="86"/>
      <c r="LWT98" s="100"/>
      <c r="LWU98" s="86"/>
      <c r="LWV98" s="86"/>
      <c r="LWW98" s="86"/>
      <c r="LWX98" s="86"/>
      <c r="LWY98" s="86"/>
      <c r="LWZ98" s="88"/>
      <c r="LXA98" s="96"/>
      <c r="LXB98" s="86"/>
      <c r="LXC98" s="86"/>
      <c r="LXD98" s="86"/>
      <c r="LXE98" s="86"/>
      <c r="LXF98" s="86"/>
      <c r="LXG98" s="86"/>
      <c r="LXH98" s="86"/>
      <c r="LXI98" s="86"/>
      <c r="LXJ98" s="100"/>
      <c r="LXK98" s="86"/>
      <c r="LXL98" s="86"/>
      <c r="LXM98" s="86"/>
      <c r="LXN98" s="86"/>
      <c r="LXO98" s="86"/>
      <c r="LXP98" s="88"/>
      <c r="LXQ98" s="96"/>
      <c r="LXR98" s="86"/>
      <c r="LXS98" s="86"/>
      <c r="LXT98" s="86"/>
      <c r="LXU98" s="86"/>
      <c r="LXV98" s="86"/>
      <c r="LXW98" s="86"/>
      <c r="LXX98" s="86"/>
      <c r="LXY98" s="86"/>
      <c r="LXZ98" s="100"/>
      <c r="LYA98" s="86"/>
      <c r="LYB98" s="86"/>
      <c r="LYC98" s="86"/>
      <c r="LYD98" s="86"/>
      <c r="LYE98" s="86"/>
      <c r="LYF98" s="88"/>
      <c r="LYG98" s="96"/>
      <c r="LYH98" s="86"/>
      <c r="LYI98" s="86"/>
      <c r="LYJ98" s="86"/>
      <c r="LYK98" s="86"/>
      <c r="LYL98" s="86"/>
      <c r="LYM98" s="86"/>
      <c r="LYN98" s="86"/>
      <c r="LYO98" s="86"/>
      <c r="LYP98" s="100"/>
      <c r="LYQ98" s="86"/>
      <c r="LYR98" s="86"/>
      <c r="LYS98" s="86"/>
      <c r="LYT98" s="86"/>
      <c r="LYU98" s="86"/>
      <c r="LYV98" s="88"/>
      <c r="LYW98" s="96"/>
      <c r="LYX98" s="86"/>
      <c r="LYY98" s="86"/>
      <c r="LYZ98" s="86"/>
      <c r="LZA98" s="86"/>
      <c r="LZB98" s="86"/>
      <c r="LZC98" s="86"/>
      <c r="LZD98" s="86"/>
      <c r="LZE98" s="86"/>
      <c r="LZF98" s="100"/>
      <c r="LZG98" s="86"/>
      <c r="LZH98" s="86"/>
      <c r="LZI98" s="86"/>
      <c r="LZJ98" s="86"/>
      <c r="LZK98" s="86"/>
      <c r="LZL98" s="88"/>
      <c r="LZM98" s="96"/>
      <c r="LZN98" s="86"/>
      <c r="LZO98" s="86"/>
      <c r="LZP98" s="86"/>
      <c r="LZQ98" s="86"/>
      <c r="LZR98" s="86"/>
      <c r="LZS98" s="86"/>
      <c r="LZT98" s="86"/>
      <c r="LZU98" s="86"/>
      <c r="LZV98" s="100"/>
      <c r="LZW98" s="86"/>
      <c r="LZX98" s="86"/>
      <c r="LZY98" s="86"/>
      <c r="LZZ98" s="86"/>
      <c r="MAA98" s="86"/>
      <c r="MAB98" s="88"/>
      <c r="MAC98" s="96"/>
      <c r="MAD98" s="86"/>
      <c r="MAE98" s="86"/>
      <c r="MAF98" s="86"/>
      <c r="MAG98" s="86"/>
      <c r="MAH98" s="86"/>
      <c r="MAI98" s="86"/>
      <c r="MAJ98" s="86"/>
      <c r="MAK98" s="86"/>
      <c r="MAL98" s="100"/>
      <c r="MAM98" s="86"/>
      <c r="MAN98" s="86"/>
      <c r="MAO98" s="86"/>
      <c r="MAP98" s="86"/>
      <c r="MAQ98" s="86"/>
      <c r="MAR98" s="88"/>
      <c r="MAS98" s="96"/>
      <c r="MAT98" s="86"/>
      <c r="MAU98" s="86"/>
      <c r="MAV98" s="86"/>
      <c r="MAW98" s="86"/>
      <c r="MAX98" s="86"/>
      <c r="MAY98" s="86"/>
      <c r="MAZ98" s="86"/>
      <c r="MBA98" s="86"/>
      <c r="MBB98" s="100"/>
      <c r="MBC98" s="86"/>
      <c r="MBD98" s="86"/>
      <c r="MBE98" s="86"/>
      <c r="MBF98" s="86"/>
      <c r="MBG98" s="86"/>
      <c r="MBH98" s="88"/>
      <c r="MBI98" s="96"/>
      <c r="MBJ98" s="86"/>
      <c r="MBK98" s="86"/>
      <c r="MBL98" s="86"/>
      <c r="MBM98" s="86"/>
      <c r="MBN98" s="86"/>
      <c r="MBO98" s="86"/>
      <c r="MBP98" s="86"/>
      <c r="MBQ98" s="86"/>
      <c r="MBR98" s="100"/>
      <c r="MBS98" s="86"/>
      <c r="MBT98" s="86"/>
      <c r="MBU98" s="86"/>
      <c r="MBV98" s="86"/>
      <c r="MBW98" s="86"/>
      <c r="MBX98" s="88"/>
      <c r="MBY98" s="96"/>
      <c r="MBZ98" s="86"/>
      <c r="MCA98" s="86"/>
      <c r="MCB98" s="86"/>
      <c r="MCC98" s="86"/>
      <c r="MCD98" s="86"/>
      <c r="MCE98" s="86"/>
      <c r="MCF98" s="86"/>
      <c r="MCG98" s="86"/>
      <c r="MCH98" s="100"/>
      <c r="MCI98" s="86"/>
      <c r="MCJ98" s="86"/>
      <c r="MCK98" s="86"/>
      <c r="MCL98" s="86"/>
      <c r="MCM98" s="86"/>
      <c r="MCN98" s="88"/>
      <c r="MCO98" s="96"/>
      <c r="MCP98" s="86"/>
      <c r="MCQ98" s="86"/>
      <c r="MCR98" s="86"/>
      <c r="MCS98" s="86"/>
      <c r="MCT98" s="86"/>
      <c r="MCU98" s="86"/>
      <c r="MCV98" s="86"/>
      <c r="MCW98" s="86"/>
      <c r="MCX98" s="100"/>
      <c r="MCY98" s="86"/>
      <c r="MCZ98" s="86"/>
      <c r="MDA98" s="86"/>
      <c r="MDB98" s="86"/>
      <c r="MDC98" s="86"/>
      <c r="MDD98" s="88"/>
      <c r="MDE98" s="96"/>
      <c r="MDF98" s="86"/>
      <c r="MDG98" s="86"/>
      <c r="MDH98" s="86"/>
      <c r="MDI98" s="86"/>
      <c r="MDJ98" s="86"/>
      <c r="MDK98" s="86"/>
      <c r="MDL98" s="86"/>
      <c r="MDM98" s="86"/>
      <c r="MDN98" s="100"/>
      <c r="MDO98" s="86"/>
      <c r="MDP98" s="86"/>
      <c r="MDQ98" s="86"/>
      <c r="MDR98" s="86"/>
      <c r="MDS98" s="86"/>
      <c r="MDT98" s="88"/>
      <c r="MDU98" s="96"/>
      <c r="MDV98" s="86"/>
      <c r="MDW98" s="86"/>
      <c r="MDX98" s="86"/>
      <c r="MDY98" s="86"/>
      <c r="MDZ98" s="86"/>
      <c r="MEA98" s="86"/>
      <c r="MEB98" s="86"/>
      <c r="MEC98" s="86"/>
      <c r="MED98" s="100"/>
      <c r="MEE98" s="86"/>
      <c r="MEF98" s="86"/>
      <c r="MEG98" s="86"/>
      <c r="MEH98" s="86"/>
      <c r="MEI98" s="86"/>
      <c r="MEJ98" s="88"/>
      <c r="MEK98" s="96"/>
      <c r="MEL98" s="86"/>
      <c r="MEM98" s="86"/>
      <c r="MEN98" s="86"/>
      <c r="MEO98" s="86"/>
      <c r="MEP98" s="86"/>
      <c r="MEQ98" s="86"/>
      <c r="MER98" s="86"/>
      <c r="MES98" s="86"/>
      <c r="MET98" s="100"/>
      <c r="MEU98" s="86"/>
      <c r="MEV98" s="86"/>
      <c r="MEW98" s="86"/>
      <c r="MEX98" s="86"/>
      <c r="MEY98" s="86"/>
      <c r="MEZ98" s="88"/>
      <c r="MFA98" s="96"/>
      <c r="MFB98" s="86"/>
      <c r="MFC98" s="86"/>
      <c r="MFD98" s="86"/>
      <c r="MFE98" s="86"/>
      <c r="MFF98" s="86"/>
      <c r="MFG98" s="86"/>
      <c r="MFH98" s="86"/>
      <c r="MFI98" s="86"/>
      <c r="MFJ98" s="100"/>
      <c r="MFK98" s="86"/>
      <c r="MFL98" s="86"/>
      <c r="MFM98" s="86"/>
      <c r="MFN98" s="86"/>
      <c r="MFO98" s="86"/>
      <c r="MFP98" s="88"/>
      <c r="MFQ98" s="96"/>
      <c r="MFR98" s="86"/>
      <c r="MFS98" s="86"/>
      <c r="MFT98" s="86"/>
      <c r="MFU98" s="86"/>
      <c r="MFV98" s="86"/>
      <c r="MFW98" s="86"/>
      <c r="MFX98" s="86"/>
      <c r="MFY98" s="86"/>
      <c r="MFZ98" s="100"/>
      <c r="MGA98" s="86"/>
      <c r="MGB98" s="86"/>
      <c r="MGC98" s="86"/>
      <c r="MGD98" s="86"/>
      <c r="MGE98" s="86"/>
      <c r="MGF98" s="88"/>
      <c r="MGG98" s="96"/>
      <c r="MGH98" s="86"/>
      <c r="MGI98" s="86"/>
      <c r="MGJ98" s="86"/>
      <c r="MGK98" s="86"/>
      <c r="MGL98" s="86"/>
      <c r="MGM98" s="86"/>
      <c r="MGN98" s="86"/>
      <c r="MGO98" s="86"/>
      <c r="MGP98" s="100"/>
      <c r="MGQ98" s="86"/>
      <c r="MGR98" s="86"/>
      <c r="MGS98" s="86"/>
      <c r="MGT98" s="86"/>
      <c r="MGU98" s="86"/>
      <c r="MGV98" s="88"/>
      <c r="MGW98" s="96"/>
      <c r="MGX98" s="86"/>
      <c r="MGY98" s="86"/>
      <c r="MGZ98" s="86"/>
      <c r="MHA98" s="86"/>
      <c r="MHB98" s="86"/>
      <c r="MHC98" s="86"/>
      <c r="MHD98" s="86"/>
      <c r="MHE98" s="86"/>
      <c r="MHF98" s="100"/>
      <c r="MHG98" s="86"/>
      <c r="MHH98" s="86"/>
      <c r="MHI98" s="86"/>
      <c r="MHJ98" s="86"/>
      <c r="MHK98" s="86"/>
      <c r="MHL98" s="88"/>
      <c r="MHM98" s="96"/>
      <c r="MHN98" s="86"/>
      <c r="MHO98" s="86"/>
      <c r="MHP98" s="86"/>
      <c r="MHQ98" s="86"/>
      <c r="MHR98" s="86"/>
      <c r="MHS98" s="86"/>
      <c r="MHT98" s="86"/>
      <c r="MHU98" s="86"/>
      <c r="MHV98" s="100"/>
      <c r="MHW98" s="86"/>
      <c r="MHX98" s="86"/>
      <c r="MHY98" s="86"/>
      <c r="MHZ98" s="86"/>
      <c r="MIA98" s="86"/>
      <c r="MIB98" s="88"/>
      <c r="MIC98" s="96"/>
      <c r="MID98" s="86"/>
      <c r="MIE98" s="86"/>
      <c r="MIF98" s="86"/>
      <c r="MIG98" s="86"/>
      <c r="MIH98" s="86"/>
      <c r="MII98" s="86"/>
      <c r="MIJ98" s="86"/>
      <c r="MIK98" s="86"/>
      <c r="MIL98" s="100"/>
      <c r="MIM98" s="86"/>
      <c r="MIN98" s="86"/>
      <c r="MIO98" s="86"/>
      <c r="MIP98" s="86"/>
      <c r="MIQ98" s="86"/>
      <c r="MIR98" s="88"/>
      <c r="MIS98" s="96"/>
      <c r="MIT98" s="86"/>
      <c r="MIU98" s="86"/>
      <c r="MIV98" s="86"/>
      <c r="MIW98" s="86"/>
      <c r="MIX98" s="86"/>
      <c r="MIY98" s="86"/>
      <c r="MIZ98" s="86"/>
      <c r="MJA98" s="86"/>
      <c r="MJB98" s="100"/>
      <c r="MJC98" s="86"/>
      <c r="MJD98" s="86"/>
      <c r="MJE98" s="86"/>
      <c r="MJF98" s="86"/>
      <c r="MJG98" s="86"/>
      <c r="MJH98" s="88"/>
      <c r="MJI98" s="96"/>
      <c r="MJJ98" s="86"/>
      <c r="MJK98" s="86"/>
      <c r="MJL98" s="86"/>
      <c r="MJM98" s="86"/>
      <c r="MJN98" s="86"/>
      <c r="MJO98" s="86"/>
      <c r="MJP98" s="86"/>
      <c r="MJQ98" s="86"/>
      <c r="MJR98" s="100"/>
      <c r="MJS98" s="86"/>
      <c r="MJT98" s="86"/>
      <c r="MJU98" s="86"/>
      <c r="MJV98" s="86"/>
      <c r="MJW98" s="86"/>
      <c r="MJX98" s="88"/>
      <c r="MJY98" s="96"/>
      <c r="MJZ98" s="86"/>
      <c r="MKA98" s="86"/>
      <c r="MKB98" s="86"/>
      <c r="MKC98" s="86"/>
      <c r="MKD98" s="86"/>
      <c r="MKE98" s="86"/>
      <c r="MKF98" s="86"/>
      <c r="MKG98" s="86"/>
      <c r="MKH98" s="100"/>
      <c r="MKI98" s="86"/>
      <c r="MKJ98" s="86"/>
      <c r="MKK98" s="86"/>
      <c r="MKL98" s="86"/>
      <c r="MKM98" s="86"/>
      <c r="MKN98" s="88"/>
      <c r="MKO98" s="96"/>
      <c r="MKP98" s="86"/>
      <c r="MKQ98" s="86"/>
      <c r="MKR98" s="86"/>
      <c r="MKS98" s="86"/>
      <c r="MKT98" s="86"/>
      <c r="MKU98" s="86"/>
      <c r="MKV98" s="86"/>
      <c r="MKW98" s="86"/>
      <c r="MKX98" s="100"/>
      <c r="MKY98" s="86"/>
      <c r="MKZ98" s="86"/>
      <c r="MLA98" s="86"/>
      <c r="MLB98" s="86"/>
      <c r="MLC98" s="86"/>
      <c r="MLD98" s="88"/>
      <c r="MLE98" s="96"/>
      <c r="MLF98" s="86"/>
      <c r="MLG98" s="86"/>
      <c r="MLH98" s="86"/>
      <c r="MLI98" s="86"/>
      <c r="MLJ98" s="86"/>
      <c r="MLK98" s="86"/>
      <c r="MLL98" s="86"/>
      <c r="MLM98" s="86"/>
      <c r="MLN98" s="100"/>
      <c r="MLO98" s="86"/>
      <c r="MLP98" s="86"/>
      <c r="MLQ98" s="86"/>
      <c r="MLR98" s="86"/>
      <c r="MLS98" s="86"/>
      <c r="MLT98" s="88"/>
      <c r="MLU98" s="96"/>
      <c r="MLV98" s="86"/>
      <c r="MLW98" s="86"/>
      <c r="MLX98" s="86"/>
      <c r="MLY98" s="86"/>
      <c r="MLZ98" s="86"/>
      <c r="MMA98" s="86"/>
      <c r="MMB98" s="86"/>
      <c r="MMC98" s="86"/>
      <c r="MMD98" s="100"/>
      <c r="MME98" s="86"/>
      <c r="MMF98" s="86"/>
      <c r="MMG98" s="86"/>
      <c r="MMH98" s="86"/>
      <c r="MMI98" s="86"/>
      <c r="MMJ98" s="88"/>
      <c r="MMK98" s="96"/>
      <c r="MML98" s="86"/>
      <c r="MMM98" s="86"/>
      <c r="MMN98" s="86"/>
      <c r="MMO98" s="86"/>
      <c r="MMP98" s="86"/>
      <c r="MMQ98" s="86"/>
      <c r="MMR98" s="86"/>
      <c r="MMS98" s="86"/>
      <c r="MMT98" s="100"/>
      <c r="MMU98" s="86"/>
      <c r="MMV98" s="86"/>
      <c r="MMW98" s="86"/>
      <c r="MMX98" s="86"/>
      <c r="MMY98" s="86"/>
      <c r="MMZ98" s="88"/>
      <c r="MNA98" s="96"/>
      <c r="MNB98" s="86"/>
      <c r="MNC98" s="86"/>
      <c r="MND98" s="86"/>
      <c r="MNE98" s="86"/>
      <c r="MNF98" s="86"/>
      <c r="MNG98" s="86"/>
      <c r="MNH98" s="86"/>
      <c r="MNI98" s="86"/>
      <c r="MNJ98" s="100"/>
      <c r="MNK98" s="86"/>
      <c r="MNL98" s="86"/>
      <c r="MNM98" s="86"/>
      <c r="MNN98" s="86"/>
      <c r="MNO98" s="86"/>
      <c r="MNP98" s="88"/>
      <c r="MNQ98" s="96"/>
      <c r="MNR98" s="86"/>
      <c r="MNS98" s="86"/>
      <c r="MNT98" s="86"/>
      <c r="MNU98" s="86"/>
      <c r="MNV98" s="86"/>
      <c r="MNW98" s="86"/>
      <c r="MNX98" s="86"/>
      <c r="MNY98" s="86"/>
      <c r="MNZ98" s="100"/>
      <c r="MOA98" s="86"/>
      <c r="MOB98" s="86"/>
      <c r="MOC98" s="86"/>
      <c r="MOD98" s="86"/>
      <c r="MOE98" s="86"/>
      <c r="MOF98" s="88"/>
      <c r="MOG98" s="96"/>
      <c r="MOH98" s="86"/>
      <c r="MOI98" s="86"/>
      <c r="MOJ98" s="86"/>
      <c r="MOK98" s="86"/>
      <c r="MOL98" s="86"/>
      <c r="MOM98" s="86"/>
      <c r="MON98" s="86"/>
      <c r="MOO98" s="86"/>
      <c r="MOP98" s="100"/>
      <c r="MOQ98" s="86"/>
      <c r="MOR98" s="86"/>
      <c r="MOS98" s="86"/>
      <c r="MOT98" s="86"/>
      <c r="MOU98" s="86"/>
      <c r="MOV98" s="88"/>
      <c r="MOW98" s="96"/>
      <c r="MOX98" s="86"/>
      <c r="MOY98" s="86"/>
      <c r="MOZ98" s="86"/>
      <c r="MPA98" s="86"/>
      <c r="MPB98" s="86"/>
      <c r="MPC98" s="86"/>
      <c r="MPD98" s="86"/>
      <c r="MPE98" s="86"/>
      <c r="MPF98" s="100"/>
      <c r="MPG98" s="86"/>
      <c r="MPH98" s="86"/>
      <c r="MPI98" s="86"/>
      <c r="MPJ98" s="86"/>
      <c r="MPK98" s="86"/>
      <c r="MPL98" s="88"/>
      <c r="MPM98" s="96"/>
      <c r="MPN98" s="86"/>
      <c r="MPO98" s="86"/>
      <c r="MPP98" s="86"/>
      <c r="MPQ98" s="86"/>
      <c r="MPR98" s="86"/>
      <c r="MPS98" s="86"/>
      <c r="MPT98" s="86"/>
      <c r="MPU98" s="86"/>
      <c r="MPV98" s="100"/>
      <c r="MPW98" s="86"/>
      <c r="MPX98" s="86"/>
      <c r="MPY98" s="86"/>
      <c r="MPZ98" s="86"/>
      <c r="MQA98" s="86"/>
      <c r="MQB98" s="88"/>
      <c r="MQC98" s="96"/>
      <c r="MQD98" s="86"/>
      <c r="MQE98" s="86"/>
      <c r="MQF98" s="86"/>
      <c r="MQG98" s="86"/>
      <c r="MQH98" s="86"/>
      <c r="MQI98" s="86"/>
      <c r="MQJ98" s="86"/>
      <c r="MQK98" s="86"/>
      <c r="MQL98" s="100"/>
      <c r="MQM98" s="86"/>
      <c r="MQN98" s="86"/>
      <c r="MQO98" s="86"/>
      <c r="MQP98" s="86"/>
      <c r="MQQ98" s="86"/>
      <c r="MQR98" s="88"/>
      <c r="MQS98" s="96"/>
      <c r="MQT98" s="86"/>
      <c r="MQU98" s="86"/>
      <c r="MQV98" s="86"/>
      <c r="MQW98" s="86"/>
      <c r="MQX98" s="86"/>
      <c r="MQY98" s="86"/>
      <c r="MQZ98" s="86"/>
      <c r="MRA98" s="86"/>
      <c r="MRB98" s="100"/>
      <c r="MRC98" s="86"/>
      <c r="MRD98" s="86"/>
      <c r="MRE98" s="86"/>
      <c r="MRF98" s="86"/>
      <c r="MRG98" s="86"/>
      <c r="MRH98" s="88"/>
      <c r="MRI98" s="96"/>
      <c r="MRJ98" s="86"/>
      <c r="MRK98" s="86"/>
      <c r="MRL98" s="86"/>
      <c r="MRM98" s="86"/>
      <c r="MRN98" s="86"/>
      <c r="MRO98" s="86"/>
      <c r="MRP98" s="86"/>
      <c r="MRQ98" s="86"/>
      <c r="MRR98" s="100"/>
      <c r="MRS98" s="86"/>
      <c r="MRT98" s="86"/>
      <c r="MRU98" s="86"/>
      <c r="MRV98" s="86"/>
      <c r="MRW98" s="86"/>
      <c r="MRX98" s="88"/>
      <c r="MRY98" s="96"/>
      <c r="MRZ98" s="86"/>
      <c r="MSA98" s="86"/>
      <c r="MSB98" s="86"/>
      <c r="MSC98" s="86"/>
      <c r="MSD98" s="86"/>
      <c r="MSE98" s="86"/>
      <c r="MSF98" s="86"/>
      <c r="MSG98" s="86"/>
      <c r="MSH98" s="100"/>
      <c r="MSI98" s="86"/>
      <c r="MSJ98" s="86"/>
      <c r="MSK98" s="86"/>
      <c r="MSL98" s="86"/>
      <c r="MSM98" s="86"/>
      <c r="MSN98" s="88"/>
      <c r="MSO98" s="96"/>
      <c r="MSP98" s="86"/>
      <c r="MSQ98" s="86"/>
      <c r="MSR98" s="86"/>
      <c r="MSS98" s="86"/>
      <c r="MST98" s="86"/>
      <c r="MSU98" s="86"/>
      <c r="MSV98" s="86"/>
      <c r="MSW98" s="86"/>
      <c r="MSX98" s="100"/>
      <c r="MSY98" s="86"/>
      <c r="MSZ98" s="86"/>
      <c r="MTA98" s="86"/>
      <c r="MTB98" s="86"/>
      <c r="MTC98" s="86"/>
      <c r="MTD98" s="88"/>
      <c r="MTE98" s="96"/>
      <c r="MTF98" s="86"/>
      <c r="MTG98" s="86"/>
      <c r="MTH98" s="86"/>
      <c r="MTI98" s="86"/>
      <c r="MTJ98" s="86"/>
      <c r="MTK98" s="86"/>
      <c r="MTL98" s="86"/>
      <c r="MTM98" s="86"/>
      <c r="MTN98" s="100"/>
      <c r="MTO98" s="86"/>
      <c r="MTP98" s="86"/>
      <c r="MTQ98" s="86"/>
      <c r="MTR98" s="86"/>
      <c r="MTS98" s="86"/>
      <c r="MTT98" s="88"/>
      <c r="MTU98" s="96"/>
      <c r="MTV98" s="86"/>
      <c r="MTW98" s="86"/>
      <c r="MTX98" s="86"/>
      <c r="MTY98" s="86"/>
      <c r="MTZ98" s="86"/>
      <c r="MUA98" s="86"/>
      <c r="MUB98" s="86"/>
      <c r="MUC98" s="86"/>
      <c r="MUD98" s="100"/>
      <c r="MUE98" s="86"/>
      <c r="MUF98" s="86"/>
      <c r="MUG98" s="86"/>
      <c r="MUH98" s="86"/>
      <c r="MUI98" s="86"/>
      <c r="MUJ98" s="88"/>
      <c r="MUK98" s="96"/>
      <c r="MUL98" s="86"/>
      <c r="MUM98" s="86"/>
      <c r="MUN98" s="86"/>
      <c r="MUO98" s="86"/>
      <c r="MUP98" s="86"/>
      <c r="MUQ98" s="86"/>
      <c r="MUR98" s="86"/>
      <c r="MUS98" s="86"/>
      <c r="MUT98" s="100"/>
      <c r="MUU98" s="86"/>
      <c r="MUV98" s="86"/>
      <c r="MUW98" s="86"/>
      <c r="MUX98" s="86"/>
      <c r="MUY98" s="86"/>
      <c r="MUZ98" s="88"/>
      <c r="MVA98" s="96"/>
      <c r="MVB98" s="86"/>
      <c r="MVC98" s="86"/>
      <c r="MVD98" s="86"/>
      <c r="MVE98" s="86"/>
      <c r="MVF98" s="86"/>
      <c r="MVG98" s="86"/>
      <c r="MVH98" s="86"/>
      <c r="MVI98" s="86"/>
      <c r="MVJ98" s="100"/>
      <c r="MVK98" s="86"/>
      <c r="MVL98" s="86"/>
      <c r="MVM98" s="86"/>
      <c r="MVN98" s="86"/>
      <c r="MVO98" s="86"/>
      <c r="MVP98" s="88"/>
      <c r="MVQ98" s="96"/>
      <c r="MVR98" s="86"/>
      <c r="MVS98" s="86"/>
      <c r="MVT98" s="86"/>
      <c r="MVU98" s="86"/>
      <c r="MVV98" s="86"/>
      <c r="MVW98" s="86"/>
      <c r="MVX98" s="86"/>
      <c r="MVY98" s="86"/>
      <c r="MVZ98" s="100"/>
      <c r="MWA98" s="86"/>
      <c r="MWB98" s="86"/>
      <c r="MWC98" s="86"/>
      <c r="MWD98" s="86"/>
      <c r="MWE98" s="86"/>
      <c r="MWF98" s="88"/>
      <c r="MWG98" s="96"/>
      <c r="MWH98" s="86"/>
      <c r="MWI98" s="86"/>
      <c r="MWJ98" s="86"/>
      <c r="MWK98" s="86"/>
      <c r="MWL98" s="86"/>
      <c r="MWM98" s="86"/>
      <c r="MWN98" s="86"/>
      <c r="MWO98" s="86"/>
      <c r="MWP98" s="100"/>
      <c r="MWQ98" s="86"/>
      <c r="MWR98" s="86"/>
      <c r="MWS98" s="86"/>
      <c r="MWT98" s="86"/>
      <c r="MWU98" s="86"/>
      <c r="MWV98" s="88"/>
      <c r="MWW98" s="96"/>
      <c r="MWX98" s="86"/>
      <c r="MWY98" s="86"/>
      <c r="MWZ98" s="86"/>
      <c r="MXA98" s="86"/>
      <c r="MXB98" s="86"/>
      <c r="MXC98" s="86"/>
      <c r="MXD98" s="86"/>
      <c r="MXE98" s="86"/>
      <c r="MXF98" s="100"/>
      <c r="MXG98" s="86"/>
      <c r="MXH98" s="86"/>
      <c r="MXI98" s="86"/>
      <c r="MXJ98" s="86"/>
      <c r="MXK98" s="86"/>
      <c r="MXL98" s="88"/>
      <c r="MXM98" s="96"/>
      <c r="MXN98" s="86"/>
      <c r="MXO98" s="86"/>
      <c r="MXP98" s="86"/>
      <c r="MXQ98" s="86"/>
      <c r="MXR98" s="86"/>
      <c r="MXS98" s="86"/>
      <c r="MXT98" s="86"/>
      <c r="MXU98" s="86"/>
      <c r="MXV98" s="100"/>
      <c r="MXW98" s="86"/>
      <c r="MXX98" s="86"/>
      <c r="MXY98" s="86"/>
      <c r="MXZ98" s="86"/>
      <c r="MYA98" s="86"/>
      <c r="MYB98" s="88"/>
      <c r="MYC98" s="96"/>
      <c r="MYD98" s="86"/>
      <c r="MYE98" s="86"/>
      <c r="MYF98" s="86"/>
      <c r="MYG98" s="86"/>
      <c r="MYH98" s="86"/>
      <c r="MYI98" s="86"/>
      <c r="MYJ98" s="86"/>
      <c r="MYK98" s="86"/>
      <c r="MYL98" s="100"/>
      <c r="MYM98" s="86"/>
      <c r="MYN98" s="86"/>
      <c r="MYO98" s="86"/>
      <c r="MYP98" s="86"/>
      <c r="MYQ98" s="86"/>
      <c r="MYR98" s="88"/>
      <c r="MYS98" s="96"/>
      <c r="MYT98" s="86"/>
      <c r="MYU98" s="86"/>
      <c r="MYV98" s="86"/>
      <c r="MYW98" s="86"/>
      <c r="MYX98" s="86"/>
      <c r="MYY98" s="86"/>
      <c r="MYZ98" s="86"/>
      <c r="MZA98" s="86"/>
      <c r="MZB98" s="100"/>
      <c r="MZC98" s="86"/>
      <c r="MZD98" s="86"/>
      <c r="MZE98" s="86"/>
      <c r="MZF98" s="86"/>
      <c r="MZG98" s="86"/>
      <c r="MZH98" s="88"/>
      <c r="MZI98" s="96"/>
      <c r="MZJ98" s="86"/>
      <c r="MZK98" s="86"/>
      <c r="MZL98" s="86"/>
      <c r="MZM98" s="86"/>
      <c r="MZN98" s="86"/>
      <c r="MZO98" s="86"/>
      <c r="MZP98" s="86"/>
      <c r="MZQ98" s="86"/>
      <c r="MZR98" s="100"/>
      <c r="MZS98" s="86"/>
      <c r="MZT98" s="86"/>
      <c r="MZU98" s="86"/>
      <c r="MZV98" s="86"/>
      <c r="MZW98" s="86"/>
      <c r="MZX98" s="88"/>
      <c r="MZY98" s="96"/>
      <c r="MZZ98" s="86"/>
      <c r="NAA98" s="86"/>
      <c r="NAB98" s="86"/>
      <c r="NAC98" s="86"/>
      <c r="NAD98" s="86"/>
      <c r="NAE98" s="86"/>
      <c r="NAF98" s="86"/>
      <c r="NAG98" s="86"/>
      <c r="NAH98" s="100"/>
      <c r="NAI98" s="86"/>
      <c r="NAJ98" s="86"/>
      <c r="NAK98" s="86"/>
      <c r="NAL98" s="86"/>
      <c r="NAM98" s="86"/>
      <c r="NAN98" s="88"/>
      <c r="NAO98" s="96"/>
      <c r="NAP98" s="86"/>
      <c r="NAQ98" s="86"/>
      <c r="NAR98" s="86"/>
      <c r="NAS98" s="86"/>
      <c r="NAT98" s="86"/>
      <c r="NAU98" s="86"/>
      <c r="NAV98" s="86"/>
      <c r="NAW98" s="86"/>
      <c r="NAX98" s="100"/>
      <c r="NAY98" s="86"/>
      <c r="NAZ98" s="86"/>
      <c r="NBA98" s="86"/>
      <c r="NBB98" s="86"/>
      <c r="NBC98" s="86"/>
      <c r="NBD98" s="88"/>
      <c r="NBE98" s="96"/>
      <c r="NBF98" s="86"/>
      <c r="NBG98" s="86"/>
      <c r="NBH98" s="86"/>
      <c r="NBI98" s="86"/>
      <c r="NBJ98" s="86"/>
      <c r="NBK98" s="86"/>
      <c r="NBL98" s="86"/>
      <c r="NBM98" s="86"/>
      <c r="NBN98" s="100"/>
      <c r="NBO98" s="86"/>
      <c r="NBP98" s="86"/>
      <c r="NBQ98" s="86"/>
      <c r="NBR98" s="86"/>
      <c r="NBS98" s="86"/>
      <c r="NBT98" s="88"/>
      <c r="NBU98" s="96"/>
      <c r="NBV98" s="86"/>
      <c r="NBW98" s="86"/>
      <c r="NBX98" s="86"/>
      <c r="NBY98" s="86"/>
      <c r="NBZ98" s="86"/>
      <c r="NCA98" s="86"/>
      <c r="NCB98" s="86"/>
      <c r="NCC98" s="86"/>
      <c r="NCD98" s="100"/>
      <c r="NCE98" s="86"/>
      <c r="NCF98" s="86"/>
      <c r="NCG98" s="86"/>
      <c r="NCH98" s="86"/>
      <c r="NCI98" s="86"/>
      <c r="NCJ98" s="88"/>
      <c r="NCK98" s="96"/>
      <c r="NCL98" s="86"/>
      <c r="NCM98" s="86"/>
      <c r="NCN98" s="86"/>
      <c r="NCO98" s="86"/>
      <c r="NCP98" s="86"/>
      <c r="NCQ98" s="86"/>
      <c r="NCR98" s="86"/>
      <c r="NCS98" s="86"/>
      <c r="NCT98" s="100"/>
      <c r="NCU98" s="86"/>
      <c r="NCV98" s="86"/>
      <c r="NCW98" s="86"/>
      <c r="NCX98" s="86"/>
      <c r="NCY98" s="86"/>
      <c r="NCZ98" s="88"/>
      <c r="NDA98" s="96"/>
      <c r="NDB98" s="86"/>
      <c r="NDC98" s="86"/>
      <c r="NDD98" s="86"/>
      <c r="NDE98" s="86"/>
      <c r="NDF98" s="86"/>
      <c r="NDG98" s="86"/>
      <c r="NDH98" s="86"/>
      <c r="NDI98" s="86"/>
      <c r="NDJ98" s="100"/>
      <c r="NDK98" s="86"/>
      <c r="NDL98" s="86"/>
      <c r="NDM98" s="86"/>
      <c r="NDN98" s="86"/>
      <c r="NDO98" s="86"/>
      <c r="NDP98" s="88"/>
      <c r="NDQ98" s="96"/>
      <c r="NDR98" s="86"/>
      <c r="NDS98" s="86"/>
      <c r="NDT98" s="86"/>
      <c r="NDU98" s="86"/>
      <c r="NDV98" s="86"/>
      <c r="NDW98" s="86"/>
      <c r="NDX98" s="86"/>
      <c r="NDY98" s="86"/>
      <c r="NDZ98" s="100"/>
      <c r="NEA98" s="86"/>
      <c r="NEB98" s="86"/>
      <c r="NEC98" s="86"/>
      <c r="NED98" s="86"/>
      <c r="NEE98" s="86"/>
      <c r="NEF98" s="88"/>
      <c r="NEG98" s="96"/>
      <c r="NEH98" s="86"/>
      <c r="NEI98" s="86"/>
      <c r="NEJ98" s="86"/>
      <c r="NEK98" s="86"/>
      <c r="NEL98" s="86"/>
      <c r="NEM98" s="86"/>
      <c r="NEN98" s="86"/>
      <c r="NEO98" s="86"/>
      <c r="NEP98" s="100"/>
      <c r="NEQ98" s="86"/>
      <c r="NER98" s="86"/>
      <c r="NES98" s="86"/>
      <c r="NET98" s="86"/>
      <c r="NEU98" s="86"/>
      <c r="NEV98" s="88"/>
      <c r="NEW98" s="96"/>
      <c r="NEX98" s="86"/>
      <c r="NEY98" s="86"/>
      <c r="NEZ98" s="86"/>
      <c r="NFA98" s="86"/>
      <c r="NFB98" s="86"/>
      <c r="NFC98" s="86"/>
      <c r="NFD98" s="86"/>
      <c r="NFE98" s="86"/>
      <c r="NFF98" s="100"/>
      <c r="NFG98" s="86"/>
      <c r="NFH98" s="86"/>
      <c r="NFI98" s="86"/>
      <c r="NFJ98" s="86"/>
      <c r="NFK98" s="86"/>
      <c r="NFL98" s="88"/>
      <c r="NFM98" s="96"/>
      <c r="NFN98" s="86"/>
      <c r="NFO98" s="86"/>
      <c r="NFP98" s="86"/>
      <c r="NFQ98" s="86"/>
      <c r="NFR98" s="86"/>
      <c r="NFS98" s="86"/>
      <c r="NFT98" s="86"/>
      <c r="NFU98" s="86"/>
      <c r="NFV98" s="100"/>
      <c r="NFW98" s="86"/>
      <c r="NFX98" s="86"/>
      <c r="NFY98" s="86"/>
      <c r="NFZ98" s="86"/>
      <c r="NGA98" s="86"/>
      <c r="NGB98" s="88"/>
      <c r="NGC98" s="96"/>
      <c r="NGD98" s="86"/>
      <c r="NGE98" s="86"/>
      <c r="NGF98" s="86"/>
      <c r="NGG98" s="86"/>
      <c r="NGH98" s="86"/>
      <c r="NGI98" s="86"/>
      <c r="NGJ98" s="86"/>
      <c r="NGK98" s="86"/>
      <c r="NGL98" s="100"/>
      <c r="NGM98" s="86"/>
      <c r="NGN98" s="86"/>
      <c r="NGO98" s="86"/>
      <c r="NGP98" s="86"/>
      <c r="NGQ98" s="86"/>
      <c r="NGR98" s="88"/>
      <c r="NGS98" s="96"/>
      <c r="NGT98" s="86"/>
      <c r="NGU98" s="86"/>
      <c r="NGV98" s="86"/>
      <c r="NGW98" s="86"/>
      <c r="NGX98" s="86"/>
      <c r="NGY98" s="86"/>
      <c r="NGZ98" s="86"/>
      <c r="NHA98" s="86"/>
      <c r="NHB98" s="100"/>
      <c r="NHC98" s="86"/>
      <c r="NHD98" s="86"/>
      <c r="NHE98" s="86"/>
      <c r="NHF98" s="86"/>
      <c r="NHG98" s="86"/>
      <c r="NHH98" s="88"/>
      <c r="NHI98" s="96"/>
      <c r="NHJ98" s="86"/>
      <c r="NHK98" s="86"/>
      <c r="NHL98" s="86"/>
      <c r="NHM98" s="86"/>
      <c r="NHN98" s="86"/>
      <c r="NHO98" s="86"/>
      <c r="NHP98" s="86"/>
      <c r="NHQ98" s="86"/>
      <c r="NHR98" s="100"/>
      <c r="NHS98" s="86"/>
      <c r="NHT98" s="86"/>
      <c r="NHU98" s="86"/>
      <c r="NHV98" s="86"/>
      <c r="NHW98" s="86"/>
      <c r="NHX98" s="88"/>
      <c r="NHY98" s="96"/>
      <c r="NHZ98" s="86"/>
      <c r="NIA98" s="86"/>
      <c r="NIB98" s="86"/>
      <c r="NIC98" s="86"/>
      <c r="NID98" s="86"/>
      <c r="NIE98" s="86"/>
      <c r="NIF98" s="86"/>
      <c r="NIG98" s="86"/>
      <c r="NIH98" s="100"/>
      <c r="NII98" s="86"/>
      <c r="NIJ98" s="86"/>
      <c r="NIK98" s="86"/>
      <c r="NIL98" s="86"/>
      <c r="NIM98" s="86"/>
      <c r="NIN98" s="88"/>
      <c r="NIO98" s="96"/>
      <c r="NIP98" s="86"/>
      <c r="NIQ98" s="86"/>
      <c r="NIR98" s="86"/>
      <c r="NIS98" s="86"/>
      <c r="NIT98" s="86"/>
      <c r="NIU98" s="86"/>
      <c r="NIV98" s="86"/>
      <c r="NIW98" s="86"/>
      <c r="NIX98" s="100"/>
      <c r="NIY98" s="86"/>
      <c r="NIZ98" s="86"/>
      <c r="NJA98" s="86"/>
      <c r="NJB98" s="86"/>
      <c r="NJC98" s="86"/>
      <c r="NJD98" s="88"/>
      <c r="NJE98" s="96"/>
      <c r="NJF98" s="86"/>
      <c r="NJG98" s="86"/>
      <c r="NJH98" s="86"/>
      <c r="NJI98" s="86"/>
      <c r="NJJ98" s="86"/>
      <c r="NJK98" s="86"/>
      <c r="NJL98" s="86"/>
      <c r="NJM98" s="86"/>
      <c r="NJN98" s="100"/>
      <c r="NJO98" s="86"/>
      <c r="NJP98" s="86"/>
      <c r="NJQ98" s="86"/>
      <c r="NJR98" s="86"/>
      <c r="NJS98" s="86"/>
      <c r="NJT98" s="88"/>
      <c r="NJU98" s="96"/>
      <c r="NJV98" s="86"/>
      <c r="NJW98" s="86"/>
      <c r="NJX98" s="86"/>
      <c r="NJY98" s="86"/>
      <c r="NJZ98" s="86"/>
      <c r="NKA98" s="86"/>
      <c r="NKB98" s="86"/>
      <c r="NKC98" s="86"/>
      <c r="NKD98" s="100"/>
      <c r="NKE98" s="86"/>
      <c r="NKF98" s="86"/>
      <c r="NKG98" s="86"/>
      <c r="NKH98" s="86"/>
      <c r="NKI98" s="86"/>
      <c r="NKJ98" s="88"/>
      <c r="NKK98" s="96"/>
      <c r="NKL98" s="86"/>
      <c r="NKM98" s="86"/>
      <c r="NKN98" s="86"/>
      <c r="NKO98" s="86"/>
      <c r="NKP98" s="86"/>
      <c r="NKQ98" s="86"/>
      <c r="NKR98" s="86"/>
      <c r="NKS98" s="86"/>
      <c r="NKT98" s="100"/>
      <c r="NKU98" s="86"/>
      <c r="NKV98" s="86"/>
      <c r="NKW98" s="86"/>
      <c r="NKX98" s="86"/>
      <c r="NKY98" s="86"/>
      <c r="NKZ98" s="88"/>
      <c r="NLA98" s="96"/>
      <c r="NLB98" s="86"/>
      <c r="NLC98" s="86"/>
      <c r="NLD98" s="86"/>
      <c r="NLE98" s="86"/>
      <c r="NLF98" s="86"/>
      <c r="NLG98" s="86"/>
      <c r="NLH98" s="86"/>
      <c r="NLI98" s="86"/>
      <c r="NLJ98" s="100"/>
      <c r="NLK98" s="86"/>
      <c r="NLL98" s="86"/>
      <c r="NLM98" s="86"/>
      <c r="NLN98" s="86"/>
      <c r="NLO98" s="86"/>
      <c r="NLP98" s="88"/>
      <c r="NLQ98" s="96"/>
      <c r="NLR98" s="86"/>
      <c r="NLS98" s="86"/>
      <c r="NLT98" s="86"/>
      <c r="NLU98" s="86"/>
      <c r="NLV98" s="86"/>
      <c r="NLW98" s="86"/>
      <c r="NLX98" s="86"/>
      <c r="NLY98" s="86"/>
      <c r="NLZ98" s="100"/>
      <c r="NMA98" s="86"/>
      <c r="NMB98" s="86"/>
      <c r="NMC98" s="86"/>
      <c r="NMD98" s="86"/>
      <c r="NME98" s="86"/>
      <c r="NMF98" s="88"/>
      <c r="NMG98" s="96"/>
      <c r="NMH98" s="86"/>
      <c r="NMI98" s="86"/>
      <c r="NMJ98" s="86"/>
      <c r="NMK98" s="86"/>
      <c r="NML98" s="86"/>
      <c r="NMM98" s="86"/>
      <c r="NMN98" s="86"/>
      <c r="NMO98" s="86"/>
      <c r="NMP98" s="100"/>
      <c r="NMQ98" s="86"/>
      <c r="NMR98" s="86"/>
      <c r="NMS98" s="86"/>
      <c r="NMT98" s="86"/>
      <c r="NMU98" s="86"/>
      <c r="NMV98" s="88"/>
      <c r="NMW98" s="96"/>
      <c r="NMX98" s="86"/>
      <c r="NMY98" s="86"/>
      <c r="NMZ98" s="86"/>
      <c r="NNA98" s="86"/>
      <c r="NNB98" s="86"/>
      <c r="NNC98" s="86"/>
      <c r="NND98" s="86"/>
      <c r="NNE98" s="86"/>
      <c r="NNF98" s="100"/>
      <c r="NNG98" s="86"/>
      <c r="NNH98" s="86"/>
      <c r="NNI98" s="86"/>
      <c r="NNJ98" s="86"/>
      <c r="NNK98" s="86"/>
      <c r="NNL98" s="88"/>
      <c r="NNM98" s="96"/>
      <c r="NNN98" s="86"/>
      <c r="NNO98" s="86"/>
      <c r="NNP98" s="86"/>
      <c r="NNQ98" s="86"/>
      <c r="NNR98" s="86"/>
      <c r="NNS98" s="86"/>
      <c r="NNT98" s="86"/>
      <c r="NNU98" s="86"/>
      <c r="NNV98" s="100"/>
      <c r="NNW98" s="86"/>
      <c r="NNX98" s="86"/>
      <c r="NNY98" s="86"/>
      <c r="NNZ98" s="86"/>
      <c r="NOA98" s="86"/>
      <c r="NOB98" s="88"/>
      <c r="NOC98" s="96"/>
      <c r="NOD98" s="86"/>
      <c r="NOE98" s="86"/>
      <c r="NOF98" s="86"/>
      <c r="NOG98" s="86"/>
      <c r="NOH98" s="86"/>
      <c r="NOI98" s="86"/>
      <c r="NOJ98" s="86"/>
      <c r="NOK98" s="86"/>
      <c r="NOL98" s="100"/>
      <c r="NOM98" s="86"/>
      <c r="NON98" s="86"/>
      <c r="NOO98" s="86"/>
      <c r="NOP98" s="86"/>
      <c r="NOQ98" s="86"/>
      <c r="NOR98" s="88"/>
      <c r="NOS98" s="96"/>
      <c r="NOT98" s="86"/>
      <c r="NOU98" s="86"/>
      <c r="NOV98" s="86"/>
      <c r="NOW98" s="86"/>
      <c r="NOX98" s="86"/>
      <c r="NOY98" s="86"/>
      <c r="NOZ98" s="86"/>
      <c r="NPA98" s="86"/>
      <c r="NPB98" s="100"/>
      <c r="NPC98" s="86"/>
      <c r="NPD98" s="86"/>
      <c r="NPE98" s="86"/>
      <c r="NPF98" s="86"/>
      <c r="NPG98" s="86"/>
      <c r="NPH98" s="88"/>
      <c r="NPI98" s="96"/>
      <c r="NPJ98" s="86"/>
      <c r="NPK98" s="86"/>
      <c r="NPL98" s="86"/>
      <c r="NPM98" s="86"/>
      <c r="NPN98" s="86"/>
      <c r="NPO98" s="86"/>
      <c r="NPP98" s="86"/>
      <c r="NPQ98" s="86"/>
      <c r="NPR98" s="100"/>
      <c r="NPS98" s="86"/>
      <c r="NPT98" s="86"/>
      <c r="NPU98" s="86"/>
      <c r="NPV98" s="86"/>
      <c r="NPW98" s="86"/>
      <c r="NPX98" s="88"/>
      <c r="NPY98" s="96"/>
      <c r="NPZ98" s="86"/>
      <c r="NQA98" s="86"/>
      <c r="NQB98" s="86"/>
      <c r="NQC98" s="86"/>
      <c r="NQD98" s="86"/>
      <c r="NQE98" s="86"/>
      <c r="NQF98" s="86"/>
      <c r="NQG98" s="86"/>
      <c r="NQH98" s="100"/>
      <c r="NQI98" s="86"/>
      <c r="NQJ98" s="86"/>
      <c r="NQK98" s="86"/>
      <c r="NQL98" s="86"/>
      <c r="NQM98" s="86"/>
      <c r="NQN98" s="88"/>
      <c r="NQO98" s="96"/>
      <c r="NQP98" s="86"/>
      <c r="NQQ98" s="86"/>
      <c r="NQR98" s="86"/>
      <c r="NQS98" s="86"/>
      <c r="NQT98" s="86"/>
      <c r="NQU98" s="86"/>
      <c r="NQV98" s="86"/>
      <c r="NQW98" s="86"/>
      <c r="NQX98" s="100"/>
      <c r="NQY98" s="86"/>
      <c r="NQZ98" s="86"/>
      <c r="NRA98" s="86"/>
      <c r="NRB98" s="86"/>
      <c r="NRC98" s="86"/>
      <c r="NRD98" s="88"/>
      <c r="NRE98" s="96"/>
      <c r="NRF98" s="86"/>
      <c r="NRG98" s="86"/>
      <c r="NRH98" s="86"/>
      <c r="NRI98" s="86"/>
      <c r="NRJ98" s="86"/>
      <c r="NRK98" s="86"/>
      <c r="NRL98" s="86"/>
      <c r="NRM98" s="86"/>
      <c r="NRN98" s="100"/>
      <c r="NRO98" s="86"/>
      <c r="NRP98" s="86"/>
      <c r="NRQ98" s="86"/>
      <c r="NRR98" s="86"/>
      <c r="NRS98" s="86"/>
      <c r="NRT98" s="88"/>
      <c r="NRU98" s="96"/>
      <c r="NRV98" s="86"/>
      <c r="NRW98" s="86"/>
      <c r="NRX98" s="86"/>
      <c r="NRY98" s="86"/>
      <c r="NRZ98" s="86"/>
      <c r="NSA98" s="86"/>
      <c r="NSB98" s="86"/>
      <c r="NSC98" s="86"/>
      <c r="NSD98" s="100"/>
      <c r="NSE98" s="86"/>
      <c r="NSF98" s="86"/>
      <c r="NSG98" s="86"/>
      <c r="NSH98" s="86"/>
      <c r="NSI98" s="86"/>
      <c r="NSJ98" s="88"/>
      <c r="NSK98" s="96"/>
      <c r="NSL98" s="86"/>
      <c r="NSM98" s="86"/>
      <c r="NSN98" s="86"/>
      <c r="NSO98" s="86"/>
      <c r="NSP98" s="86"/>
      <c r="NSQ98" s="86"/>
      <c r="NSR98" s="86"/>
      <c r="NSS98" s="86"/>
      <c r="NST98" s="100"/>
      <c r="NSU98" s="86"/>
      <c r="NSV98" s="86"/>
      <c r="NSW98" s="86"/>
      <c r="NSX98" s="86"/>
      <c r="NSY98" s="86"/>
      <c r="NSZ98" s="88"/>
      <c r="NTA98" s="96"/>
      <c r="NTB98" s="86"/>
      <c r="NTC98" s="86"/>
      <c r="NTD98" s="86"/>
      <c r="NTE98" s="86"/>
      <c r="NTF98" s="86"/>
      <c r="NTG98" s="86"/>
      <c r="NTH98" s="86"/>
      <c r="NTI98" s="86"/>
      <c r="NTJ98" s="100"/>
      <c r="NTK98" s="86"/>
      <c r="NTL98" s="86"/>
      <c r="NTM98" s="86"/>
      <c r="NTN98" s="86"/>
      <c r="NTO98" s="86"/>
      <c r="NTP98" s="88"/>
      <c r="NTQ98" s="96"/>
      <c r="NTR98" s="86"/>
      <c r="NTS98" s="86"/>
      <c r="NTT98" s="86"/>
      <c r="NTU98" s="86"/>
      <c r="NTV98" s="86"/>
      <c r="NTW98" s="86"/>
      <c r="NTX98" s="86"/>
      <c r="NTY98" s="86"/>
      <c r="NTZ98" s="100"/>
      <c r="NUA98" s="86"/>
      <c r="NUB98" s="86"/>
      <c r="NUC98" s="86"/>
      <c r="NUD98" s="86"/>
      <c r="NUE98" s="86"/>
      <c r="NUF98" s="88"/>
      <c r="NUG98" s="96"/>
      <c r="NUH98" s="86"/>
      <c r="NUI98" s="86"/>
      <c r="NUJ98" s="86"/>
      <c r="NUK98" s="86"/>
      <c r="NUL98" s="86"/>
      <c r="NUM98" s="86"/>
      <c r="NUN98" s="86"/>
      <c r="NUO98" s="86"/>
      <c r="NUP98" s="100"/>
      <c r="NUQ98" s="86"/>
      <c r="NUR98" s="86"/>
      <c r="NUS98" s="86"/>
      <c r="NUT98" s="86"/>
      <c r="NUU98" s="86"/>
      <c r="NUV98" s="88"/>
      <c r="NUW98" s="96"/>
      <c r="NUX98" s="86"/>
      <c r="NUY98" s="86"/>
      <c r="NUZ98" s="86"/>
      <c r="NVA98" s="86"/>
      <c r="NVB98" s="86"/>
      <c r="NVC98" s="86"/>
      <c r="NVD98" s="86"/>
      <c r="NVE98" s="86"/>
      <c r="NVF98" s="100"/>
      <c r="NVG98" s="86"/>
      <c r="NVH98" s="86"/>
      <c r="NVI98" s="86"/>
      <c r="NVJ98" s="86"/>
      <c r="NVK98" s="86"/>
      <c r="NVL98" s="88"/>
      <c r="NVM98" s="96"/>
      <c r="NVN98" s="86"/>
      <c r="NVO98" s="86"/>
      <c r="NVP98" s="86"/>
      <c r="NVQ98" s="86"/>
      <c r="NVR98" s="86"/>
      <c r="NVS98" s="86"/>
      <c r="NVT98" s="86"/>
      <c r="NVU98" s="86"/>
      <c r="NVV98" s="100"/>
      <c r="NVW98" s="86"/>
      <c r="NVX98" s="86"/>
      <c r="NVY98" s="86"/>
      <c r="NVZ98" s="86"/>
      <c r="NWA98" s="86"/>
      <c r="NWB98" s="88"/>
      <c r="NWC98" s="96"/>
      <c r="NWD98" s="86"/>
      <c r="NWE98" s="86"/>
      <c r="NWF98" s="86"/>
      <c r="NWG98" s="86"/>
      <c r="NWH98" s="86"/>
      <c r="NWI98" s="86"/>
      <c r="NWJ98" s="86"/>
      <c r="NWK98" s="86"/>
      <c r="NWL98" s="100"/>
      <c r="NWM98" s="86"/>
      <c r="NWN98" s="86"/>
      <c r="NWO98" s="86"/>
      <c r="NWP98" s="86"/>
      <c r="NWQ98" s="86"/>
      <c r="NWR98" s="88"/>
      <c r="NWS98" s="96"/>
      <c r="NWT98" s="86"/>
      <c r="NWU98" s="86"/>
      <c r="NWV98" s="86"/>
      <c r="NWW98" s="86"/>
      <c r="NWX98" s="86"/>
      <c r="NWY98" s="86"/>
      <c r="NWZ98" s="86"/>
      <c r="NXA98" s="86"/>
      <c r="NXB98" s="100"/>
      <c r="NXC98" s="86"/>
      <c r="NXD98" s="86"/>
      <c r="NXE98" s="86"/>
      <c r="NXF98" s="86"/>
      <c r="NXG98" s="86"/>
      <c r="NXH98" s="88"/>
      <c r="NXI98" s="96"/>
      <c r="NXJ98" s="86"/>
      <c r="NXK98" s="86"/>
      <c r="NXL98" s="86"/>
      <c r="NXM98" s="86"/>
      <c r="NXN98" s="86"/>
      <c r="NXO98" s="86"/>
      <c r="NXP98" s="86"/>
      <c r="NXQ98" s="86"/>
      <c r="NXR98" s="100"/>
      <c r="NXS98" s="86"/>
      <c r="NXT98" s="86"/>
      <c r="NXU98" s="86"/>
      <c r="NXV98" s="86"/>
      <c r="NXW98" s="86"/>
      <c r="NXX98" s="88"/>
      <c r="NXY98" s="96"/>
      <c r="NXZ98" s="86"/>
      <c r="NYA98" s="86"/>
      <c r="NYB98" s="86"/>
      <c r="NYC98" s="86"/>
      <c r="NYD98" s="86"/>
      <c r="NYE98" s="86"/>
      <c r="NYF98" s="86"/>
      <c r="NYG98" s="86"/>
      <c r="NYH98" s="100"/>
      <c r="NYI98" s="86"/>
      <c r="NYJ98" s="86"/>
      <c r="NYK98" s="86"/>
      <c r="NYL98" s="86"/>
      <c r="NYM98" s="86"/>
      <c r="NYN98" s="88"/>
      <c r="NYO98" s="96"/>
      <c r="NYP98" s="86"/>
      <c r="NYQ98" s="86"/>
      <c r="NYR98" s="86"/>
      <c r="NYS98" s="86"/>
      <c r="NYT98" s="86"/>
      <c r="NYU98" s="86"/>
      <c r="NYV98" s="86"/>
      <c r="NYW98" s="86"/>
      <c r="NYX98" s="100"/>
      <c r="NYY98" s="86"/>
      <c r="NYZ98" s="86"/>
      <c r="NZA98" s="86"/>
      <c r="NZB98" s="86"/>
      <c r="NZC98" s="86"/>
      <c r="NZD98" s="88"/>
      <c r="NZE98" s="96"/>
      <c r="NZF98" s="86"/>
      <c r="NZG98" s="86"/>
      <c r="NZH98" s="86"/>
      <c r="NZI98" s="86"/>
      <c r="NZJ98" s="86"/>
      <c r="NZK98" s="86"/>
      <c r="NZL98" s="86"/>
      <c r="NZM98" s="86"/>
      <c r="NZN98" s="100"/>
      <c r="NZO98" s="86"/>
      <c r="NZP98" s="86"/>
      <c r="NZQ98" s="86"/>
      <c r="NZR98" s="86"/>
      <c r="NZS98" s="86"/>
      <c r="NZT98" s="88"/>
      <c r="NZU98" s="96"/>
      <c r="NZV98" s="86"/>
      <c r="NZW98" s="86"/>
      <c r="NZX98" s="86"/>
      <c r="NZY98" s="86"/>
      <c r="NZZ98" s="86"/>
      <c r="OAA98" s="86"/>
      <c r="OAB98" s="86"/>
      <c r="OAC98" s="86"/>
      <c r="OAD98" s="100"/>
      <c r="OAE98" s="86"/>
      <c r="OAF98" s="86"/>
      <c r="OAG98" s="86"/>
      <c r="OAH98" s="86"/>
      <c r="OAI98" s="86"/>
      <c r="OAJ98" s="88"/>
      <c r="OAK98" s="96"/>
      <c r="OAL98" s="86"/>
      <c r="OAM98" s="86"/>
      <c r="OAN98" s="86"/>
      <c r="OAO98" s="86"/>
      <c r="OAP98" s="86"/>
      <c r="OAQ98" s="86"/>
      <c r="OAR98" s="86"/>
      <c r="OAS98" s="86"/>
      <c r="OAT98" s="100"/>
      <c r="OAU98" s="86"/>
      <c r="OAV98" s="86"/>
      <c r="OAW98" s="86"/>
      <c r="OAX98" s="86"/>
      <c r="OAY98" s="86"/>
      <c r="OAZ98" s="88"/>
      <c r="OBA98" s="96"/>
      <c r="OBB98" s="86"/>
      <c r="OBC98" s="86"/>
      <c r="OBD98" s="86"/>
      <c r="OBE98" s="86"/>
      <c r="OBF98" s="86"/>
      <c r="OBG98" s="86"/>
      <c r="OBH98" s="86"/>
      <c r="OBI98" s="86"/>
      <c r="OBJ98" s="100"/>
      <c r="OBK98" s="86"/>
      <c r="OBL98" s="86"/>
      <c r="OBM98" s="86"/>
      <c r="OBN98" s="86"/>
      <c r="OBO98" s="86"/>
      <c r="OBP98" s="88"/>
      <c r="OBQ98" s="96"/>
      <c r="OBR98" s="86"/>
      <c r="OBS98" s="86"/>
      <c r="OBT98" s="86"/>
      <c r="OBU98" s="86"/>
      <c r="OBV98" s="86"/>
      <c r="OBW98" s="86"/>
      <c r="OBX98" s="86"/>
      <c r="OBY98" s="86"/>
      <c r="OBZ98" s="100"/>
      <c r="OCA98" s="86"/>
      <c r="OCB98" s="86"/>
      <c r="OCC98" s="86"/>
      <c r="OCD98" s="86"/>
      <c r="OCE98" s="86"/>
      <c r="OCF98" s="88"/>
      <c r="OCG98" s="96"/>
      <c r="OCH98" s="86"/>
      <c r="OCI98" s="86"/>
      <c r="OCJ98" s="86"/>
      <c r="OCK98" s="86"/>
      <c r="OCL98" s="86"/>
      <c r="OCM98" s="86"/>
      <c r="OCN98" s="86"/>
      <c r="OCO98" s="86"/>
      <c r="OCP98" s="100"/>
      <c r="OCQ98" s="86"/>
      <c r="OCR98" s="86"/>
      <c r="OCS98" s="86"/>
      <c r="OCT98" s="86"/>
      <c r="OCU98" s="86"/>
      <c r="OCV98" s="88"/>
      <c r="OCW98" s="96"/>
      <c r="OCX98" s="86"/>
      <c r="OCY98" s="86"/>
      <c r="OCZ98" s="86"/>
      <c r="ODA98" s="86"/>
      <c r="ODB98" s="86"/>
      <c r="ODC98" s="86"/>
      <c r="ODD98" s="86"/>
      <c r="ODE98" s="86"/>
      <c r="ODF98" s="100"/>
      <c r="ODG98" s="86"/>
      <c r="ODH98" s="86"/>
      <c r="ODI98" s="86"/>
      <c r="ODJ98" s="86"/>
      <c r="ODK98" s="86"/>
      <c r="ODL98" s="88"/>
      <c r="ODM98" s="96"/>
      <c r="ODN98" s="86"/>
      <c r="ODO98" s="86"/>
      <c r="ODP98" s="86"/>
      <c r="ODQ98" s="86"/>
      <c r="ODR98" s="86"/>
      <c r="ODS98" s="86"/>
      <c r="ODT98" s="86"/>
      <c r="ODU98" s="86"/>
      <c r="ODV98" s="100"/>
      <c r="ODW98" s="86"/>
      <c r="ODX98" s="86"/>
      <c r="ODY98" s="86"/>
      <c r="ODZ98" s="86"/>
      <c r="OEA98" s="86"/>
      <c r="OEB98" s="88"/>
      <c r="OEC98" s="96"/>
      <c r="OED98" s="86"/>
      <c r="OEE98" s="86"/>
      <c r="OEF98" s="86"/>
      <c r="OEG98" s="86"/>
      <c r="OEH98" s="86"/>
      <c r="OEI98" s="86"/>
      <c r="OEJ98" s="86"/>
      <c r="OEK98" s="86"/>
      <c r="OEL98" s="100"/>
      <c r="OEM98" s="86"/>
      <c r="OEN98" s="86"/>
      <c r="OEO98" s="86"/>
      <c r="OEP98" s="86"/>
      <c r="OEQ98" s="86"/>
      <c r="OER98" s="88"/>
      <c r="OES98" s="96"/>
      <c r="OET98" s="86"/>
      <c r="OEU98" s="86"/>
      <c r="OEV98" s="86"/>
      <c r="OEW98" s="86"/>
      <c r="OEX98" s="86"/>
      <c r="OEY98" s="86"/>
      <c r="OEZ98" s="86"/>
      <c r="OFA98" s="86"/>
      <c r="OFB98" s="100"/>
      <c r="OFC98" s="86"/>
      <c r="OFD98" s="86"/>
      <c r="OFE98" s="86"/>
      <c r="OFF98" s="86"/>
      <c r="OFG98" s="86"/>
      <c r="OFH98" s="88"/>
      <c r="OFI98" s="96"/>
      <c r="OFJ98" s="86"/>
      <c r="OFK98" s="86"/>
      <c r="OFL98" s="86"/>
      <c r="OFM98" s="86"/>
      <c r="OFN98" s="86"/>
      <c r="OFO98" s="86"/>
      <c r="OFP98" s="86"/>
      <c r="OFQ98" s="86"/>
      <c r="OFR98" s="100"/>
      <c r="OFS98" s="86"/>
      <c r="OFT98" s="86"/>
      <c r="OFU98" s="86"/>
      <c r="OFV98" s="86"/>
      <c r="OFW98" s="86"/>
      <c r="OFX98" s="88"/>
      <c r="OFY98" s="96"/>
      <c r="OFZ98" s="86"/>
      <c r="OGA98" s="86"/>
      <c r="OGB98" s="86"/>
      <c r="OGC98" s="86"/>
      <c r="OGD98" s="86"/>
      <c r="OGE98" s="86"/>
      <c r="OGF98" s="86"/>
      <c r="OGG98" s="86"/>
      <c r="OGH98" s="100"/>
      <c r="OGI98" s="86"/>
      <c r="OGJ98" s="86"/>
      <c r="OGK98" s="86"/>
      <c r="OGL98" s="86"/>
      <c r="OGM98" s="86"/>
      <c r="OGN98" s="88"/>
      <c r="OGO98" s="96"/>
      <c r="OGP98" s="86"/>
      <c r="OGQ98" s="86"/>
      <c r="OGR98" s="86"/>
      <c r="OGS98" s="86"/>
      <c r="OGT98" s="86"/>
      <c r="OGU98" s="86"/>
      <c r="OGV98" s="86"/>
      <c r="OGW98" s="86"/>
      <c r="OGX98" s="100"/>
      <c r="OGY98" s="86"/>
      <c r="OGZ98" s="86"/>
      <c r="OHA98" s="86"/>
      <c r="OHB98" s="86"/>
      <c r="OHC98" s="86"/>
      <c r="OHD98" s="88"/>
      <c r="OHE98" s="96"/>
      <c r="OHF98" s="86"/>
      <c r="OHG98" s="86"/>
      <c r="OHH98" s="86"/>
      <c r="OHI98" s="86"/>
      <c r="OHJ98" s="86"/>
      <c r="OHK98" s="86"/>
      <c r="OHL98" s="86"/>
      <c r="OHM98" s="86"/>
      <c r="OHN98" s="100"/>
      <c r="OHO98" s="86"/>
      <c r="OHP98" s="86"/>
      <c r="OHQ98" s="86"/>
      <c r="OHR98" s="86"/>
      <c r="OHS98" s="86"/>
      <c r="OHT98" s="88"/>
      <c r="OHU98" s="96"/>
      <c r="OHV98" s="86"/>
      <c r="OHW98" s="86"/>
      <c r="OHX98" s="86"/>
      <c r="OHY98" s="86"/>
      <c r="OHZ98" s="86"/>
      <c r="OIA98" s="86"/>
      <c r="OIB98" s="86"/>
      <c r="OIC98" s="86"/>
      <c r="OID98" s="100"/>
      <c r="OIE98" s="86"/>
      <c r="OIF98" s="86"/>
      <c r="OIG98" s="86"/>
      <c r="OIH98" s="86"/>
      <c r="OII98" s="86"/>
      <c r="OIJ98" s="88"/>
      <c r="OIK98" s="96"/>
      <c r="OIL98" s="86"/>
      <c r="OIM98" s="86"/>
      <c r="OIN98" s="86"/>
      <c r="OIO98" s="86"/>
      <c r="OIP98" s="86"/>
      <c r="OIQ98" s="86"/>
      <c r="OIR98" s="86"/>
      <c r="OIS98" s="86"/>
      <c r="OIT98" s="100"/>
      <c r="OIU98" s="86"/>
      <c r="OIV98" s="86"/>
      <c r="OIW98" s="86"/>
      <c r="OIX98" s="86"/>
      <c r="OIY98" s="86"/>
      <c r="OIZ98" s="88"/>
      <c r="OJA98" s="96"/>
      <c r="OJB98" s="86"/>
      <c r="OJC98" s="86"/>
      <c r="OJD98" s="86"/>
      <c r="OJE98" s="86"/>
      <c r="OJF98" s="86"/>
      <c r="OJG98" s="86"/>
      <c r="OJH98" s="86"/>
      <c r="OJI98" s="86"/>
      <c r="OJJ98" s="100"/>
      <c r="OJK98" s="86"/>
      <c r="OJL98" s="86"/>
      <c r="OJM98" s="86"/>
      <c r="OJN98" s="86"/>
      <c r="OJO98" s="86"/>
      <c r="OJP98" s="88"/>
      <c r="OJQ98" s="96"/>
      <c r="OJR98" s="86"/>
      <c r="OJS98" s="86"/>
      <c r="OJT98" s="86"/>
      <c r="OJU98" s="86"/>
      <c r="OJV98" s="86"/>
      <c r="OJW98" s="86"/>
      <c r="OJX98" s="86"/>
      <c r="OJY98" s="86"/>
      <c r="OJZ98" s="100"/>
      <c r="OKA98" s="86"/>
      <c r="OKB98" s="86"/>
      <c r="OKC98" s="86"/>
      <c r="OKD98" s="86"/>
      <c r="OKE98" s="86"/>
      <c r="OKF98" s="88"/>
      <c r="OKG98" s="96"/>
      <c r="OKH98" s="86"/>
      <c r="OKI98" s="86"/>
      <c r="OKJ98" s="86"/>
      <c r="OKK98" s="86"/>
      <c r="OKL98" s="86"/>
      <c r="OKM98" s="86"/>
      <c r="OKN98" s="86"/>
      <c r="OKO98" s="86"/>
      <c r="OKP98" s="100"/>
      <c r="OKQ98" s="86"/>
      <c r="OKR98" s="86"/>
      <c r="OKS98" s="86"/>
      <c r="OKT98" s="86"/>
      <c r="OKU98" s="86"/>
      <c r="OKV98" s="88"/>
      <c r="OKW98" s="96"/>
      <c r="OKX98" s="86"/>
      <c r="OKY98" s="86"/>
      <c r="OKZ98" s="86"/>
      <c r="OLA98" s="86"/>
      <c r="OLB98" s="86"/>
      <c r="OLC98" s="86"/>
      <c r="OLD98" s="86"/>
      <c r="OLE98" s="86"/>
      <c r="OLF98" s="100"/>
      <c r="OLG98" s="86"/>
      <c r="OLH98" s="86"/>
      <c r="OLI98" s="86"/>
      <c r="OLJ98" s="86"/>
      <c r="OLK98" s="86"/>
      <c r="OLL98" s="88"/>
      <c r="OLM98" s="96"/>
      <c r="OLN98" s="86"/>
      <c r="OLO98" s="86"/>
      <c r="OLP98" s="86"/>
      <c r="OLQ98" s="86"/>
      <c r="OLR98" s="86"/>
      <c r="OLS98" s="86"/>
      <c r="OLT98" s="86"/>
      <c r="OLU98" s="86"/>
      <c r="OLV98" s="100"/>
      <c r="OLW98" s="86"/>
      <c r="OLX98" s="86"/>
      <c r="OLY98" s="86"/>
      <c r="OLZ98" s="86"/>
      <c r="OMA98" s="86"/>
      <c r="OMB98" s="88"/>
      <c r="OMC98" s="96"/>
      <c r="OMD98" s="86"/>
      <c r="OME98" s="86"/>
      <c r="OMF98" s="86"/>
      <c r="OMG98" s="86"/>
      <c r="OMH98" s="86"/>
      <c r="OMI98" s="86"/>
      <c r="OMJ98" s="86"/>
      <c r="OMK98" s="86"/>
      <c r="OML98" s="100"/>
      <c r="OMM98" s="86"/>
      <c r="OMN98" s="86"/>
      <c r="OMO98" s="86"/>
      <c r="OMP98" s="86"/>
      <c r="OMQ98" s="86"/>
      <c r="OMR98" s="88"/>
      <c r="OMS98" s="96"/>
      <c r="OMT98" s="86"/>
      <c r="OMU98" s="86"/>
      <c r="OMV98" s="86"/>
      <c r="OMW98" s="86"/>
      <c r="OMX98" s="86"/>
      <c r="OMY98" s="86"/>
      <c r="OMZ98" s="86"/>
      <c r="ONA98" s="86"/>
      <c r="ONB98" s="100"/>
      <c r="ONC98" s="86"/>
      <c r="OND98" s="86"/>
      <c r="ONE98" s="86"/>
      <c r="ONF98" s="86"/>
      <c r="ONG98" s="86"/>
      <c r="ONH98" s="88"/>
      <c r="ONI98" s="96"/>
      <c r="ONJ98" s="86"/>
      <c r="ONK98" s="86"/>
      <c r="ONL98" s="86"/>
      <c r="ONM98" s="86"/>
      <c r="ONN98" s="86"/>
      <c r="ONO98" s="86"/>
      <c r="ONP98" s="86"/>
      <c r="ONQ98" s="86"/>
      <c r="ONR98" s="100"/>
      <c r="ONS98" s="86"/>
      <c r="ONT98" s="86"/>
      <c r="ONU98" s="86"/>
      <c r="ONV98" s="86"/>
      <c r="ONW98" s="86"/>
      <c r="ONX98" s="88"/>
      <c r="ONY98" s="96"/>
      <c r="ONZ98" s="86"/>
      <c r="OOA98" s="86"/>
      <c r="OOB98" s="86"/>
      <c r="OOC98" s="86"/>
      <c r="OOD98" s="86"/>
      <c r="OOE98" s="86"/>
      <c r="OOF98" s="86"/>
      <c r="OOG98" s="86"/>
      <c r="OOH98" s="100"/>
      <c r="OOI98" s="86"/>
      <c r="OOJ98" s="86"/>
      <c r="OOK98" s="86"/>
      <c r="OOL98" s="86"/>
      <c r="OOM98" s="86"/>
      <c r="OON98" s="88"/>
      <c r="OOO98" s="96"/>
      <c r="OOP98" s="86"/>
      <c r="OOQ98" s="86"/>
      <c r="OOR98" s="86"/>
      <c r="OOS98" s="86"/>
      <c r="OOT98" s="86"/>
      <c r="OOU98" s="86"/>
      <c r="OOV98" s="86"/>
      <c r="OOW98" s="86"/>
      <c r="OOX98" s="100"/>
      <c r="OOY98" s="86"/>
      <c r="OOZ98" s="86"/>
      <c r="OPA98" s="86"/>
      <c r="OPB98" s="86"/>
      <c r="OPC98" s="86"/>
      <c r="OPD98" s="88"/>
      <c r="OPE98" s="96"/>
      <c r="OPF98" s="86"/>
      <c r="OPG98" s="86"/>
      <c r="OPH98" s="86"/>
      <c r="OPI98" s="86"/>
      <c r="OPJ98" s="86"/>
      <c r="OPK98" s="86"/>
      <c r="OPL98" s="86"/>
      <c r="OPM98" s="86"/>
      <c r="OPN98" s="100"/>
      <c r="OPO98" s="86"/>
      <c r="OPP98" s="86"/>
      <c r="OPQ98" s="86"/>
      <c r="OPR98" s="86"/>
      <c r="OPS98" s="86"/>
      <c r="OPT98" s="88"/>
      <c r="OPU98" s="96"/>
      <c r="OPV98" s="86"/>
      <c r="OPW98" s="86"/>
      <c r="OPX98" s="86"/>
      <c r="OPY98" s="86"/>
      <c r="OPZ98" s="86"/>
      <c r="OQA98" s="86"/>
      <c r="OQB98" s="86"/>
      <c r="OQC98" s="86"/>
      <c r="OQD98" s="100"/>
      <c r="OQE98" s="86"/>
      <c r="OQF98" s="86"/>
      <c r="OQG98" s="86"/>
      <c r="OQH98" s="86"/>
      <c r="OQI98" s="86"/>
      <c r="OQJ98" s="88"/>
      <c r="OQK98" s="96"/>
      <c r="OQL98" s="86"/>
      <c r="OQM98" s="86"/>
      <c r="OQN98" s="86"/>
      <c r="OQO98" s="86"/>
      <c r="OQP98" s="86"/>
      <c r="OQQ98" s="86"/>
      <c r="OQR98" s="86"/>
      <c r="OQS98" s="86"/>
      <c r="OQT98" s="100"/>
      <c r="OQU98" s="86"/>
      <c r="OQV98" s="86"/>
      <c r="OQW98" s="86"/>
      <c r="OQX98" s="86"/>
      <c r="OQY98" s="86"/>
      <c r="OQZ98" s="88"/>
      <c r="ORA98" s="96"/>
      <c r="ORB98" s="86"/>
      <c r="ORC98" s="86"/>
      <c r="ORD98" s="86"/>
      <c r="ORE98" s="86"/>
      <c r="ORF98" s="86"/>
      <c r="ORG98" s="86"/>
      <c r="ORH98" s="86"/>
      <c r="ORI98" s="86"/>
      <c r="ORJ98" s="100"/>
      <c r="ORK98" s="86"/>
      <c r="ORL98" s="86"/>
      <c r="ORM98" s="86"/>
      <c r="ORN98" s="86"/>
      <c r="ORO98" s="86"/>
      <c r="ORP98" s="88"/>
      <c r="ORQ98" s="96"/>
      <c r="ORR98" s="86"/>
      <c r="ORS98" s="86"/>
      <c r="ORT98" s="86"/>
      <c r="ORU98" s="86"/>
      <c r="ORV98" s="86"/>
      <c r="ORW98" s="86"/>
      <c r="ORX98" s="86"/>
      <c r="ORY98" s="86"/>
      <c r="ORZ98" s="100"/>
      <c r="OSA98" s="86"/>
      <c r="OSB98" s="86"/>
      <c r="OSC98" s="86"/>
      <c r="OSD98" s="86"/>
      <c r="OSE98" s="86"/>
      <c r="OSF98" s="88"/>
      <c r="OSG98" s="96"/>
      <c r="OSH98" s="86"/>
      <c r="OSI98" s="86"/>
      <c r="OSJ98" s="86"/>
      <c r="OSK98" s="86"/>
      <c r="OSL98" s="86"/>
      <c r="OSM98" s="86"/>
      <c r="OSN98" s="86"/>
      <c r="OSO98" s="86"/>
      <c r="OSP98" s="100"/>
      <c r="OSQ98" s="86"/>
      <c r="OSR98" s="86"/>
      <c r="OSS98" s="86"/>
      <c r="OST98" s="86"/>
      <c r="OSU98" s="86"/>
      <c r="OSV98" s="88"/>
      <c r="OSW98" s="96"/>
      <c r="OSX98" s="86"/>
      <c r="OSY98" s="86"/>
      <c r="OSZ98" s="86"/>
      <c r="OTA98" s="86"/>
      <c r="OTB98" s="86"/>
      <c r="OTC98" s="86"/>
      <c r="OTD98" s="86"/>
      <c r="OTE98" s="86"/>
      <c r="OTF98" s="100"/>
      <c r="OTG98" s="86"/>
      <c r="OTH98" s="86"/>
      <c r="OTI98" s="86"/>
      <c r="OTJ98" s="86"/>
      <c r="OTK98" s="86"/>
      <c r="OTL98" s="88"/>
      <c r="OTM98" s="96"/>
      <c r="OTN98" s="86"/>
      <c r="OTO98" s="86"/>
      <c r="OTP98" s="86"/>
      <c r="OTQ98" s="86"/>
      <c r="OTR98" s="86"/>
      <c r="OTS98" s="86"/>
      <c r="OTT98" s="86"/>
      <c r="OTU98" s="86"/>
      <c r="OTV98" s="100"/>
      <c r="OTW98" s="86"/>
      <c r="OTX98" s="86"/>
      <c r="OTY98" s="86"/>
      <c r="OTZ98" s="86"/>
      <c r="OUA98" s="86"/>
      <c r="OUB98" s="88"/>
      <c r="OUC98" s="96"/>
      <c r="OUD98" s="86"/>
      <c r="OUE98" s="86"/>
      <c r="OUF98" s="86"/>
      <c r="OUG98" s="86"/>
      <c r="OUH98" s="86"/>
      <c r="OUI98" s="86"/>
      <c r="OUJ98" s="86"/>
      <c r="OUK98" s="86"/>
      <c r="OUL98" s="100"/>
      <c r="OUM98" s="86"/>
      <c r="OUN98" s="86"/>
      <c r="OUO98" s="86"/>
      <c r="OUP98" s="86"/>
      <c r="OUQ98" s="86"/>
      <c r="OUR98" s="88"/>
      <c r="OUS98" s="96"/>
      <c r="OUT98" s="86"/>
      <c r="OUU98" s="86"/>
      <c r="OUV98" s="86"/>
      <c r="OUW98" s="86"/>
      <c r="OUX98" s="86"/>
      <c r="OUY98" s="86"/>
      <c r="OUZ98" s="86"/>
      <c r="OVA98" s="86"/>
      <c r="OVB98" s="100"/>
      <c r="OVC98" s="86"/>
      <c r="OVD98" s="86"/>
      <c r="OVE98" s="86"/>
      <c r="OVF98" s="86"/>
      <c r="OVG98" s="86"/>
      <c r="OVH98" s="88"/>
      <c r="OVI98" s="96"/>
      <c r="OVJ98" s="86"/>
      <c r="OVK98" s="86"/>
      <c r="OVL98" s="86"/>
      <c r="OVM98" s="86"/>
      <c r="OVN98" s="86"/>
      <c r="OVO98" s="86"/>
      <c r="OVP98" s="86"/>
      <c r="OVQ98" s="86"/>
      <c r="OVR98" s="100"/>
      <c r="OVS98" s="86"/>
      <c r="OVT98" s="86"/>
      <c r="OVU98" s="86"/>
      <c r="OVV98" s="86"/>
      <c r="OVW98" s="86"/>
      <c r="OVX98" s="88"/>
      <c r="OVY98" s="96"/>
      <c r="OVZ98" s="86"/>
      <c r="OWA98" s="86"/>
      <c r="OWB98" s="86"/>
      <c r="OWC98" s="86"/>
      <c r="OWD98" s="86"/>
      <c r="OWE98" s="86"/>
      <c r="OWF98" s="86"/>
      <c r="OWG98" s="86"/>
      <c r="OWH98" s="100"/>
      <c r="OWI98" s="86"/>
      <c r="OWJ98" s="86"/>
      <c r="OWK98" s="86"/>
      <c r="OWL98" s="86"/>
      <c r="OWM98" s="86"/>
      <c r="OWN98" s="88"/>
      <c r="OWO98" s="96"/>
      <c r="OWP98" s="86"/>
      <c r="OWQ98" s="86"/>
      <c r="OWR98" s="86"/>
      <c r="OWS98" s="86"/>
      <c r="OWT98" s="86"/>
      <c r="OWU98" s="86"/>
      <c r="OWV98" s="86"/>
      <c r="OWW98" s="86"/>
      <c r="OWX98" s="100"/>
      <c r="OWY98" s="86"/>
      <c r="OWZ98" s="86"/>
      <c r="OXA98" s="86"/>
      <c r="OXB98" s="86"/>
      <c r="OXC98" s="86"/>
      <c r="OXD98" s="88"/>
      <c r="OXE98" s="96"/>
      <c r="OXF98" s="86"/>
      <c r="OXG98" s="86"/>
      <c r="OXH98" s="86"/>
      <c r="OXI98" s="86"/>
      <c r="OXJ98" s="86"/>
      <c r="OXK98" s="86"/>
      <c r="OXL98" s="86"/>
      <c r="OXM98" s="86"/>
      <c r="OXN98" s="100"/>
      <c r="OXO98" s="86"/>
      <c r="OXP98" s="86"/>
      <c r="OXQ98" s="86"/>
      <c r="OXR98" s="86"/>
      <c r="OXS98" s="86"/>
      <c r="OXT98" s="88"/>
      <c r="OXU98" s="96"/>
      <c r="OXV98" s="86"/>
      <c r="OXW98" s="86"/>
      <c r="OXX98" s="86"/>
      <c r="OXY98" s="86"/>
      <c r="OXZ98" s="86"/>
      <c r="OYA98" s="86"/>
      <c r="OYB98" s="86"/>
      <c r="OYC98" s="86"/>
      <c r="OYD98" s="100"/>
      <c r="OYE98" s="86"/>
      <c r="OYF98" s="86"/>
      <c r="OYG98" s="86"/>
      <c r="OYH98" s="86"/>
      <c r="OYI98" s="86"/>
      <c r="OYJ98" s="88"/>
      <c r="OYK98" s="96"/>
      <c r="OYL98" s="86"/>
      <c r="OYM98" s="86"/>
      <c r="OYN98" s="86"/>
      <c r="OYO98" s="86"/>
      <c r="OYP98" s="86"/>
      <c r="OYQ98" s="86"/>
      <c r="OYR98" s="86"/>
      <c r="OYS98" s="86"/>
      <c r="OYT98" s="100"/>
      <c r="OYU98" s="86"/>
      <c r="OYV98" s="86"/>
      <c r="OYW98" s="86"/>
      <c r="OYX98" s="86"/>
      <c r="OYY98" s="86"/>
      <c r="OYZ98" s="88"/>
      <c r="OZA98" s="96"/>
      <c r="OZB98" s="86"/>
      <c r="OZC98" s="86"/>
      <c r="OZD98" s="86"/>
      <c r="OZE98" s="86"/>
      <c r="OZF98" s="86"/>
      <c r="OZG98" s="86"/>
      <c r="OZH98" s="86"/>
      <c r="OZI98" s="86"/>
      <c r="OZJ98" s="100"/>
      <c r="OZK98" s="86"/>
      <c r="OZL98" s="86"/>
      <c r="OZM98" s="86"/>
      <c r="OZN98" s="86"/>
      <c r="OZO98" s="86"/>
      <c r="OZP98" s="88"/>
      <c r="OZQ98" s="96"/>
      <c r="OZR98" s="86"/>
      <c r="OZS98" s="86"/>
      <c r="OZT98" s="86"/>
      <c r="OZU98" s="86"/>
      <c r="OZV98" s="86"/>
      <c r="OZW98" s="86"/>
      <c r="OZX98" s="86"/>
      <c r="OZY98" s="86"/>
      <c r="OZZ98" s="100"/>
      <c r="PAA98" s="86"/>
      <c r="PAB98" s="86"/>
      <c r="PAC98" s="86"/>
      <c r="PAD98" s="86"/>
      <c r="PAE98" s="86"/>
      <c r="PAF98" s="88"/>
      <c r="PAG98" s="96"/>
      <c r="PAH98" s="86"/>
      <c r="PAI98" s="86"/>
      <c r="PAJ98" s="86"/>
      <c r="PAK98" s="86"/>
      <c r="PAL98" s="86"/>
      <c r="PAM98" s="86"/>
      <c r="PAN98" s="86"/>
      <c r="PAO98" s="86"/>
      <c r="PAP98" s="100"/>
      <c r="PAQ98" s="86"/>
      <c r="PAR98" s="86"/>
      <c r="PAS98" s="86"/>
      <c r="PAT98" s="86"/>
      <c r="PAU98" s="86"/>
      <c r="PAV98" s="88"/>
      <c r="PAW98" s="96"/>
      <c r="PAX98" s="86"/>
      <c r="PAY98" s="86"/>
      <c r="PAZ98" s="86"/>
      <c r="PBA98" s="86"/>
      <c r="PBB98" s="86"/>
      <c r="PBC98" s="86"/>
      <c r="PBD98" s="86"/>
      <c r="PBE98" s="86"/>
      <c r="PBF98" s="100"/>
      <c r="PBG98" s="86"/>
      <c r="PBH98" s="86"/>
      <c r="PBI98" s="86"/>
      <c r="PBJ98" s="86"/>
      <c r="PBK98" s="86"/>
      <c r="PBL98" s="88"/>
      <c r="PBM98" s="96"/>
      <c r="PBN98" s="86"/>
      <c r="PBO98" s="86"/>
      <c r="PBP98" s="86"/>
      <c r="PBQ98" s="86"/>
      <c r="PBR98" s="86"/>
      <c r="PBS98" s="86"/>
      <c r="PBT98" s="86"/>
      <c r="PBU98" s="86"/>
      <c r="PBV98" s="100"/>
      <c r="PBW98" s="86"/>
      <c r="PBX98" s="86"/>
      <c r="PBY98" s="86"/>
      <c r="PBZ98" s="86"/>
      <c r="PCA98" s="86"/>
      <c r="PCB98" s="88"/>
      <c r="PCC98" s="96"/>
      <c r="PCD98" s="86"/>
      <c r="PCE98" s="86"/>
      <c r="PCF98" s="86"/>
      <c r="PCG98" s="86"/>
      <c r="PCH98" s="86"/>
      <c r="PCI98" s="86"/>
      <c r="PCJ98" s="86"/>
      <c r="PCK98" s="86"/>
      <c r="PCL98" s="100"/>
      <c r="PCM98" s="86"/>
      <c r="PCN98" s="86"/>
      <c r="PCO98" s="86"/>
      <c r="PCP98" s="86"/>
      <c r="PCQ98" s="86"/>
      <c r="PCR98" s="88"/>
      <c r="PCS98" s="96"/>
      <c r="PCT98" s="86"/>
      <c r="PCU98" s="86"/>
      <c r="PCV98" s="86"/>
      <c r="PCW98" s="86"/>
      <c r="PCX98" s="86"/>
      <c r="PCY98" s="86"/>
      <c r="PCZ98" s="86"/>
      <c r="PDA98" s="86"/>
      <c r="PDB98" s="100"/>
      <c r="PDC98" s="86"/>
      <c r="PDD98" s="86"/>
      <c r="PDE98" s="86"/>
      <c r="PDF98" s="86"/>
      <c r="PDG98" s="86"/>
      <c r="PDH98" s="88"/>
      <c r="PDI98" s="96"/>
      <c r="PDJ98" s="86"/>
      <c r="PDK98" s="86"/>
      <c r="PDL98" s="86"/>
      <c r="PDM98" s="86"/>
      <c r="PDN98" s="86"/>
      <c r="PDO98" s="86"/>
      <c r="PDP98" s="86"/>
      <c r="PDQ98" s="86"/>
      <c r="PDR98" s="100"/>
      <c r="PDS98" s="86"/>
      <c r="PDT98" s="86"/>
      <c r="PDU98" s="86"/>
      <c r="PDV98" s="86"/>
      <c r="PDW98" s="86"/>
      <c r="PDX98" s="88"/>
      <c r="PDY98" s="96"/>
      <c r="PDZ98" s="86"/>
      <c r="PEA98" s="86"/>
      <c r="PEB98" s="86"/>
      <c r="PEC98" s="86"/>
      <c r="PED98" s="86"/>
      <c r="PEE98" s="86"/>
      <c r="PEF98" s="86"/>
      <c r="PEG98" s="86"/>
      <c r="PEH98" s="100"/>
      <c r="PEI98" s="86"/>
      <c r="PEJ98" s="86"/>
      <c r="PEK98" s="86"/>
      <c r="PEL98" s="86"/>
      <c r="PEM98" s="86"/>
      <c r="PEN98" s="88"/>
      <c r="PEO98" s="96"/>
      <c r="PEP98" s="86"/>
      <c r="PEQ98" s="86"/>
      <c r="PER98" s="86"/>
      <c r="PES98" s="86"/>
      <c r="PET98" s="86"/>
      <c r="PEU98" s="86"/>
      <c r="PEV98" s="86"/>
      <c r="PEW98" s="86"/>
      <c r="PEX98" s="100"/>
      <c r="PEY98" s="86"/>
      <c r="PEZ98" s="86"/>
      <c r="PFA98" s="86"/>
      <c r="PFB98" s="86"/>
      <c r="PFC98" s="86"/>
      <c r="PFD98" s="88"/>
      <c r="PFE98" s="96"/>
      <c r="PFF98" s="86"/>
      <c r="PFG98" s="86"/>
      <c r="PFH98" s="86"/>
      <c r="PFI98" s="86"/>
      <c r="PFJ98" s="86"/>
      <c r="PFK98" s="86"/>
      <c r="PFL98" s="86"/>
      <c r="PFM98" s="86"/>
      <c r="PFN98" s="100"/>
      <c r="PFO98" s="86"/>
      <c r="PFP98" s="86"/>
      <c r="PFQ98" s="86"/>
      <c r="PFR98" s="86"/>
      <c r="PFS98" s="86"/>
      <c r="PFT98" s="88"/>
      <c r="PFU98" s="96"/>
      <c r="PFV98" s="86"/>
      <c r="PFW98" s="86"/>
      <c r="PFX98" s="86"/>
      <c r="PFY98" s="86"/>
      <c r="PFZ98" s="86"/>
      <c r="PGA98" s="86"/>
      <c r="PGB98" s="86"/>
      <c r="PGC98" s="86"/>
      <c r="PGD98" s="100"/>
      <c r="PGE98" s="86"/>
      <c r="PGF98" s="86"/>
      <c r="PGG98" s="86"/>
      <c r="PGH98" s="86"/>
      <c r="PGI98" s="86"/>
      <c r="PGJ98" s="88"/>
      <c r="PGK98" s="96"/>
      <c r="PGL98" s="86"/>
      <c r="PGM98" s="86"/>
      <c r="PGN98" s="86"/>
      <c r="PGO98" s="86"/>
      <c r="PGP98" s="86"/>
      <c r="PGQ98" s="86"/>
      <c r="PGR98" s="86"/>
      <c r="PGS98" s="86"/>
      <c r="PGT98" s="100"/>
      <c r="PGU98" s="86"/>
      <c r="PGV98" s="86"/>
      <c r="PGW98" s="86"/>
      <c r="PGX98" s="86"/>
      <c r="PGY98" s="86"/>
      <c r="PGZ98" s="88"/>
      <c r="PHA98" s="96"/>
      <c r="PHB98" s="86"/>
      <c r="PHC98" s="86"/>
      <c r="PHD98" s="86"/>
      <c r="PHE98" s="86"/>
      <c r="PHF98" s="86"/>
      <c r="PHG98" s="86"/>
      <c r="PHH98" s="86"/>
      <c r="PHI98" s="86"/>
      <c r="PHJ98" s="100"/>
      <c r="PHK98" s="86"/>
      <c r="PHL98" s="86"/>
      <c r="PHM98" s="86"/>
      <c r="PHN98" s="86"/>
      <c r="PHO98" s="86"/>
      <c r="PHP98" s="88"/>
      <c r="PHQ98" s="96"/>
      <c r="PHR98" s="86"/>
      <c r="PHS98" s="86"/>
      <c r="PHT98" s="86"/>
      <c r="PHU98" s="86"/>
      <c r="PHV98" s="86"/>
      <c r="PHW98" s="86"/>
      <c r="PHX98" s="86"/>
      <c r="PHY98" s="86"/>
      <c r="PHZ98" s="100"/>
      <c r="PIA98" s="86"/>
      <c r="PIB98" s="86"/>
      <c r="PIC98" s="86"/>
      <c r="PID98" s="86"/>
      <c r="PIE98" s="86"/>
      <c r="PIF98" s="88"/>
      <c r="PIG98" s="96"/>
      <c r="PIH98" s="86"/>
      <c r="PII98" s="86"/>
      <c r="PIJ98" s="86"/>
      <c r="PIK98" s="86"/>
      <c r="PIL98" s="86"/>
      <c r="PIM98" s="86"/>
      <c r="PIN98" s="86"/>
      <c r="PIO98" s="86"/>
      <c r="PIP98" s="100"/>
      <c r="PIQ98" s="86"/>
      <c r="PIR98" s="86"/>
      <c r="PIS98" s="86"/>
      <c r="PIT98" s="86"/>
      <c r="PIU98" s="86"/>
      <c r="PIV98" s="88"/>
      <c r="PIW98" s="96"/>
      <c r="PIX98" s="86"/>
      <c r="PIY98" s="86"/>
      <c r="PIZ98" s="86"/>
      <c r="PJA98" s="86"/>
      <c r="PJB98" s="86"/>
      <c r="PJC98" s="86"/>
      <c r="PJD98" s="86"/>
      <c r="PJE98" s="86"/>
      <c r="PJF98" s="100"/>
      <c r="PJG98" s="86"/>
      <c r="PJH98" s="86"/>
      <c r="PJI98" s="86"/>
      <c r="PJJ98" s="86"/>
      <c r="PJK98" s="86"/>
      <c r="PJL98" s="88"/>
      <c r="PJM98" s="96"/>
      <c r="PJN98" s="86"/>
      <c r="PJO98" s="86"/>
      <c r="PJP98" s="86"/>
      <c r="PJQ98" s="86"/>
      <c r="PJR98" s="86"/>
      <c r="PJS98" s="86"/>
      <c r="PJT98" s="86"/>
      <c r="PJU98" s="86"/>
      <c r="PJV98" s="100"/>
      <c r="PJW98" s="86"/>
      <c r="PJX98" s="86"/>
      <c r="PJY98" s="86"/>
      <c r="PJZ98" s="86"/>
      <c r="PKA98" s="86"/>
      <c r="PKB98" s="88"/>
      <c r="PKC98" s="96"/>
      <c r="PKD98" s="86"/>
      <c r="PKE98" s="86"/>
      <c r="PKF98" s="86"/>
      <c r="PKG98" s="86"/>
      <c r="PKH98" s="86"/>
      <c r="PKI98" s="86"/>
      <c r="PKJ98" s="86"/>
      <c r="PKK98" s="86"/>
      <c r="PKL98" s="100"/>
      <c r="PKM98" s="86"/>
      <c r="PKN98" s="86"/>
      <c r="PKO98" s="86"/>
      <c r="PKP98" s="86"/>
      <c r="PKQ98" s="86"/>
      <c r="PKR98" s="88"/>
      <c r="PKS98" s="96"/>
      <c r="PKT98" s="86"/>
      <c r="PKU98" s="86"/>
      <c r="PKV98" s="86"/>
      <c r="PKW98" s="86"/>
      <c r="PKX98" s="86"/>
      <c r="PKY98" s="86"/>
      <c r="PKZ98" s="86"/>
      <c r="PLA98" s="86"/>
      <c r="PLB98" s="100"/>
      <c r="PLC98" s="86"/>
      <c r="PLD98" s="86"/>
      <c r="PLE98" s="86"/>
      <c r="PLF98" s="86"/>
      <c r="PLG98" s="86"/>
      <c r="PLH98" s="88"/>
      <c r="PLI98" s="96"/>
      <c r="PLJ98" s="86"/>
      <c r="PLK98" s="86"/>
      <c r="PLL98" s="86"/>
      <c r="PLM98" s="86"/>
      <c r="PLN98" s="86"/>
      <c r="PLO98" s="86"/>
      <c r="PLP98" s="86"/>
      <c r="PLQ98" s="86"/>
      <c r="PLR98" s="100"/>
      <c r="PLS98" s="86"/>
      <c r="PLT98" s="86"/>
      <c r="PLU98" s="86"/>
      <c r="PLV98" s="86"/>
      <c r="PLW98" s="86"/>
      <c r="PLX98" s="88"/>
      <c r="PLY98" s="96"/>
      <c r="PLZ98" s="86"/>
      <c r="PMA98" s="86"/>
      <c r="PMB98" s="86"/>
      <c r="PMC98" s="86"/>
      <c r="PMD98" s="86"/>
      <c r="PME98" s="86"/>
      <c r="PMF98" s="86"/>
      <c r="PMG98" s="86"/>
      <c r="PMH98" s="100"/>
      <c r="PMI98" s="86"/>
      <c r="PMJ98" s="86"/>
      <c r="PMK98" s="86"/>
      <c r="PML98" s="86"/>
      <c r="PMM98" s="86"/>
      <c r="PMN98" s="88"/>
      <c r="PMO98" s="96"/>
      <c r="PMP98" s="86"/>
      <c r="PMQ98" s="86"/>
      <c r="PMR98" s="86"/>
      <c r="PMS98" s="86"/>
      <c r="PMT98" s="86"/>
      <c r="PMU98" s="86"/>
      <c r="PMV98" s="86"/>
      <c r="PMW98" s="86"/>
      <c r="PMX98" s="100"/>
      <c r="PMY98" s="86"/>
      <c r="PMZ98" s="86"/>
      <c r="PNA98" s="86"/>
      <c r="PNB98" s="86"/>
      <c r="PNC98" s="86"/>
      <c r="PND98" s="88"/>
      <c r="PNE98" s="96"/>
      <c r="PNF98" s="86"/>
      <c r="PNG98" s="86"/>
      <c r="PNH98" s="86"/>
      <c r="PNI98" s="86"/>
      <c r="PNJ98" s="86"/>
      <c r="PNK98" s="86"/>
      <c r="PNL98" s="86"/>
      <c r="PNM98" s="86"/>
      <c r="PNN98" s="100"/>
      <c r="PNO98" s="86"/>
      <c r="PNP98" s="86"/>
      <c r="PNQ98" s="86"/>
      <c r="PNR98" s="86"/>
      <c r="PNS98" s="86"/>
      <c r="PNT98" s="88"/>
      <c r="PNU98" s="96"/>
      <c r="PNV98" s="86"/>
      <c r="PNW98" s="86"/>
      <c r="PNX98" s="86"/>
      <c r="PNY98" s="86"/>
      <c r="PNZ98" s="86"/>
      <c r="POA98" s="86"/>
      <c r="POB98" s="86"/>
      <c r="POC98" s="86"/>
      <c r="POD98" s="100"/>
      <c r="POE98" s="86"/>
      <c r="POF98" s="86"/>
      <c r="POG98" s="86"/>
      <c r="POH98" s="86"/>
      <c r="POI98" s="86"/>
      <c r="POJ98" s="88"/>
      <c r="POK98" s="96"/>
      <c r="POL98" s="86"/>
      <c r="POM98" s="86"/>
      <c r="PON98" s="86"/>
      <c r="POO98" s="86"/>
      <c r="POP98" s="86"/>
      <c r="POQ98" s="86"/>
      <c r="POR98" s="86"/>
      <c r="POS98" s="86"/>
      <c r="POT98" s="100"/>
      <c r="POU98" s="86"/>
      <c r="POV98" s="86"/>
      <c r="POW98" s="86"/>
      <c r="POX98" s="86"/>
      <c r="POY98" s="86"/>
      <c r="POZ98" s="88"/>
      <c r="PPA98" s="96"/>
      <c r="PPB98" s="86"/>
      <c r="PPC98" s="86"/>
      <c r="PPD98" s="86"/>
      <c r="PPE98" s="86"/>
      <c r="PPF98" s="86"/>
      <c r="PPG98" s="86"/>
      <c r="PPH98" s="86"/>
      <c r="PPI98" s="86"/>
      <c r="PPJ98" s="100"/>
      <c r="PPK98" s="86"/>
      <c r="PPL98" s="86"/>
      <c r="PPM98" s="86"/>
      <c r="PPN98" s="86"/>
      <c r="PPO98" s="86"/>
      <c r="PPP98" s="88"/>
      <c r="PPQ98" s="96"/>
      <c r="PPR98" s="86"/>
      <c r="PPS98" s="86"/>
      <c r="PPT98" s="86"/>
      <c r="PPU98" s="86"/>
      <c r="PPV98" s="86"/>
      <c r="PPW98" s="86"/>
      <c r="PPX98" s="86"/>
      <c r="PPY98" s="86"/>
      <c r="PPZ98" s="100"/>
      <c r="PQA98" s="86"/>
      <c r="PQB98" s="86"/>
      <c r="PQC98" s="86"/>
      <c r="PQD98" s="86"/>
      <c r="PQE98" s="86"/>
      <c r="PQF98" s="88"/>
      <c r="PQG98" s="96"/>
      <c r="PQH98" s="86"/>
      <c r="PQI98" s="86"/>
      <c r="PQJ98" s="86"/>
      <c r="PQK98" s="86"/>
      <c r="PQL98" s="86"/>
      <c r="PQM98" s="86"/>
      <c r="PQN98" s="86"/>
      <c r="PQO98" s="86"/>
      <c r="PQP98" s="100"/>
      <c r="PQQ98" s="86"/>
      <c r="PQR98" s="86"/>
      <c r="PQS98" s="86"/>
      <c r="PQT98" s="86"/>
      <c r="PQU98" s="86"/>
      <c r="PQV98" s="88"/>
      <c r="PQW98" s="96"/>
      <c r="PQX98" s="86"/>
      <c r="PQY98" s="86"/>
      <c r="PQZ98" s="86"/>
      <c r="PRA98" s="86"/>
      <c r="PRB98" s="86"/>
      <c r="PRC98" s="86"/>
      <c r="PRD98" s="86"/>
      <c r="PRE98" s="86"/>
      <c r="PRF98" s="100"/>
      <c r="PRG98" s="86"/>
      <c r="PRH98" s="86"/>
      <c r="PRI98" s="86"/>
      <c r="PRJ98" s="86"/>
      <c r="PRK98" s="86"/>
      <c r="PRL98" s="88"/>
      <c r="PRM98" s="96"/>
      <c r="PRN98" s="86"/>
      <c r="PRO98" s="86"/>
      <c r="PRP98" s="86"/>
      <c r="PRQ98" s="86"/>
      <c r="PRR98" s="86"/>
      <c r="PRS98" s="86"/>
      <c r="PRT98" s="86"/>
      <c r="PRU98" s="86"/>
      <c r="PRV98" s="100"/>
      <c r="PRW98" s="86"/>
      <c r="PRX98" s="86"/>
      <c r="PRY98" s="86"/>
      <c r="PRZ98" s="86"/>
      <c r="PSA98" s="86"/>
      <c r="PSB98" s="88"/>
      <c r="PSC98" s="96"/>
      <c r="PSD98" s="86"/>
      <c r="PSE98" s="86"/>
      <c r="PSF98" s="86"/>
      <c r="PSG98" s="86"/>
      <c r="PSH98" s="86"/>
      <c r="PSI98" s="86"/>
      <c r="PSJ98" s="86"/>
      <c r="PSK98" s="86"/>
      <c r="PSL98" s="100"/>
      <c r="PSM98" s="86"/>
      <c r="PSN98" s="86"/>
      <c r="PSO98" s="86"/>
      <c r="PSP98" s="86"/>
      <c r="PSQ98" s="86"/>
      <c r="PSR98" s="88"/>
      <c r="PSS98" s="96"/>
      <c r="PST98" s="86"/>
      <c r="PSU98" s="86"/>
      <c r="PSV98" s="86"/>
      <c r="PSW98" s="86"/>
      <c r="PSX98" s="86"/>
      <c r="PSY98" s="86"/>
      <c r="PSZ98" s="86"/>
      <c r="PTA98" s="86"/>
      <c r="PTB98" s="100"/>
      <c r="PTC98" s="86"/>
      <c r="PTD98" s="86"/>
      <c r="PTE98" s="86"/>
      <c r="PTF98" s="86"/>
      <c r="PTG98" s="86"/>
      <c r="PTH98" s="88"/>
      <c r="PTI98" s="96"/>
      <c r="PTJ98" s="86"/>
      <c r="PTK98" s="86"/>
      <c r="PTL98" s="86"/>
      <c r="PTM98" s="86"/>
      <c r="PTN98" s="86"/>
      <c r="PTO98" s="86"/>
      <c r="PTP98" s="86"/>
      <c r="PTQ98" s="86"/>
      <c r="PTR98" s="100"/>
      <c r="PTS98" s="86"/>
      <c r="PTT98" s="86"/>
      <c r="PTU98" s="86"/>
      <c r="PTV98" s="86"/>
      <c r="PTW98" s="86"/>
      <c r="PTX98" s="88"/>
      <c r="PTY98" s="96"/>
      <c r="PTZ98" s="86"/>
      <c r="PUA98" s="86"/>
      <c r="PUB98" s="86"/>
      <c r="PUC98" s="86"/>
      <c r="PUD98" s="86"/>
      <c r="PUE98" s="86"/>
      <c r="PUF98" s="86"/>
      <c r="PUG98" s="86"/>
      <c r="PUH98" s="100"/>
      <c r="PUI98" s="86"/>
      <c r="PUJ98" s="86"/>
      <c r="PUK98" s="86"/>
      <c r="PUL98" s="86"/>
      <c r="PUM98" s="86"/>
      <c r="PUN98" s="88"/>
      <c r="PUO98" s="96"/>
      <c r="PUP98" s="86"/>
      <c r="PUQ98" s="86"/>
      <c r="PUR98" s="86"/>
      <c r="PUS98" s="86"/>
      <c r="PUT98" s="86"/>
      <c r="PUU98" s="86"/>
      <c r="PUV98" s="86"/>
      <c r="PUW98" s="86"/>
      <c r="PUX98" s="100"/>
      <c r="PUY98" s="86"/>
      <c r="PUZ98" s="86"/>
      <c r="PVA98" s="86"/>
      <c r="PVB98" s="86"/>
      <c r="PVC98" s="86"/>
      <c r="PVD98" s="88"/>
      <c r="PVE98" s="96"/>
      <c r="PVF98" s="86"/>
      <c r="PVG98" s="86"/>
      <c r="PVH98" s="86"/>
      <c r="PVI98" s="86"/>
      <c r="PVJ98" s="86"/>
      <c r="PVK98" s="86"/>
      <c r="PVL98" s="86"/>
      <c r="PVM98" s="86"/>
      <c r="PVN98" s="100"/>
      <c r="PVO98" s="86"/>
      <c r="PVP98" s="86"/>
      <c r="PVQ98" s="86"/>
      <c r="PVR98" s="86"/>
      <c r="PVS98" s="86"/>
      <c r="PVT98" s="88"/>
      <c r="PVU98" s="96"/>
      <c r="PVV98" s="86"/>
      <c r="PVW98" s="86"/>
      <c r="PVX98" s="86"/>
      <c r="PVY98" s="86"/>
      <c r="PVZ98" s="86"/>
      <c r="PWA98" s="86"/>
      <c r="PWB98" s="86"/>
      <c r="PWC98" s="86"/>
      <c r="PWD98" s="100"/>
      <c r="PWE98" s="86"/>
      <c r="PWF98" s="86"/>
      <c r="PWG98" s="86"/>
      <c r="PWH98" s="86"/>
      <c r="PWI98" s="86"/>
      <c r="PWJ98" s="88"/>
      <c r="PWK98" s="96"/>
      <c r="PWL98" s="86"/>
      <c r="PWM98" s="86"/>
      <c r="PWN98" s="86"/>
      <c r="PWO98" s="86"/>
      <c r="PWP98" s="86"/>
      <c r="PWQ98" s="86"/>
      <c r="PWR98" s="86"/>
      <c r="PWS98" s="86"/>
      <c r="PWT98" s="100"/>
      <c r="PWU98" s="86"/>
      <c r="PWV98" s="86"/>
      <c r="PWW98" s="86"/>
      <c r="PWX98" s="86"/>
      <c r="PWY98" s="86"/>
      <c r="PWZ98" s="88"/>
      <c r="PXA98" s="96"/>
      <c r="PXB98" s="86"/>
      <c r="PXC98" s="86"/>
      <c r="PXD98" s="86"/>
      <c r="PXE98" s="86"/>
      <c r="PXF98" s="86"/>
      <c r="PXG98" s="86"/>
      <c r="PXH98" s="86"/>
      <c r="PXI98" s="86"/>
      <c r="PXJ98" s="100"/>
      <c r="PXK98" s="86"/>
      <c r="PXL98" s="86"/>
      <c r="PXM98" s="86"/>
      <c r="PXN98" s="86"/>
      <c r="PXO98" s="86"/>
      <c r="PXP98" s="88"/>
      <c r="PXQ98" s="96"/>
      <c r="PXR98" s="86"/>
      <c r="PXS98" s="86"/>
      <c r="PXT98" s="86"/>
      <c r="PXU98" s="86"/>
      <c r="PXV98" s="86"/>
      <c r="PXW98" s="86"/>
      <c r="PXX98" s="86"/>
      <c r="PXY98" s="86"/>
      <c r="PXZ98" s="100"/>
      <c r="PYA98" s="86"/>
      <c r="PYB98" s="86"/>
      <c r="PYC98" s="86"/>
      <c r="PYD98" s="86"/>
      <c r="PYE98" s="86"/>
      <c r="PYF98" s="88"/>
      <c r="PYG98" s="96"/>
      <c r="PYH98" s="86"/>
      <c r="PYI98" s="86"/>
      <c r="PYJ98" s="86"/>
      <c r="PYK98" s="86"/>
      <c r="PYL98" s="86"/>
      <c r="PYM98" s="86"/>
      <c r="PYN98" s="86"/>
      <c r="PYO98" s="86"/>
      <c r="PYP98" s="100"/>
      <c r="PYQ98" s="86"/>
      <c r="PYR98" s="86"/>
      <c r="PYS98" s="86"/>
      <c r="PYT98" s="86"/>
      <c r="PYU98" s="86"/>
      <c r="PYV98" s="88"/>
      <c r="PYW98" s="96"/>
      <c r="PYX98" s="86"/>
      <c r="PYY98" s="86"/>
      <c r="PYZ98" s="86"/>
      <c r="PZA98" s="86"/>
      <c r="PZB98" s="86"/>
      <c r="PZC98" s="86"/>
      <c r="PZD98" s="86"/>
      <c r="PZE98" s="86"/>
      <c r="PZF98" s="100"/>
      <c r="PZG98" s="86"/>
      <c r="PZH98" s="86"/>
      <c r="PZI98" s="86"/>
      <c r="PZJ98" s="86"/>
      <c r="PZK98" s="86"/>
      <c r="PZL98" s="88"/>
      <c r="PZM98" s="96"/>
      <c r="PZN98" s="86"/>
      <c r="PZO98" s="86"/>
      <c r="PZP98" s="86"/>
      <c r="PZQ98" s="86"/>
      <c r="PZR98" s="86"/>
      <c r="PZS98" s="86"/>
      <c r="PZT98" s="86"/>
      <c r="PZU98" s="86"/>
      <c r="PZV98" s="100"/>
      <c r="PZW98" s="86"/>
      <c r="PZX98" s="86"/>
      <c r="PZY98" s="86"/>
      <c r="PZZ98" s="86"/>
      <c r="QAA98" s="86"/>
      <c r="QAB98" s="88"/>
      <c r="QAC98" s="96"/>
      <c r="QAD98" s="86"/>
      <c r="QAE98" s="86"/>
      <c r="QAF98" s="86"/>
      <c r="QAG98" s="86"/>
      <c r="QAH98" s="86"/>
      <c r="QAI98" s="86"/>
      <c r="QAJ98" s="86"/>
      <c r="QAK98" s="86"/>
      <c r="QAL98" s="100"/>
      <c r="QAM98" s="86"/>
      <c r="QAN98" s="86"/>
      <c r="QAO98" s="86"/>
      <c r="QAP98" s="86"/>
      <c r="QAQ98" s="86"/>
      <c r="QAR98" s="88"/>
      <c r="QAS98" s="96"/>
      <c r="QAT98" s="86"/>
      <c r="QAU98" s="86"/>
      <c r="QAV98" s="86"/>
      <c r="QAW98" s="86"/>
      <c r="QAX98" s="86"/>
      <c r="QAY98" s="86"/>
      <c r="QAZ98" s="86"/>
      <c r="QBA98" s="86"/>
      <c r="QBB98" s="100"/>
      <c r="QBC98" s="86"/>
      <c r="QBD98" s="86"/>
      <c r="QBE98" s="86"/>
      <c r="QBF98" s="86"/>
      <c r="QBG98" s="86"/>
      <c r="QBH98" s="88"/>
      <c r="QBI98" s="96"/>
      <c r="QBJ98" s="86"/>
      <c r="QBK98" s="86"/>
      <c r="QBL98" s="86"/>
      <c r="QBM98" s="86"/>
      <c r="QBN98" s="86"/>
      <c r="QBO98" s="86"/>
      <c r="QBP98" s="86"/>
      <c r="QBQ98" s="86"/>
      <c r="QBR98" s="100"/>
      <c r="QBS98" s="86"/>
      <c r="QBT98" s="86"/>
      <c r="QBU98" s="86"/>
      <c r="QBV98" s="86"/>
      <c r="QBW98" s="86"/>
      <c r="QBX98" s="88"/>
      <c r="QBY98" s="96"/>
      <c r="QBZ98" s="86"/>
      <c r="QCA98" s="86"/>
      <c r="QCB98" s="86"/>
      <c r="QCC98" s="86"/>
      <c r="QCD98" s="86"/>
      <c r="QCE98" s="86"/>
      <c r="QCF98" s="86"/>
      <c r="QCG98" s="86"/>
      <c r="QCH98" s="100"/>
      <c r="QCI98" s="86"/>
      <c r="QCJ98" s="86"/>
      <c r="QCK98" s="86"/>
      <c r="QCL98" s="86"/>
      <c r="QCM98" s="86"/>
      <c r="QCN98" s="88"/>
      <c r="QCO98" s="96"/>
      <c r="QCP98" s="86"/>
      <c r="QCQ98" s="86"/>
      <c r="QCR98" s="86"/>
      <c r="QCS98" s="86"/>
      <c r="QCT98" s="86"/>
      <c r="QCU98" s="86"/>
      <c r="QCV98" s="86"/>
      <c r="QCW98" s="86"/>
      <c r="QCX98" s="100"/>
      <c r="QCY98" s="86"/>
      <c r="QCZ98" s="86"/>
      <c r="QDA98" s="86"/>
      <c r="QDB98" s="86"/>
      <c r="QDC98" s="86"/>
      <c r="QDD98" s="88"/>
      <c r="QDE98" s="96"/>
      <c r="QDF98" s="86"/>
      <c r="QDG98" s="86"/>
      <c r="QDH98" s="86"/>
      <c r="QDI98" s="86"/>
      <c r="QDJ98" s="86"/>
      <c r="QDK98" s="86"/>
      <c r="QDL98" s="86"/>
      <c r="QDM98" s="86"/>
      <c r="QDN98" s="100"/>
      <c r="QDO98" s="86"/>
      <c r="QDP98" s="86"/>
      <c r="QDQ98" s="86"/>
      <c r="QDR98" s="86"/>
      <c r="QDS98" s="86"/>
      <c r="QDT98" s="88"/>
      <c r="QDU98" s="96"/>
      <c r="QDV98" s="86"/>
      <c r="QDW98" s="86"/>
      <c r="QDX98" s="86"/>
      <c r="QDY98" s="86"/>
      <c r="QDZ98" s="86"/>
      <c r="QEA98" s="86"/>
      <c r="QEB98" s="86"/>
      <c r="QEC98" s="86"/>
      <c r="QED98" s="100"/>
      <c r="QEE98" s="86"/>
      <c r="QEF98" s="86"/>
      <c r="QEG98" s="86"/>
      <c r="QEH98" s="86"/>
      <c r="QEI98" s="86"/>
      <c r="QEJ98" s="88"/>
      <c r="QEK98" s="96"/>
      <c r="QEL98" s="86"/>
      <c r="QEM98" s="86"/>
      <c r="QEN98" s="86"/>
      <c r="QEO98" s="86"/>
      <c r="QEP98" s="86"/>
      <c r="QEQ98" s="86"/>
      <c r="QER98" s="86"/>
      <c r="QES98" s="86"/>
      <c r="QET98" s="100"/>
      <c r="QEU98" s="86"/>
      <c r="QEV98" s="86"/>
      <c r="QEW98" s="86"/>
      <c r="QEX98" s="86"/>
      <c r="QEY98" s="86"/>
      <c r="QEZ98" s="88"/>
      <c r="QFA98" s="96"/>
      <c r="QFB98" s="86"/>
      <c r="QFC98" s="86"/>
      <c r="QFD98" s="86"/>
      <c r="QFE98" s="86"/>
      <c r="QFF98" s="86"/>
      <c r="QFG98" s="86"/>
      <c r="QFH98" s="86"/>
      <c r="QFI98" s="86"/>
      <c r="QFJ98" s="100"/>
      <c r="QFK98" s="86"/>
      <c r="QFL98" s="86"/>
      <c r="QFM98" s="86"/>
      <c r="QFN98" s="86"/>
      <c r="QFO98" s="86"/>
      <c r="QFP98" s="88"/>
      <c r="QFQ98" s="96"/>
      <c r="QFR98" s="86"/>
      <c r="QFS98" s="86"/>
      <c r="QFT98" s="86"/>
      <c r="QFU98" s="86"/>
      <c r="QFV98" s="86"/>
      <c r="QFW98" s="86"/>
      <c r="QFX98" s="86"/>
      <c r="QFY98" s="86"/>
      <c r="QFZ98" s="100"/>
      <c r="QGA98" s="86"/>
      <c r="QGB98" s="86"/>
      <c r="QGC98" s="86"/>
      <c r="QGD98" s="86"/>
      <c r="QGE98" s="86"/>
      <c r="QGF98" s="88"/>
      <c r="QGG98" s="96"/>
      <c r="QGH98" s="86"/>
      <c r="QGI98" s="86"/>
      <c r="QGJ98" s="86"/>
      <c r="QGK98" s="86"/>
      <c r="QGL98" s="86"/>
      <c r="QGM98" s="86"/>
      <c r="QGN98" s="86"/>
      <c r="QGO98" s="86"/>
      <c r="QGP98" s="100"/>
      <c r="QGQ98" s="86"/>
      <c r="QGR98" s="86"/>
      <c r="QGS98" s="86"/>
      <c r="QGT98" s="86"/>
      <c r="QGU98" s="86"/>
      <c r="QGV98" s="88"/>
      <c r="QGW98" s="96"/>
      <c r="QGX98" s="86"/>
      <c r="QGY98" s="86"/>
      <c r="QGZ98" s="86"/>
      <c r="QHA98" s="86"/>
      <c r="QHB98" s="86"/>
      <c r="QHC98" s="86"/>
      <c r="QHD98" s="86"/>
      <c r="QHE98" s="86"/>
      <c r="QHF98" s="100"/>
      <c r="QHG98" s="86"/>
      <c r="QHH98" s="86"/>
      <c r="QHI98" s="86"/>
      <c r="QHJ98" s="86"/>
      <c r="QHK98" s="86"/>
      <c r="QHL98" s="88"/>
      <c r="QHM98" s="96"/>
      <c r="QHN98" s="86"/>
      <c r="QHO98" s="86"/>
      <c r="QHP98" s="86"/>
      <c r="QHQ98" s="86"/>
      <c r="QHR98" s="86"/>
      <c r="QHS98" s="86"/>
      <c r="QHT98" s="86"/>
      <c r="QHU98" s="86"/>
      <c r="QHV98" s="100"/>
      <c r="QHW98" s="86"/>
      <c r="QHX98" s="86"/>
      <c r="QHY98" s="86"/>
      <c r="QHZ98" s="86"/>
      <c r="QIA98" s="86"/>
      <c r="QIB98" s="88"/>
      <c r="QIC98" s="96"/>
      <c r="QID98" s="86"/>
      <c r="QIE98" s="86"/>
      <c r="QIF98" s="86"/>
      <c r="QIG98" s="86"/>
      <c r="QIH98" s="86"/>
      <c r="QII98" s="86"/>
      <c r="QIJ98" s="86"/>
      <c r="QIK98" s="86"/>
      <c r="QIL98" s="100"/>
      <c r="QIM98" s="86"/>
      <c r="QIN98" s="86"/>
      <c r="QIO98" s="86"/>
      <c r="QIP98" s="86"/>
      <c r="QIQ98" s="86"/>
      <c r="QIR98" s="88"/>
      <c r="QIS98" s="96"/>
      <c r="QIT98" s="86"/>
      <c r="QIU98" s="86"/>
      <c r="QIV98" s="86"/>
      <c r="QIW98" s="86"/>
      <c r="QIX98" s="86"/>
      <c r="QIY98" s="86"/>
      <c r="QIZ98" s="86"/>
      <c r="QJA98" s="86"/>
      <c r="QJB98" s="100"/>
      <c r="QJC98" s="86"/>
      <c r="QJD98" s="86"/>
      <c r="QJE98" s="86"/>
      <c r="QJF98" s="86"/>
      <c r="QJG98" s="86"/>
      <c r="QJH98" s="88"/>
      <c r="QJI98" s="96"/>
      <c r="QJJ98" s="86"/>
      <c r="QJK98" s="86"/>
      <c r="QJL98" s="86"/>
      <c r="QJM98" s="86"/>
      <c r="QJN98" s="86"/>
      <c r="QJO98" s="86"/>
      <c r="QJP98" s="86"/>
      <c r="QJQ98" s="86"/>
      <c r="QJR98" s="100"/>
      <c r="QJS98" s="86"/>
      <c r="QJT98" s="86"/>
      <c r="QJU98" s="86"/>
      <c r="QJV98" s="86"/>
      <c r="QJW98" s="86"/>
      <c r="QJX98" s="88"/>
      <c r="QJY98" s="96"/>
      <c r="QJZ98" s="86"/>
      <c r="QKA98" s="86"/>
      <c r="QKB98" s="86"/>
      <c r="QKC98" s="86"/>
      <c r="QKD98" s="86"/>
      <c r="QKE98" s="86"/>
      <c r="QKF98" s="86"/>
      <c r="QKG98" s="86"/>
      <c r="QKH98" s="100"/>
      <c r="QKI98" s="86"/>
      <c r="QKJ98" s="86"/>
      <c r="QKK98" s="86"/>
      <c r="QKL98" s="86"/>
      <c r="QKM98" s="86"/>
      <c r="QKN98" s="88"/>
      <c r="QKO98" s="96"/>
      <c r="QKP98" s="86"/>
      <c r="QKQ98" s="86"/>
      <c r="QKR98" s="86"/>
      <c r="QKS98" s="86"/>
      <c r="QKT98" s="86"/>
      <c r="QKU98" s="86"/>
      <c r="QKV98" s="86"/>
      <c r="QKW98" s="86"/>
      <c r="QKX98" s="100"/>
      <c r="QKY98" s="86"/>
      <c r="QKZ98" s="86"/>
      <c r="QLA98" s="86"/>
      <c r="QLB98" s="86"/>
      <c r="QLC98" s="86"/>
      <c r="QLD98" s="88"/>
      <c r="QLE98" s="96"/>
      <c r="QLF98" s="86"/>
      <c r="QLG98" s="86"/>
      <c r="QLH98" s="86"/>
      <c r="QLI98" s="86"/>
      <c r="QLJ98" s="86"/>
      <c r="QLK98" s="86"/>
      <c r="QLL98" s="86"/>
      <c r="QLM98" s="86"/>
      <c r="QLN98" s="100"/>
      <c r="QLO98" s="86"/>
      <c r="QLP98" s="86"/>
      <c r="QLQ98" s="86"/>
      <c r="QLR98" s="86"/>
      <c r="QLS98" s="86"/>
      <c r="QLT98" s="88"/>
      <c r="QLU98" s="96"/>
      <c r="QLV98" s="86"/>
      <c r="QLW98" s="86"/>
      <c r="QLX98" s="86"/>
      <c r="QLY98" s="86"/>
      <c r="QLZ98" s="86"/>
      <c r="QMA98" s="86"/>
      <c r="QMB98" s="86"/>
      <c r="QMC98" s="86"/>
      <c r="QMD98" s="100"/>
      <c r="QME98" s="86"/>
      <c r="QMF98" s="86"/>
      <c r="QMG98" s="86"/>
      <c r="QMH98" s="86"/>
      <c r="QMI98" s="86"/>
      <c r="QMJ98" s="88"/>
      <c r="QMK98" s="96"/>
      <c r="QML98" s="86"/>
      <c r="QMM98" s="86"/>
      <c r="QMN98" s="86"/>
      <c r="QMO98" s="86"/>
      <c r="QMP98" s="86"/>
      <c r="QMQ98" s="86"/>
      <c r="QMR98" s="86"/>
      <c r="QMS98" s="86"/>
      <c r="QMT98" s="100"/>
      <c r="QMU98" s="86"/>
      <c r="QMV98" s="86"/>
      <c r="QMW98" s="86"/>
      <c r="QMX98" s="86"/>
      <c r="QMY98" s="86"/>
      <c r="QMZ98" s="88"/>
      <c r="QNA98" s="96"/>
      <c r="QNB98" s="86"/>
      <c r="QNC98" s="86"/>
      <c r="QND98" s="86"/>
      <c r="QNE98" s="86"/>
      <c r="QNF98" s="86"/>
      <c r="QNG98" s="86"/>
      <c r="QNH98" s="86"/>
      <c r="QNI98" s="86"/>
      <c r="QNJ98" s="100"/>
      <c r="QNK98" s="86"/>
      <c r="QNL98" s="86"/>
      <c r="QNM98" s="86"/>
      <c r="QNN98" s="86"/>
      <c r="QNO98" s="86"/>
      <c r="QNP98" s="88"/>
      <c r="QNQ98" s="96"/>
      <c r="QNR98" s="86"/>
      <c r="QNS98" s="86"/>
      <c r="QNT98" s="86"/>
      <c r="QNU98" s="86"/>
      <c r="QNV98" s="86"/>
      <c r="QNW98" s="86"/>
      <c r="QNX98" s="86"/>
      <c r="QNY98" s="86"/>
      <c r="QNZ98" s="100"/>
      <c r="QOA98" s="86"/>
      <c r="QOB98" s="86"/>
      <c r="QOC98" s="86"/>
      <c r="QOD98" s="86"/>
      <c r="QOE98" s="86"/>
      <c r="QOF98" s="88"/>
      <c r="QOG98" s="96"/>
      <c r="QOH98" s="86"/>
      <c r="QOI98" s="86"/>
      <c r="QOJ98" s="86"/>
      <c r="QOK98" s="86"/>
      <c r="QOL98" s="86"/>
      <c r="QOM98" s="86"/>
      <c r="QON98" s="86"/>
      <c r="QOO98" s="86"/>
      <c r="QOP98" s="100"/>
      <c r="QOQ98" s="86"/>
      <c r="QOR98" s="86"/>
      <c r="QOS98" s="86"/>
      <c r="QOT98" s="86"/>
      <c r="QOU98" s="86"/>
      <c r="QOV98" s="88"/>
      <c r="QOW98" s="96"/>
      <c r="QOX98" s="86"/>
      <c r="QOY98" s="86"/>
      <c r="QOZ98" s="86"/>
      <c r="QPA98" s="86"/>
      <c r="QPB98" s="86"/>
      <c r="QPC98" s="86"/>
      <c r="QPD98" s="86"/>
      <c r="QPE98" s="86"/>
      <c r="QPF98" s="100"/>
      <c r="QPG98" s="86"/>
      <c r="QPH98" s="86"/>
      <c r="QPI98" s="86"/>
      <c r="QPJ98" s="86"/>
      <c r="QPK98" s="86"/>
      <c r="QPL98" s="88"/>
      <c r="QPM98" s="96"/>
      <c r="QPN98" s="86"/>
      <c r="QPO98" s="86"/>
      <c r="QPP98" s="86"/>
      <c r="QPQ98" s="86"/>
      <c r="QPR98" s="86"/>
      <c r="QPS98" s="86"/>
      <c r="QPT98" s="86"/>
      <c r="QPU98" s="86"/>
      <c r="QPV98" s="100"/>
      <c r="QPW98" s="86"/>
      <c r="QPX98" s="86"/>
      <c r="QPY98" s="86"/>
      <c r="QPZ98" s="86"/>
      <c r="QQA98" s="86"/>
      <c r="QQB98" s="88"/>
      <c r="QQC98" s="96"/>
      <c r="QQD98" s="86"/>
      <c r="QQE98" s="86"/>
      <c r="QQF98" s="86"/>
      <c r="QQG98" s="86"/>
      <c r="QQH98" s="86"/>
      <c r="QQI98" s="86"/>
      <c r="QQJ98" s="86"/>
      <c r="QQK98" s="86"/>
      <c r="QQL98" s="100"/>
      <c r="QQM98" s="86"/>
      <c r="QQN98" s="86"/>
      <c r="QQO98" s="86"/>
      <c r="QQP98" s="86"/>
      <c r="QQQ98" s="86"/>
      <c r="QQR98" s="88"/>
      <c r="QQS98" s="96"/>
      <c r="QQT98" s="86"/>
      <c r="QQU98" s="86"/>
      <c r="QQV98" s="86"/>
      <c r="QQW98" s="86"/>
      <c r="QQX98" s="86"/>
      <c r="QQY98" s="86"/>
      <c r="QQZ98" s="86"/>
      <c r="QRA98" s="86"/>
      <c r="QRB98" s="100"/>
      <c r="QRC98" s="86"/>
      <c r="QRD98" s="86"/>
      <c r="QRE98" s="86"/>
      <c r="QRF98" s="86"/>
      <c r="QRG98" s="86"/>
      <c r="QRH98" s="88"/>
      <c r="QRI98" s="96"/>
      <c r="QRJ98" s="86"/>
      <c r="QRK98" s="86"/>
      <c r="QRL98" s="86"/>
      <c r="QRM98" s="86"/>
      <c r="QRN98" s="86"/>
      <c r="QRO98" s="86"/>
      <c r="QRP98" s="86"/>
      <c r="QRQ98" s="86"/>
      <c r="QRR98" s="100"/>
      <c r="QRS98" s="86"/>
      <c r="QRT98" s="86"/>
      <c r="QRU98" s="86"/>
      <c r="QRV98" s="86"/>
      <c r="QRW98" s="86"/>
      <c r="QRX98" s="88"/>
      <c r="QRY98" s="96"/>
      <c r="QRZ98" s="86"/>
      <c r="QSA98" s="86"/>
      <c r="QSB98" s="86"/>
      <c r="QSC98" s="86"/>
      <c r="QSD98" s="86"/>
      <c r="QSE98" s="86"/>
      <c r="QSF98" s="86"/>
      <c r="QSG98" s="86"/>
      <c r="QSH98" s="100"/>
      <c r="QSI98" s="86"/>
      <c r="QSJ98" s="86"/>
      <c r="QSK98" s="86"/>
      <c r="QSL98" s="86"/>
      <c r="QSM98" s="86"/>
      <c r="QSN98" s="88"/>
      <c r="QSO98" s="96"/>
      <c r="QSP98" s="86"/>
      <c r="QSQ98" s="86"/>
      <c r="QSR98" s="86"/>
      <c r="QSS98" s="86"/>
      <c r="QST98" s="86"/>
      <c r="QSU98" s="86"/>
      <c r="QSV98" s="86"/>
      <c r="QSW98" s="86"/>
      <c r="QSX98" s="100"/>
      <c r="QSY98" s="86"/>
      <c r="QSZ98" s="86"/>
      <c r="QTA98" s="86"/>
      <c r="QTB98" s="86"/>
      <c r="QTC98" s="86"/>
      <c r="QTD98" s="88"/>
      <c r="QTE98" s="96"/>
      <c r="QTF98" s="86"/>
      <c r="QTG98" s="86"/>
      <c r="QTH98" s="86"/>
      <c r="QTI98" s="86"/>
      <c r="QTJ98" s="86"/>
      <c r="QTK98" s="86"/>
      <c r="QTL98" s="86"/>
      <c r="QTM98" s="86"/>
      <c r="QTN98" s="100"/>
      <c r="QTO98" s="86"/>
      <c r="QTP98" s="86"/>
      <c r="QTQ98" s="86"/>
      <c r="QTR98" s="86"/>
      <c r="QTS98" s="86"/>
      <c r="QTT98" s="88"/>
      <c r="QTU98" s="96"/>
      <c r="QTV98" s="86"/>
      <c r="QTW98" s="86"/>
      <c r="QTX98" s="86"/>
      <c r="QTY98" s="86"/>
      <c r="QTZ98" s="86"/>
      <c r="QUA98" s="86"/>
      <c r="QUB98" s="86"/>
      <c r="QUC98" s="86"/>
      <c r="QUD98" s="100"/>
      <c r="QUE98" s="86"/>
      <c r="QUF98" s="86"/>
      <c r="QUG98" s="86"/>
      <c r="QUH98" s="86"/>
      <c r="QUI98" s="86"/>
      <c r="QUJ98" s="88"/>
      <c r="QUK98" s="96"/>
      <c r="QUL98" s="86"/>
      <c r="QUM98" s="86"/>
      <c r="QUN98" s="86"/>
      <c r="QUO98" s="86"/>
      <c r="QUP98" s="86"/>
      <c r="QUQ98" s="86"/>
      <c r="QUR98" s="86"/>
      <c r="QUS98" s="86"/>
      <c r="QUT98" s="100"/>
      <c r="QUU98" s="86"/>
      <c r="QUV98" s="86"/>
      <c r="QUW98" s="86"/>
      <c r="QUX98" s="86"/>
      <c r="QUY98" s="86"/>
      <c r="QUZ98" s="88"/>
      <c r="QVA98" s="96"/>
      <c r="QVB98" s="86"/>
      <c r="QVC98" s="86"/>
      <c r="QVD98" s="86"/>
      <c r="QVE98" s="86"/>
      <c r="QVF98" s="86"/>
      <c r="QVG98" s="86"/>
      <c r="QVH98" s="86"/>
      <c r="QVI98" s="86"/>
      <c r="QVJ98" s="100"/>
      <c r="QVK98" s="86"/>
      <c r="QVL98" s="86"/>
      <c r="QVM98" s="86"/>
      <c r="QVN98" s="86"/>
      <c r="QVO98" s="86"/>
      <c r="QVP98" s="88"/>
      <c r="QVQ98" s="96"/>
      <c r="QVR98" s="86"/>
      <c r="QVS98" s="86"/>
      <c r="QVT98" s="86"/>
      <c r="QVU98" s="86"/>
      <c r="QVV98" s="86"/>
      <c r="QVW98" s="86"/>
      <c r="QVX98" s="86"/>
      <c r="QVY98" s="86"/>
      <c r="QVZ98" s="100"/>
      <c r="QWA98" s="86"/>
      <c r="QWB98" s="86"/>
      <c r="QWC98" s="86"/>
      <c r="QWD98" s="86"/>
      <c r="QWE98" s="86"/>
      <c r="QWF98" s="88"/>
      <c r="QWG98" s="96"/>
      <c r="QWH98" s="86"/>
      <c r="QWI98" s="86"/>
      <c r="QWJ98" s="86"/>
      <c r="QWK98" s="86"/>
      <c r="QWL98" s="86"/>
      <c r="QWM98" s="86"/>
      <c r="QWN98" s="86"/>
      <c r="QWO98" s="86"/>
      <c r="QWP98" s="100"/>
      <c r="QWQ98" s="86"/>
      <c r="QWR98" s="86"/>
      <c r="QWS98" s="86"/>
      <c r="QWT98" s="86"/>
      <c r="QWU98" s="86"/>
      <c r="QWV98" s="88"/>
      <c r="QWW98" s="96"/>
      <c r="QWX98" s="86"/>
      <c r="QWY98" s="86"/>
      <c r="QWZ98" s="86"/>
      <c r="QXA98" s="86"/>
      <c r="QXB98" s="86"/>
      <c r="QXC98" s="86"/>
      <c r="QXD98" s="86"/>
      <c r="QXE98" s="86"/>
      <c r="QXF98" s="100"/>
      <c r="QXG98" s="86"/>
      <c r="QXH98" s="86"/>
      <c r="QXI98" s="86"/>
      <c r="QXJ98" s="86"/>
      <c r="QXK98" s="86"/>
      <c r="QXL98" s="88"/>
      <c r="QXM98" s="96"/>
      <c r="QXN98" s="86"/>
      <c r="QXO98" s="86"/>
      <c r="QXP98" s="86"/>
      <c r="QXQ98" s="86"/>
      <c r="QXR98" s="86"/>
      <c r="QXS98" s="86"/>
      <c r="QXT98" s="86"/>
      <c r="QXU98" s="86"/>
      <c r="QXV98" s="100"/>
      <c r="QXW98" s="86"/>
      <c r="QXX98" s="86"/>
      <c r="QXY98" s="86"/>
      <c r="QXZ98" s="86"/>
      <c r="QYA98" s="86"/>
      <c r="QYB98" s="88"/>
      <c r="QYC98" s="96"/>
      <c r="QYD98" s="86"/>
      <c r="QYE98" s="86"/>
      <c r="QYF98" s="86"/>
      <c r="QYG98" s="86"/>
      <c r="QYH98" s="86"/>
      <c r="QYI98" s="86"/>
      <c r="QYJ98" s="86"/>
      <c r="QYK98" s="86"/>
      <c r="QYL98" s="100"/>
      <c r="QYM98" s="86"/>
      <c r="QYN98" s="86"/>
      <c r="QYO98" s="86"/>
      <c r="QYP98" s="86"/>
      <c r="QYQ98" s="86"/>
      <c r="QYR98" s="88"/>
      <c r="QYS98" s="96"/>
      <c r="QYT98" s="86"/>
      <c r="QYU98" s="86"/>
      <c r="QYV98" s="86"/>
      <c r="QYW98" s="86"/>
      <c r="QYX98" s="86"/>
      <c r="QYY98" s="86"/>
      <c r="QYZ98" s="86"/>
      <c r="QZA98" s="86"/>
      <c r="QZB98" s="100"/>
      <c r="QZC98" s="86"/>
      <c r="QZD98" s="86"/>
      <c r="QZE98" s="86"/>
      <c r="QZF98" s="86"/>
      <c r="QZG98" s="86"/>
      <c r="QZH98" s="88"/>
      <c r="QZI98" s="96"/>
      <c r="QZJ98" s="86"/>
      <c r="QZK98" s="86"/>
      <c r="QZL98" s="86"/>
      <c r="QZM98" s="86"/>
      <c r="QZN98" s="86"/>
      <c r="QZO98" s="86"/>
      <c r="QZP98" s="86"/>
      <c r="QZQ98" s="86"/>
      <c r="QZR98" s="100"/>
      <c r="QZS98" s="86"/>
      <c r="QZT98" s="86"/>
      <c r="QZU98" s="86"/>
      <c r="QZV98" s="86"/>
      <c r="QZW98" s="86"/>
      <c r="QZX98" s="88"/>
      <c r="QZY98" s="96"/>
      <c r="QZZ98" s="86"/>
      <c r="RAA98" s="86"/>
      <c r="RAB98" s="86"/>
      <c r="RAC98" s="86"/>
      <c r="RAD98" s="86"/>
      <c r="RAE98" s="86"/>
      <c r="RAF98" s="86"/>
      <c r="RAG98" s="86"/>
      <c r="RAH98" s="100"/>
      <c r="RAI98" s="86"/>
      <c r="RAJ98" s="86"/>
      <c r="RAK98" s="86"/>
      <c r="RAL98" s="86"/>
      <c r="RAM98" s="86"/>
      <c r="RAN98" s="88"/>
      <c r="RAO98" s="96"/>
      <c r="RAP98" s="86"/>
      <c r="RAQ98" s="86"/>
      <c r="RAR98" s="86"/>
      <c r="RAS98" s="86"/>
      <c r="RAT98" s="86"/>
      <c r="RAU98" s="86"/>
      <c r="RAV98" s="86"/>
      <c r="RAW98" s="86"/>
      <c r="RAX98" s="100"/>
      <c r="RAY98" s="86"/>
      <c r="RAZ98" s="86"/>
      <c r="RBA98" s="86"/>
      <c r="RBB98" s="86"/>
      <c r="RBC98" s="86"/>
      <c r="RBD98" s="88"/>
      <c r="RBE98" s="96"/>
      <c r="RBF98" s="86"/>
      <c r="RBG98" s="86"/>
      <c r="RBH98" s="86"/>
      <c r="RBI98" s="86"/>
      <c r="RBJ98" s="86"/>
      <c r="RBK98" s="86"/>
      <c r="RBL98" s="86"/>
      <c r="RBM98" s="86"/>
      <c r="RBN98" s="100"/>
      <c r="RBO98" s="86"/>
      <c r="RBP98" s="86"/>
      <c r="RBQ98" s="86"/>
      <c r="RBR98" s="86"/>
      <c r="RBS98" s="86"/>
      <c r="RBT98" s="88"/>
      <c r="RBU98" s="96"/>
      <c r="RBV98" s="86"/>
      <c r="RBW98" s="86"/>
      <c r="RBX98" s="86"/>
      <c r="RBY98" s="86"/>
      <c r="RBZ98" s="86"/>
      <c r="RCA98" s="86"/>
      <c r="RCB98" s="86"/>
      <c r="RCC98" s="86"/>
      <c r="RCD98" s="100"/>
      <c r="RCE98" s="86"/>
      <c r="RCF98" s="86"/>
      <c r="RCG98" s="86"/>
      <c r="RCH98" s="86"/>
      <c r="RCI98" s="86"/>
      <c r="RCJ98" s="88"/>
      <c r="RCK98" s="96"/>
      <c r="RCL98" s="86"/>
      <c r="RCM98" s="86"/>
      <c r="RCN98" s="86"/>
      <c r="RCO98" s="86"/>
      <c r="RCP98" s="86"/>
      <c r="RCQ98" s="86"/>
      <c r="RCR98" s="86"/>
      <c r="RCS98" s="86"/>
      <c r="RCT98" s="100"/>
      <c r="RCU98" s="86"/>
      <c r="RCV98" s="86"/>
      <c r="RCW98" s="86"/>
      <c r="RCX98" s="86"/>
      <c r="RCY98" s="86"/>
      <c r="RCZ98" s="88"/>
      <c r="RDA98" s="96"/>
      <c r="RDB98" s="86"/>
      <c r="RDC98" s="86"/>
      <c r="RDD98" s="86"/>
      <c r="RDE98" s="86"/>
      <c r="RDF98" s="86"/>
      <c r="RDG98" s="86"/>
      <c r="RDH98" s="86"/>
      <c r="RDI98" s="86"/>
      <c r="RDJ98" s="100"/>
      <c r="RDK98" s="86"/>
      <c r="RDL98" s="86"/>
      <c r="RDM98" s="86"/>
      <c r="RDN98" s="86"/>
      <c r="RDO98" s="86"/>
      <c r="RDP98" s="88"/>
      <c r="RDQ98" s="96"/>
      <c r="RDR98" s="86"/>
      <c r="RDS98" s="86"/>
      <c r="RDT98" s="86"/>
      <c r="RDU98" s="86"/>
      <c r="RDV98" s="86"/>
      <c r="RDW98" s="86"/>
      <c r="RDX98" s="86"/>
      <c r="RDY98" s="86"/>
      <c r="RDZ98" s="100"/>
      <c r="REA98" s="86"/>
      <c r="REB98" s="86"/>
      <c r="REC98" s="86"/>
      <c r="RED98" s="86"/>
      <c r="REE98" s="86"/>
      <c r="REF98" s="88"/>
      <c r="REG98" s="96"/>
      <c r="REH98" s="86"/>
      <c r="REI98" s="86"/>
      <c r="REJ98" s="86"/>
      <c r="REK98" s="86"/>
      <c r="REL98" s="86"/>
      <c r="REM98" s="86"/>
      <c r="REN98" s="86"/>
      <c r="REO98" s="86"/>
      <c r="REP98" s="100"/>
      <c r="REQ98" s="86"/>
      <c r="RER98" s="86"/>
      <c r="RES98" s="86"/>
      <c r="RET98" s="86"/>
      <c r="REU98" s="86"/>
      <c r="REV98" s="88"/>
      <c r="REW98" s="96"/>
      <c r="REX98" s="86"/>
      <c r="REY98" s="86"/>
      <c r="REZ98" s="86"/>
      <c r="RFA98" s="86"/>
      <c r="RFB98" s="86"/>
      <c r="RFC98" s="86"/>
      <c r="RFD98" s="86"/>
      <c r="RFE98" s="86"/>
      <c r="RFF98" s="100"/>
      <c r="RFG98" s="86"/>
      <c r="RFH98" s="86"/>
      <c r="RFI98" s="86"/>
      <c r="RFJ98" s="86"/>
      <c r="RFK98" s="86"/>
      <c r="RFL98" s="88"/>
      <c r="RFM98" s="96"/>
      <c r="RFN98" s="86"/>
      <c r="RFO98" s="86"/>
      <c r="RFP98" s="86"/>
      <c r="RFQ98" s="86"/>
      <c r="RFR98" s="86"/>
      <c r="RFS98" s="86"/>
      <c r="RFT98" s="86"/>
      <c r="RFU98" s="86"/>
      <c r="RFV98" s="100"/>
      <c r="RFW98" s="86"/>
      <c r="RFX98" s="86"/>
      <c r="RFY98" s="86"/>
      <c r="RFZ98" s="86"/>
      <c r="RGA98" s="86"/>
      <c r="RGB98" s="88"/>
      <c r="RGC98" s="96"/>
      <c r="RGD98" s="86"/>
      <c r="RGE98" s="86"/>
      <c r="RGF98" s="86"/>
      <c r="RGG98" s="86"/>
      <c r="RGH98" s="86"/>
      <c r="RGI98" s="86"/>
      <c r="RGJ98" s="86"/>
      <c r="RGK98" s="86"/>
      <c r="RGL98" s="100"/>
      <c r="RGM98" s="86"/>
      <c r="RGN98" s="86"/>
      <c r="RGO98" s="86"/>
      <c r="RGP98" s="86"/>
      <c r="RGQ98" s="86"/>
      <c r="RGR98" s="88"/>
      <c r="RGS98" s="96"/>
      <c r="RGT98" s="86"/>
      <c r="RGU98" s="86"/>
      <c r="RGV98" s="86"/>
      <c r="RGW98" s="86"/>
      <c r="RGX98" s="86"/>
      <c r="RGY98" s="86"/>
      <c r="RGZ98" s="86"/>
      <c r="RHA98" s="86"/>
      <c r="RHB98" s="100"/>
      <c r="RHC98" s="86"/>
      <c r="RHD98" s="86"/>
      <c r="RHE98" s="86"/>
      <c r="RHF98" s="86"/>
      <c r="RHG98" s="86"/>
      <c r="RHH98" s="88"/>
      <c r="RHI98" s="96"/>
      <c r="RHJ98" s="86"/>
      <c r="RHK98" s="86"/>
      <c r="RHL98" s="86"/>
      <c r="RHM98" s="86"/>
      <c r="RHN98" s="86"/>
      <c r="RHO98" s="86"/>
      <c r="RHP98" s="86"/>
      <c r="RHQ98" s="86"/>
      <c r="RHR98" s="100"/>
      <c r="RHS98" s="86"/>
      <c r="RHT98" s="86"/>
      <c r="RHU98" s="86"/>
      <c r="RHV98" s="86"/>
      <c r="RHW98" s="86"/>
      <c r="RHX98" s="88"/>
      <c r="RHY98" s="96"/>
      <c r="RHZ98" s="86"/>
      <c r="RIA98" s="86"/>
      <c r="RIB98" s="86"/>
      <c r="RIC98" s="86"/>
      <c r="RID98" s="86"/>
      <c r="RIE98" s="86"/>
      <c r="RIF98" s="86"/>
      <c r="RIG98" s="86"/>
      <c r="RIH98" s="100"/>
      <c r="RII98" s="86"/>
      <c r="RIJ98" s="86"/>
      <c r="RIK98" s="86"/>
      <c r="RIL98" s="86"/>
      <c r="RIM98" s="86"/>
      <c r="RIN98" s="88"/>
      <c r="RIO98" s="96"/>
      <c r="RIP98" s="86"/>
      <c r="RIQ98" s="86"/>
      <c r="RIR98" s="86"/>
      <c r="RIS98" s="86"/>
      <c r="RIT98" s="86"/>
      <c r="RIU98" s="86"/>
      <c r="RIV98" s="86"/>
      <c r="RIW98" s="86"/>
      <c r="RIX98" s="100"/>
      <c r="RIY98" s="86"/>
      <c r="RIZ98" s="86"/>
      <c r="RJA98" s="86"/>
      <c r="RJB98" s="86"/>
      <c r="RJC98" s="86"/>
      <c r="RJD98" s="88"/>
      <c r="RJE98" s="96"/>
      <c r="RJF98" s="86"/>
      <c r="RJG98" s="86"/>
      <c r="RJH98" s="86"/>
      <c r="RJI98" s="86"/>
      <c r="RJJ98" s="86"/>
      <c r="RJK98" s="86"/>
      <c r="RJL98" s="86"/>
      <c r="RJM98" s="86"/>
      <c r="RJN98" s="100"/>
      <c r="RJO98" s="86"/>
      <c r="RJP98" s="86"/>
      <c r="RJQ98" s="86"/>
      <c r="RJR98" s="86"/>
      <c r="RJS98" s="86"/>
      <c r="RJT98" s="88"/>
      <c r="RJU98" s="96"/>
      <c r="RJV98" s="86"/>
      <c r="RJW98" s="86"/>
      <c r="RJX98" s="86"/>
      <c r="RJY98" s="86"/>
      <c r="RJZ98" s="86"/>
      <c r="RKA98" s="86"/>
      <c r="RKB98" s="86"/>
      <c r="RKC98" s="86"/>
      <c r="RKD98" s="100"/>
      <c r="RKE98" s="86"/>
      <c r="RKF98" s="86"/>
      <c r="RKG98" s="86"/>
      <c r="RKH98" s="86"/>
      <c r="RKI98" s="86"/>
      <c r="RKJ98" s="88"/>
      <c r="RKK98" s="96"/>
      <c r="RKL98" s="86"/>
      <c r="RKM98" s="86"/>
      <c r="RKN98" s="86"/>
      <c r="RKO98" s="86"/>
      <c r="RKP98" s="86"/>
      <c r="RKQ98" s="86"/>
      <c r="RKR98" s="86"/>
      <c r="RKS98" s="86"/>
      <c r="RKT98" s="100"/>
      <c r="RKU98" s="86"/>
      <c r="RKV98" s="86"/>
      <c r="RKW98" s="86"/>
      <c r="RKX98" s="86"/>
      <c r="RKY98" s="86"/>
      <c r="RKZ98" s="88"/>
      <c r="RLA98" s="96"/>
      <c r="RLB98" s="86"/>
      <c r="RLC98" s="86"/>
      <c r="RLD98" s="86"/>
      <c r="RLE98" s="86"/>
      <c r="RLF98" s="86"/>
      <c r="RLG98" s="86"/>
      <c r="RLH98" s="86"/>
      <c r="RLI98" s="86"/>
      <c r="RLJ98" s="100"/>
      <c r="RLK98" s="86"/>
      <c r="RLL98" s="86"/>
      <c r="RLM98" s="86"/>
      <c r="RLN98" s="86"/>
      <c r="RLO98" s="86"/>
      <c r="RLP98" s="88"/>
      <c r="RLQ98" s="96"/>
      <c r="RLR98" s="86"/>
      <c r="RLS98" s="86"/>
      <c r="RLT98" s="86"/>
      <c r="RLU98" s="86"/>
      <c r="RLV98" s="86"/>
      <c r="RLW98" s="86"/>
      <c r="RLX98" s="86"/>
      <c r="RLY98" s="86"/>
      <c r="RLZ98" s="100"/>
      <c r="RMA98" s="86"/>
      <c r="RMB98" s="86"/>
      <c r="RMC98" s="86"/>
      <c r="RMD98" s="86"/>
      <c r="RME98" s="86"/>
      <c r="RMF98" s="88"/>
      <c r="RMG98" s="96"/>
      <c r="RMH98" s="86"/>
      <c r="RMI98" s="86"/>
      <c r="RMJ98" s="86"/>
      <c r="RMK98" s="86"/>
      <c r="RML98" s="86"/>
      <c r="RMM98" s="86"/>
      <c r="RMN98" s="86"/>
      <c r="RMO98" s="86"/>
      <c r="RMP98" s="100"/>
      <c r="RMQ98" s="86"/>
      <c r="RMR98" s="86"/>
      <c r="RMS98" s="86"/>
      <c r="RMT98" s="86"/>
      <c r="RMU98" s="86"/>
      <c r="RMV98" s="88"/>
      <c r="RMW98" s="96"/>
      <c r="RMX98" s="86"/>
      <c r="RMY98" s="86"/>
      <c r="RMZ98" s="86"/>
      <c r="RNA98" s="86"/>
      <c r="RNB98" s="86"/>
      <c r="RNC98" s="86"/>
      <c r="RND98" s="86"/>
      <c r="RNE98" s="86"/>
      <c r="RNF98" s="100"/>
      <c r="RNG98" s="86"/>
      <c r="RNH98" s="86"/>
      <c r="RNI98" s="86"/>
      <c r="RNJ98" s="86"/>
      <c r="RNK98" s="86"/>
      <c r="RNL98" s="88"/>
      <c r="RNM98" s="96"/>
      <c r="RNN98" s="86"/>
      <c r="RNO98" s="86"/>
      <c r="RNP98" s="86"/>
      <c r="RNQ98" s="86"/>
      <c r="RNR98" s="86"/>
      <c r="RNS98" s="86"/>
      <c r="RNT98" s="86"/>
      <c r="RNU98" s="86"/>
      <c r="RNV98" s="100"/>
      <c r="RNW98" s="86"/>
      <c r="RNX98" s="86"/>
      <c r="RNY98" s="86"/>
      <c r="RNZ98" s="86"/>
      <c r="ROA98" s="86"/>
      <c r="ROB98" s="88"/>
      <c r="ROC98" s="96"/>
      <c r="ROD98" s="86"/>
      <c r="ROE98" s="86"/>
      <c r="ROF98" s="86"/>
      <c r="ROG98" s="86"/>
      <c r="ROH98" s="86"/>
      <c r="ROI98" s="86"/>
      <c r="ROJ98" s="86"/>
      <c r="ROK98" s="86"/>
      <c r="ROL98" s="100"/>
      <c r="ROM98" s="86"/>
      <c r="RON98" s="86"/>
      <c r="ROO98" s="86"/>
      <c r="ROP98" s="86"/>
      <c r="ROQ98" s="86"/>
      <c r="ROR98" s="88"/>
      <c r="ROS98" s="96"/>
      <c r="ROT98" s="86"/>
      <c r="ROU98" s="86"/>
      <c r="ROV98" s="86"/>
      <c r="ROW98" s="86"/>
      <c r="ROX98" s="86"/>
      <c r="ROY98" s="86"/>
      <c r="ROZ98" s="86"/>
      <c r="RPA98" s="86"/>
      <c r="RPB98" s="100"/>
      <c r="RPC98" s="86"/>
      <c r="RPD98" s="86"/>
      <c r="RPE98" s="86"/>
      <c r="RPF98" s="86"/>
      <c r="RPG98" s="86"/>
      <c r="RPH98" s="88"/>
      <c r="RPI98" s="96"/>
      <c r="RPJ98" s="86"/>
      <c r="RPK98" s="86"/>
      <c r="RPL98" s="86"/>
      <c r="RPM98" s="86"/>
      <c r="RPN98" s="86"/>
      <c r="RPO98" s="86"/>
      <c r="RPP98" s="86"/>
      <c r="RPQ98" s="86"/>
      <c r="RPR98" s="100"/>
      <c r="RPS98" s="86"/>
      <c r="RPT98" s="86"/>
      <c r="RPU98" s="86"/>
      <c r="RPV98" s="86"/>
      <c r="RPW98" s="86"/>
      <c r="RPX98" s="88"/>
      <c r="RPY98" s="96"/>
      <c r="RPZ98" s="86"/>
      <c r="RQA98" s="86"/>
      <c r="RQB98" s="86"/>
      <c r="RQC98" s="86"/>
      <c r="RQD98" s="86"/>
      <c r="RQE98" s="86"/>
      <c r="RQF98" s="86"/>
      <c r="RQG98" s="86"/>
      <c r="RQH98" s="100"/>
      <c r="RQI98" s="86"/>
      <c r="RQJ98" s="86"/>
      <c r="RQK98" s="86"/>
      <c r="RQL98" s="86"/>
      <c r="RQM98" s="86"/>
      <c r="RQN98" s="88"/>
      <c r="RQO98" s="96"/>
      <c r="RQP98" s="86"/>
      <c r="RQQ98" s="86"/>
      <c r="RQR98" s="86"/>
      <c r="RQS98" s="86"/>
      <c r="RQT98" s="86"/>
      <c r="RQU98" s="86"/>
      <c r="RQV98" s="86"/>
      <c r="RQW98" s="86"/>
      <c r="RQX98" s="100"/>
      <c r="RQY98" s="86"/>
      <c r="RQZ98" s="86"/>
      <c r="RRA98" s="86"/>
      <c r="RRB98" s="86"/>
      <c r="RRC98" s="86"/>
      <c r="RRD98" s="88"/>
      <c r="RRE98" s="96"/>
      <c r="RRF98" s="86"/>
      <c r="RRG98" s="86"/>
      <c r="RRH98" s="86"/>
      <c r="RRI98" s="86"/>
      <c r="RRJ98" s="86"/>
      <c r="RRK98" s="86"/>
      <c r="RRL98" s="86"/>
      <c r="RRM98" s="86"/>
      <c r="RRN98" s="100"/>
      <c r="RRO98" s="86"/>
      <c r="RRP98" s="86"/>
      <c r="RRQ98" s="86"/>
      <c r="RRR98" s="86"/>
      <c r="RRS98" s="86"/>
      <c r="RRT98" s="88"/>
      <c r="RRU98" s="96"/>
      <c r="RRV98" s="86"/>
      <c r="RRW98" s="86"/>
      <c r="RRX98" s="86"/>
      <c r="RRY98" s="86"/>
      <c r="RRZ98" s="86"/>
      <c r="RSA98" s="86"/>
      <c r="RSB98" s="86"/>
      <c r="RSC98" s="86"/>
      <c r="RSD98" s="100"/>
      <c r="RSE98" s="86"/>
      <c r="RSF98" s="86"/>
      <c r="RSG98" s="86"/>
      <c r="RSH98" s="86"/>
      <c r="RSI98" s="86"/>
      <c r="RSJ98" s="88"/>
      <c r="RSK98" s="96"/>
      <c r="RSL98" s="86"/>
      <c r="RSM98" s="86"/>
      <c r="RSN98" s="86"/>
      <c r="RSO98" s="86"/>
      <c r="RSP98" s="86"/>
      <c r="RSQ98" s="86"/>
      <c r="RSR98" s="86"/>
      <c r="RSS98" s="86"/>
      <c r="RST98" s="100"/>
      <c r="RSU98" s="86"/>
      <c r="RSV98" s="86"/>
      <c r="RSW98" s="86"/>
      <c r="RSX98" s="86"/>
      <c r="RSY98" s="86"/>
      <c r="RSZ98" s="88"/>
      <c r="RTA98" s="96"/>
      <c r="RTB98" s="86"/>
      <c r="RTC98" s="86"/>
      <c r="RTD98" s="86"/>
      <c r="RTE98" s="86"/>
      <c r="RTF98" s="86"/>
      <c r="RTG98" s="86"/>
      <c r="RTH98" s="86"/>
      <c r="RTI98" s="86"/>
      <c r="RTJ98" s="100"/>
      <c r="RTK98" s="86"/>
      <c r="RTL98" s="86"/>
      <c r="RTM98" s="86"/>
      <c r="RTN98" s="86"/>
      <c r="RTO98" s="86"/>
      <c r="RTP98" s="88"/>
      <c r="RTQ98" s="96"/>
      <c r="RTR98" s="86"/>
      <c r="RTS98" s="86"/>
      <c r="RTT98" s="86"/>
      <c r="RTU98" s="86"/>
      <c r="RTV98" s="86"/>
      <c r="RTW98" s="86"/>
      <c r="RTX98" s="86"/>
      <c r="RTY98" s="86"/>
      <c r="RTZ98" s="100"/>
      <c r="RUA98" s="86"/>
      <c r="RUB98" s="86"/>
      <c r="RUC98" s="86"/>
      <c r="RUD98" s="86"/>
      <c r="RUE98" s="86"/>
      <c r="RUF98" s="88"/>
      <c r="RUG98" s="96"/>
      <c r="RUH98" s="86"/>
      <c r="RUI98" s="86"/>
      <c r="RUJ98" s="86"/>
      <c r="RUK98" s="86"/>
      <c r="RUL98" s="86"/>
      <c r="RUM98" s="86"/>
      <c r="RUN98" s="86"/>
      <c r="RUO98" s="86"/>
      <c r="RUP98" s="100"/>
      <c r="RUQ98" s="86"/>
      <c r="RUR98" s="86"/>
      <c r="RUS98" s="86"/>
      <c r="RUT98" s="86"/>
      <c r="RUU98" s="86"/>
      <c r="RUV98" s="88"/>
      <c r="RUW98" s="96"/>
      <c r="RUX98" s="86"/>
      <c r="RUY98" s="86"/>
      <c r="RUZ98" s="86"/>
      <c r="RVA98" s="86"/>
      <c r="RVB98" s="86"/>
      <c r="RVC98" s="86"/>
      <c r="RVD98" s="86"/>
      <c r="RVE98" s="86"/>
      <c r="RVF98" s="100"/>
      <c r="RVG98" s="86"/>
      <c r="RVH98" s="86"/>
      <c r="RVI98" s="86"/>
      <c r="RVJ98" s="86"/>
      <c r="RVK98" s="86"/>
      <c r="RVL98" s="88"/>
      <c r="RVM98" s="96"/>
      <c r="RVN98" s="86"/>
      <c r="RVO98" s="86"/>
      <c r="RVP98" s="86"/>
      <c r="RVQ98" s="86"/>
      <c r="RVR98" s="86"/>
      <c r="RVS98" s="86"/>
      <c r="RVT98" s="86"/>
      <c r="RVU98" s="86"/>
      <c r="RVV98" s="100"/>
      <c r="RVW98" s="86"/>
      <c r="RVX98" s="86"/>
      <c r="RVY98" s="86"/>
      <c r="RVZ98" s="86"/>
      <c r="RWA98" s="86"/>
      <c r="RWB98" s="88"/>
      <c r="RWC98" s="96"/>
      <c r="RWD98" s="86"/>
      <c r="RWE98" s="86"/>
      <c r="RWF98" s="86"/>
      <c r="RWG98" s="86"/>
      <c r="RWH98" s="86"/>
      <c r="RWI98" s="86"/>
      <c r="RWJ98" s="86"/>
      <c r="RWK98" s="86"/>
      <c r="RWL98" s="100"/>
      <c r="RWM98" s="86"/>
      <c r="RWN98" s="86"/>
      <c r="RWO98" s="86"/>
      <c r="RWP98" s="86"/>
      <c r="RWQ98" s="86"/>
      <c r="RWR98" s="88"/>
      <c r="RWS98" s="96"/>
      <c r="RWT98" s="86"/>
      <c r="RWU98" s="86"/>
      <c r="RWV98" s="86"/>
      <c r="RWW98" s="86"/>
      <c r="RWX98" s="86"/>
      <c r="RWY98" s="86"/>
      <c r="RWZ98" s="86"/>
      <c r="RXA98" s="86"/>
      <c r="RXB98" s="100"/>
      <c r="RXC98" s="86"/>
      <c r="RXD98" s="86"/>
      <c r="RXE98" s="86"/>
      <c r="RXF98" s="86"/>
      <c r="RXG98" s="86"/>
      <c r="RXH98" s="88"/>
      <c r="RXI98" s="96"/>
      <c r="RXJ98" s="86"/>
      <c r="RXK98" s="86"/>
      <c r="RXL98" s="86"/>
      <c r="RXM98" s="86"/>
      <c r="RXN98" s="86"/>
      <c r="RXO98" s="86"/>
      <c r="RXP98" s="86"/>
      <c r="RXQ98" s="86"/>
      <c r="RXR98" s="100"/>
      <c r="RXS98" s="86"/>
      <c r="RXT98" s="86"/>
      <c r="RXU98" s="86"/>
      <c r="RXV98" s="86"/>
      <c r="RXW98" s="86"/>
      <c r="RXX98" s="88"/>
      <c r="RXY98" s="96"/>
      <c r="RXZ98" s="86"/>
      <c r="RYA98" s="86"/>
      <c r="RYB98" s="86"/>
      <c r="RYC98" s="86"/>
      <c r="RYD98" s="86"/>
      <c r="RYE98" s="86"/>
      <c r="RYF98" s="86"/>
      <c r="RYG98" s="86"/>
      <c r="RYH98" s="100"/>
      <c r="RYI98" s="86"/>
      <c r="RYJ98" s="86"/>
      <c r="RYK98" s="86"/>
      <c r="RYL98" s="86"/>
      <c r="RYM98" s="86"/>
      <c r="RYN98" s="88"/>
      <c r="RYO98" s="96"/>
      <c r="RYP98" s="86"/>
      <c r="RYQ98" s="86"/>
      <c r="RYR98" s="86"/>
      <c r="RYS98" s="86"/>
      <c r="RYT98" s="86"/>
      <c r="RYU98" s="86"/>
      <c r="RYV98" s="86"/>
      <c r="RYW98" s="86"/>
      <c r="RYX98" s="100"/>
      <c r="RYY98" s="86"/>
      <c r="RYZ98" s="86"/>
      <c r="RZA98" s="86"/>
      <c r="RZB98" s="86"/>
      <c r="RZC98" s="86"/>
      <c r="RZD98" s="88"/>
      <c r="RZE98" s="96"/>
      <c r="RZF98" s="86"/>
      <c r="RZG98" s="86"/>
      <c r="RZH98" s="86"/>
      <c r="RZI98" s="86"/>
      <c r="RZJ98" s="86"/>
      <c r="RZK98" s="86"/>
      <c r="RZL98" s="86"/>
      <c r="RZM98" s="86"/>
      <c r="RZN98" s="100"/>
      <c r="RZO98" s="86"/>
      <c r="RZP98" s="86"/>
      <c r="RZQ98" s="86"/>
      <c r="RZR98" s="86"/>
      <c r="RZS98" s="86"/>
      <c r="RZT98" s="88"/>
      <c r="RZU98" s="96"/>
      <c r="RZV98" s="86"/>
      <c r="RZW98" s="86"/>
      <c r="RZX98" s="86"/>
      <c r="RZY98" s="86"/>
      <c r="RZZ98" s="86"/>
      <c r="SAA98" s="86"/>
      <c r="SAB98" s="86"/>
      <c r="SAC98" s="86"/>
      <c r="SAD98" s="100"/>
      <c r="SAE98" s="86"/>
      <c r="SAF98" s="86"/>
      <c r="SAG98" s="86"/>
      <c r="SAH98" s="86"/>
      <c r="SAI98" s="86"/>
      <c r="SAJ98" s="88"/>
      <c r="SAK98" s="96"/>
      <c r="SAL98" s="86"/>
      <c r="SAM98" s="86"/>
      <c r="SAN98" s="86"/>
      <c r="SAO98" s="86"/>
      <c r="SAP98" s="86"/>
      <c r="SAQ98" s="86"/>
      <c r="SAR98" s="86"/>
      <c r="SAS98" s="86"/>
      <c r="SAT98" s="100"/>
      <c r="SAU98" s="86"/>
      <c r="SAV98" s="86"/>
      <c r="SAW98" s="86"/>
      <c r="SAX98" s="86"/>
      <c r="SAY98" s="86"/>
      <c r="SAZ98" s="88"/>
      <c r="SBA98" s="96"/>
      <c r="SBB98" s="86"/>
      <c r="SBC98" s="86"/>
      <c r="SBD98" s="86"/>
      <c r="SBE98" s="86"/>
      <c r="SBF98" s="86"/>
      <c r="SBG98" s="86"/>
      <c r="SBH98" s="86"/>
      <c r="SBI98" s="86"/>
      <c r="SBJ98" s="100"/>
      <c r="SBK98" s="86"/>
      <c r="SBL98" s="86"/>
      <c r="SBM98" s="86"/>
      <c r="SBN98" s="86"/>
      <c r="SBO98" s="86"/>
      <c r="SBP98" s="88"/>
      <c r="SBQ98" s="96"/>
      <c r="SBR98" s="86"/>
      <c r="SBS98" s="86"/>
      <c r="SBT98" s="86"/>
      <c r="SBU98" s="86"/>
      <c r="SBV98" s="86"/>
      <c r="SBW98" s="86"/>
      <c r="SBX98" s="86"/>
      <c r="SBY98" s="86"/>
      <c r="SBZ98" s="100"/>
      <c r="SCA98" s="86"/>
      <c r="SCB98" s="86"/>
      <c r="SCC98" s="86"/>
      <c r="SCD98" s="86"/>
      <c r="SCE98" s="86"/>
      <c r="SCF98" s="88"/>
      <c r="SCG98" s="96"/>
      <c r="SCH98" s="86"/>
      <c r="SCI98" s="86"/>
      <c r="SCJ98" s="86"/>
      <c r="SCK98" s="86"/>
      <c r="SCL98" s="86"/>
      <c r="SCM98" s="86"/>
      <c r="SCN98" s="86"/>
      <c r="SCO98" s="86"/>
      <c r="SCP98" s="100"/>
      <c r="SCQ98" s="86"/>
      <c r="SCR98" s="86"/>
      <c r="SCS98" s="86"/>
      <c r="SCT98" s="86"/>
      <c r="SCU98" s="86"/>
      <c r="SCV98" s="88"/>
      <c r="SCW98" s="96"/>
      <c r="SCX98" s="86"/>
      <c r="SCY98" s="86"/>
      <c r="SCZ98" s="86"/>
      <c r="SDA98" s="86"/>
      <c r="SDB98" s="86"/>
      <c r="SDC98" s="86"/>
      <c r="SDD98" s="86"/>
      <c r="SDE98" s="86"/>
      <c r="SDF98" s="100"/>
      <c r="SDG98" s="86"/>
      <c r="SDH98" s="86"/>
      <c r="SDI98" s="86"/>
      <c r="SDJ98" s="86"/>
      <c r="SDK98" s="86"/>
      <c r="SDL98" s="88"/>
      <c r="SDM98" s="96"/>
      <c r="SDN98" s="86"/>
      <c r="SDO98" s="86"/>
      <c r="SDP98" s="86"/>
      <c r="SDQ98" s="86"/>
      <c r="SDR98" s="86"/>
      <c r="SDS98" s="86"/>
      <c r="SDT98" s="86"/>
      <c r="SDU98" s="86"/>
      <c r="SDV98" s="100"/>
      <c r="SDW98" s="86"/>
      <c r="SDX98" s="86"/>
      <c r="SDY98" s="86"/>
      <c r="SDZ98" s="86"/>
      <c r="SEA98" s="86"/>
      <c r="SEB98" s="88"/>
      <c r="SEC98" s="96"/>
      <c r="SED98" s="86"/>
      <c r="SEE98" s="86"/>
      <c r="SEF98" s="86"/>
      <c r="SEG98" s="86"/>
      <c r="SEH98" s="86"/>
      <c r="SEI98" s="86"/>
      <c r="SEJ98" s="86"/>
      <c r="SEK98" s="86"/>
      <c r="SEL98" s="100"/>
      <c r="SEM98" s="86"/>
      <c r="SEN98" s="86"/>
      <c r="SEO98" s="86"/>
      <c r="SEP98" s="86"/>
      <c r="SEQ98" s="86"/>
      <c r="SER98" s="88"/>
      <c r="SES98" s="96"/>
      <c r="SET98" s="86"/>
      <c r="SEU98" s="86"/>
      <c r="SEV98" s="86"/>
      <c r="SEW98" s="86"/>
      <c r="SEX98" s="86"/>
      <c r="SEY98" s="86"/>
      <c r="SEZ98" s="86"/>
      <c r="SFA98" s="86"/>
      <c r="SFB98" s="100"/>
      <c r="SFC98" s="86"/>
      <c r="SFD98" s="86"/>
      <c r="SFE98" s="86"/>
      <c r="SFF98" s="86"/>
      <c r="SFG98" s="86"/>
      <c r="SFH98" s="88"/>
      <c r="SFI98" s="96"/>
      <c r="SFJ98" s="86"/>
      <c r="SFK98" s="86"/>
      <c r="SFL98" s="86"/>
      <c r="SFM98" s="86"/>
      <c r="SFN98" s="86"/>
      <c r="SFO98" s="86"/>
      <c r="SFP98" s="86"/>
      <c r="SFQ98" s="86"/>
      <c r="SFR98" s="100"/>
      <c r="SFS98" s="86"/>
      <c r="SFT98" s="86"/>
      <c r="SFU98" s="86"/>
      <c r="SFV98" s="86"/>
      <c r="SFW98" s="86"/>
      <c r="SFX98" s="88"/>
      <c r="SFY98" s="96"/>
      <c r="SFZ98" s="86"/>
      <c r="SGA98" s="86"/>
      <c r="SGB98" s="86"/>
      <c r="SGC98" s="86"/>
      <c r="SGD98" s="86"/>
      <c r="SGE98" s="86"/>
      <c r="SGF98" s="86"/>
      <c r="SGG98" s="86"/>
      <c r="SGH98" s="100"/>
      <c r="SGI98" s="86"/>
      <c r="SGJ98" s="86"/>
      <c r="SGK98" s="86"/>
      <c r="SGL98" s="86"/>
      <c r="SGM98" s="86"/>
      <c r="SGN98" s="88"/>
      <c r="SGO98" s="96"/>
      <c r="SGP98" s="86"/>
      <c r="SGQ98" s="86"/>
      <c r="SGR98" s="86"/>
      <c r="SGS98" s="86"/>
      <c r="SGT98" s="86"/>
      <c r="SGU98" s="86"/>
      <c r="SGV98" s="86"/>
      <c r="SGW98" s="86"/>
      <c r="SGX98" s="100"/>
      <c r="SGY98" s="86"/>
      <c r="SGZ98" s="86"/>
      <c r="SHA98" s="86"/>
      <c r="SHB98" s="86"/>
      <c r="SHC98" s="86"/>
      <c r="SHD98" s="88"/>
      <c r="SHE98" s="96"/>
      <c r="SHF98" s="86"/>
      <c r="SHG98" s="86"/>
      <c r="SHH98" s="86"/>
      <c r="SHI98" s="86"/>
      <c r="SHJ98" s="86"/>
      <c r="SHK98" s="86"/>
      <c r="SHL98" s="86"/>
      <c r="SHM98" s="86"/>
      <c r="SHN98" s="100"/>
      <c r="SHO98" s="86"/>
      <c r="SHP98" s="86"/>
      <c r="SHQ98" s="86"/>
      <c r="SHR98" s="86"/>
      <c r="SHS98" s="86"/>
      <c r="SHT98" s="88"/>
      <c r="SHU98" s="96"/>
      <c r="SHV98" s="86"/>
      <c r="SHW98" s="86"/>
      <c r="SHX98" s="86"/>
      <c r="SHY98" s="86"/>
      <c r="SHZ98" s="86"/>
      <c r="SIA98" s="86"/>
      <c r="SIB98" s="86"/>
      <c r="SIC98" s="86"/>
      <c r="SID98" s="100"/>
      <c r="SIE98" s="86"/>
      <c r="SIF98" s="86"/>
      <c r="SIG98" s="86"/>
      <c r="SIH98" s="86"/>
      <c r="SII98" s="86"/>
      <c r="SIJ98" s="88"/>
      <c r="SIK98" s="96"/>
      <c r="SIL98" s="86"/>
      <c r="SIM98" s="86"/>
      <c r="SIN98" s="86"/>
      <c r="SIO98" s="86"/>
      <c r="SIP98" s="86"/>
      <c r="SIQ98" s="86"/>
      <c r="SIR98" s="86"/>
      <c r="SIS98" s="86"/>
      <c r="SIT98" s="100"/>
      <c r="SIU98" s="86"/>
      <c r="SIV98" s="86"/>
      <c r="SIW98" s="86"/>
      <c r="SIX98" s="86"/>
      <c r="SIY98" s="86"/>
      <c r="SIZ98" s="88"/>
      <c r="SJA98" s="96"/>
      <c r="SJB98" s="86"/>
      <c r="SJC98" s="86"/>
      <c r="SJD98" s="86"/>
      <c r="SJE98" s="86"/>
      <c r="SJF98" s="86"/>
      <c r="SJG98" s="86"/>
      <c r="SJH98" s="86"/>
      <c r="SJI98" s="86"/>
      <c r="SJJ98" s="100"/>
      <c r="SJK98" s="86"/>
      <c r="SJL98" s="86"/>
      <c r="SJM98" s="86"/>
      <c r="SJN98" s="86"/>
      <c r="SJO98" s="86"/>
      <c r="SJP98" s="88"/>
      <c r="SJQ98" s="96"/>
      <c r="SJR98" s="86"/>
      <c r="SJS98" s="86"/>
      <c r="SJT98" s="86"/>
      <c r="SJU98" s="86"/>
      <c r="SJV98" s="86"/>
      <c r="SJW98" s="86"/>
      <c r="SJX98" s="86"/>
      <c r="SJY98" s="86"/>
      <c r="SJZ98" s="100"/>
      <c r="SKA98" s="86"/>
      <c r="SKB98" s="86"/>
      <c r="SKC98" s="86"/>
      <c r="SKD98" s="86"/>
      <c r="SKE98" s="86"/>
      <c r="SKF98" s="88"/>
      <c r="SKG98" s="96"/>
      <c r="SKH98" s="86"/>
      <c r="SKI98" s="86"/>
      <c r="SKJ98" s="86"/>
      <c r="SKK98" s="86"/>
      <c r="SKL98" s="86"/>
      <c r="SKM98" s="86"/>
      <c r="SKN98" s="86"/>
      <c r="SKO98" s="86"/>
      <c r="SKP98" s="100"/>
      <c r="SKQ98" s="86"/>
      <c r="SKR98" s="86"/>
      <c r="SKS98" s="86"/>
      <c r="SKT98" s="86"/>
      <c r="SKU98" s="86"/>
      <c r="SKV98" s="88"/>
      <c r="SKW98" s="96"/>
      <c r="SKX98" s="86"/>
      <c r="SKY98" s="86"/>
      <c r="SKZ98" s="86"/>
      <c r="SLA98" s="86"/>
      <c r="SLB98" s="86"/>
      <c r="SLC98" s="86"/>
      <c r="SLD98" s="86"/>
      <c r="SLE98" s="86"/>
      <c r="SLF98" s="100"/>
      <c r="SLG98" s="86"/>
      <c r="SLH98" s="86"/>
      <c r="SLI98" s="86"/>
      <c r="SLJ98" s="86"/>
      <c r="SLK98" s="86"/>
      <c r="SLL98" s="88"/>
      <c r="SLM98" s="96"/>
      <c r="SLN98" s="86"/>
      <c r="SLO98" s="86"/>
      <c r="SLP98" s="86"/>
      <c r="SLQ98" s="86"/>
      <c r="SLR98" s="86"/>
      <c r="SLS98" s="86"/>
      <c r="SLT98" s="86"/>
      <c r="SLU98" s="86"/>
      <c r="SLV98" s="100"/>
      <c r="SLW98" s="86"/>
      <c r="SLX98" s="86"/>
      <c r="SLY98" s="86"/>
      <c r="SLZ98" s="86"/>
      <c r="SMA98" s="86"/>
      <c r="SMB98" s="88"/>
      <c r="SMC98" s="96"/>
      <c r="SMD98" s="86"/>
      <c r="SME98" s="86"/>
      <c r="SMF98" s="86"/>
      <c r="SMG98" s="86"/>
      <c r="SMH98" s="86"/>
      <c r="SMI98" s="86"/>
      <c r="SMJ98" s="86"/>
      <c r="SMK98" s="86"/>
      <c r="SML98" s="100"/>
      <c r="SMM98" s="86"/>
      <c r="SMN98" s="86"/>
      <c r="SMO98" s="86"/>
      <c r="SMP98" s="86"/>
      <c r="SMQ98" s="86"/>
      <c r="SMR98" s="88"/>
      <c r="SMS98" s="96"/>
      <c r="SMT98" s="86"/>
      <c r="SMU98" s="86"/>
      <c r="SMV98" s="86"/>
      <c r="SMW98" s="86"/>
      <c r="SMX98" s="86"/>
      <c r="SMY98" s="86"/>
      <c r="SMZ98" s="86"/>
      <c r="SNA98" s="86"/>
      <c r="SNB98" s="100"/>
      <c r="SNC98" s="86"/>
      <c r="SND98" s="86"/>
      <c r="SNE98" s="86"/>
      <c r="SNF98" s="86"/>
      <c r="SNG98" s="86"/>
      <c r="SNH98" s="88"/>
      <c r="SNI98" s="96"/>
      <c r="SNJ98" s="86"/>
      <c r="SNK98" s="86"/>
      <c r="SNL98" s="86"/>
      <c r="SNM98" s="86"/>
      <c r="SNN98" s="86"/>
      <c r="SNO98" s="86"/>
      <c r="SNP98" s="86"/>
      <c r="SNQ98" s="86"/>
      <c r="SNR98" s="100"/>
      <c r="SNS98" s="86"/>
      <c r="SNT98" s="86"/>
      <c r="SNU98" s="86"/>
      <c r="SNV98" s="86"/>
      <c r="SNW98" s="86"/>
      <c r="SNX98" s="88"/>
      <c r="SNY98" s="96"/>
      <c r="SNZ98" s="86"/>
      <c r="SOA98" s="86"/>
      <c r="SOB98" s="86"/>
      <c r="SOC98" s="86"/>
      <c r="SOD98" s="86"/>
      <c r="SOE98" s="86"/>
      <c r="SOF98" s="86"/>
      <c r="SOG98" s="86"/>
      <c r="SOH98" s="100"/>
      <c r="SOI98" s="86"/>
      <c r="SOJ98" s="86"/>
      <c r="SOK98" s="86"/>
      <c r="SOL98" s="86"/>
      <c r="SOM98" s="86"/>
      <c r="SON98" s="88"/>
      <c r="SOO98" s="96"/>
      <c r="SOP98" s="86"/>
      <c r="SOQ98" s="86"/>
      <c r="SOR98" s="86"/>
      <c r="SOS98" s="86"/>
      <c r="SOT98" s="86"/>
      <c r="SOU98" s="86"/>
      <c r="SOV98" s="86"/>
      <c r="SOW98" s="86"/>
      <c r="SOX98" s="100"/>
      <c r="SOY98" s="86"/>
      <c r="SOZ98" s="86"/>
      <c r="SPA98" s="86"/>
      <c r="SPB98" s="86"/>
      <c r="SPC98" s="86"/>
      <c r="SPD98" s="88"/>
      <c r="SPE98" s="96"/>
      <c r="SPF98" s="86"/>
      <c r="SPG98" s="86"/>
      <c r="SPH98" s="86"/>
      <c r="SPI98" s="86"/>
      <c r="SPJ98" s="86"/>
      <c r="SPK98" s="86"/>
      <c r="SPL98" s="86"/>
      <c r="SPM98" s="86"/>
      <c r="SPN98" s="100"/>
      <c r="SPO98" s="86"/>
      <c r="SPP98" s="86"/>
      <c r="SPQ98" s="86"/>
      <c r="SPR98" s="86"/>
      <c r="SPS98" s="86"/>
      <c r="SPT98" s="88"/>
      <c r="SPU98" s="96"/>
      <c r="SPV98" s="86"/>
      <c r="SPW98" s="86"/>
      <c r="SPX98" s="86"/>
      <c r="SPY98" s="86"/>
      <c r="SPZ98" s="86"/>
      <c r="SQA98" s="86"/>
      <c r="SQB98" s="86"/>
      <c r="SQC98" s="86"/>
      <c r="SQD98" s="100"/>
      <c r="SQE98" s="86"/>
      <c r="SQF98" s="86"/>
      <c r="SQG98" s="86"/>
      <c r="SQH98" s="86"/>
      <c r="SQI98" s="86"/>
      <c r="SQJ98" s="88"/>
      <c r="SQK98" s="96"/>
      <c r="SQL98" s="86"/>
      <c r="SQM98" s="86"/>
      <c r="SQN98" s="86"/>
      <c r="SQO98" s="86"/>
      <c r="SQP98" s="86"/>
      <c r="SQQ98" s="86"/>
      <c r="SQR98" s="86"/>
      <c r="SQS98" s="86"/>
      <c r="SQT98" s="100"/>
      <c r="SQU98" s="86"/>
      <c r="SQV98" s="86"/>
      <c r="SQW98" s="86"/>
      <c r="SQX98" s="86"/>
      <c r="SQY98" s="86"/>
      <c r="SQZ98" s="88"/>
      <c r="SRA98" s="96"/>
      <c r="SRB98" s="86"/>
      <c r="SRC98" s="86"/>
      <c r="SRD98" s="86"/>
      <c r="SRE98" s="86"/>
      <c r="SRF98" s="86"/>
      <c r="SRG98" s="86"/>
      <c r="SRH98" s="86"/>
      <c r="SRI98" s="86"/>
      <c r="SRJ98" s="100"/>
      <c r="SRK98" s="86"/>
      <c r="SRL98" s="86"/>
      <c r="SRM98" s="86"/>
      <c r="SRN98" s="86"/>
      <c r="SRO98" s="86"/>
      <c r="SRP98" s="88"/>
      <c r="SRQ98" s="96"/>
      <c r="SRR98" s="86"/>
      <c r="SRS98" s="86"/>
      <c r="SRT98" s="86"/>
      <c r="SRU98" s="86"/>
      <c r="SRV98" s="86"/>
      <c r="SRW98" s="86"/>
      <c r="SRX98" s="86"/>
      <c r="SRY98" s="86"/>
      <c r="SRZ98" s="100"/>
      <c r="SSA98" s="86"/>
      <c r="SSB98" s="86"/>
      <c r="SSC98" s="86"/>
      <c r="SSD98" s="86"/>
      <c r="SSE98" s="86"/>
      <c r="SSF98" s="88"/>
      <c r="SSG98" s="96"/>
      <c r="SSH98" s="86"/>
      <c r="SSI98" s="86"/>
      <c r="SSJ98" s="86"/>
      <c r="SSK98" s="86"/>
      <c r="SSL98" s="86"/>
      <c r="SSM98" s="86"/>
      <c r="SSN98" s="86"/>
      <c r="SSO98" s="86"/>
      <c r="SSP98" s="100"/>
      <c r="SSQ98" s="86"/>
      <c r="SSR98" s="86"/>
      <c r="SSS98" s="86"/>
      <c r="SST98" s="86"/>
      <c r="SSU98" s="86"/>
      <c r="SSV98" s="88"/>
      <c r="SSW98" s="96"/>
      <c r="SSX98" s="86"/>
      <c r="SSY98" s="86"/>
      <c r="SSZ98" s="86"/>
      <c r="STA98" s="86"/>
      <c r="STB98" s="86"/>
      <c r="STC98" s="86"/>
      <c r="STD98" s="86"/>
      <c r="STE98" s="86"/>
      <c r="STF98" s="100"/>
      <c r="STG98" s="86"/>
      <c r="STH98" s="86"/>
      <c r="STI98" s="86"/>
      <c r="STJ98" s="86"/>
      <c r="STK98" s="86"/>
      <c r="STL98" s="88"/>
      <c r="STM98" s="96"/>
      <c r="STN98" s="86"/>
      <c r="STO98" s="86"/>
      <c r="STP98" s="86"/>
      <c r="STQ98" s="86"/>
      <c r="STR98" s="86"/>
      <c r="STS98" s="86"/>
      <c r="STT98" s="86"/>
      <c r="STU98" s="86"/>
      <c r="STV98" s="100"/>
      <c r="STW98" s="86"/>
      <c r="STX98" s="86"/>
      <c r="STY98" s="86"/>
      <c r="STZ98" s="86"/>
      <c r="SUA98" s="86"/>
      <c r="SUB98" s="88"/>
      <c r="SUC98" s="96"/>
      <c r="SUD98" s="86"/>
      <c r="SUE98" s="86"/>
      <c r="SUF98" s="86"/>
      <c r="SUG98" s="86"/>
      <c r="SUH98" s="86"/>
      <c r="SUI98" s="86"/>
      <c r="SUJ98" s="86"/>
      <c r="SUK98" s="86"/>
      <c r="SUL98" s="100"/>
      <c r="SUM98" s="86"/>
      <c r="SUN98" s="86"/>
      <c r="SUO98" s="86"/>
      <c r="SUP98" s="86"/>
      <c r="SUQ98" s="86"/>
      <c r="SUR98" s="88"/>
      <c r="SUS98" s="96"/>
      <c r="SUT98" s="86"/>
      <c r="SUU98" s="86"/>
      <c r="SUV98" s="86"/>
      <c r="SUW98" s="86"/>
      <c r="SUX98" s="86"/>
      <c r="SUY98" s="86"/>
      <c r="SUZ98" s="86"/>
      <c r="SVA98" s="86"/>
      <c r="SVB98" s="100"/>
      <c r="SVC98" s="86"/>
      <c r="SVD98" s="86"/>
      <c r="SVE98" s="86"/>
      <c r="SVF98" s="86"/>
      <c r="SVG98" s="86"/>
      <c r="SVH98" s="88"/>
      <c r="SVI98" s="96"/>
      <c r="SVJ98" s="86"/>
      <c r="SVK98" s="86"/>
      <c r="SVL98" s="86"/>
      <c r="SVM98" s="86"/>
      <c r="SVN98" s="86"/>
      <c r="SVO98" s="86"/>
      <c r="SVP98" s="86"/>
      <c r="SVQ98" s="86"/>
      <c r="SVR98" s="100"/>
      <c r="SVS98" s="86"/>
      <c r="SVT98" s="86"/>
      <c r="SVU98" s="86"/>
      <c r="SVV98" s="86"/>
      <c r="SVW98" s="86"/>
      <c r="SVX98" s="88"/>
      <c r="SVY98" s="96"/>
      <c r="SVZ98" s="86"/>
      <c r="SWA98" s="86"/>
      <c r="SWB98" s="86"/>
      <c r="SWC98" s="86"/>
      <c r="SWD98" s="86"/>
      <c r="SWE98" s="86"/>
      <c r="SWF98" s="86"/>
      <c r="SWG98" s="86"/>
      <c r="SWH98" s="100"/>
      <c r="SWI98" s="86"/>
      <c r="SWJ98" s="86"/>
      <c r="SWK98" s="86"/>
      <c r="SWL98" s="86"/>
      <c r="SWM98" s="86"/>
      <c r="SWN98" s="88"/>
      <c r="SWO98" s="96"/>
      <c r="SWP98" s="86"/>
      <c r="SWQ98" s="86"/>
      <c r="SWR98" s="86"/>
      <c r="SWS98" s="86"/>
      <c r="SWT98" s="86"/>
      <c r="SWU98" s="86"/>
      <c r="SWV98" s="86"/>
      <c r="SWW98" s="86"/>
      <c r="SWX98" s="100"/>
      <c r="SWY98" s="86"/>
      <c r="SWZ98" s="86"/>
      <c r="SXA98" s="86"/>
      <c r="SXB98" s="86"/>
      <c r="SXC98" s="86"/>
      <c r="SXD98" s="88"/>
      <c r="SXE98" s="96"/>
      <c r="SXF98" s="86"/>
      <c r="SXG98" s="86"/>
      <c r="SXH98" s="86"/>
      <c r="SXI98" s="86"/>
      <c r="SXJ98" s="86"/>
      <c r="SXK98" s="86"/>
      <c r="SXL98" s="86"/>
      <c r="SXM98" s="86"/>
      <c r="SXN98" s="100"/>
      <c r="SXO98" s="86"/>
      <c r="SXP98" s="86"/>
      <c r="SXQ98" s="86"/>
      <c r="SXR98" s="86"/>
      <c r="SXS98" s="86"/>
      <c r="SXT98" s="88"/>
      <c r="SXU98" s="96"/>
      <c r="SXV98" s="86"/>
      <c r="SXW98" s="86"/>
      <c r="SXX98" s="86"/>
      <c r="SXY98" s="86"/>
      <c r="SXZ98" s="86"/>
      <c r="SYA98" s="86"/>
      <c r="SYB98" s="86"/>
      <c r="SYC98" s="86"/>
      <c r="SYD98" s="100"/>
      <c r="SYE98" s="86"/>
      <c r="SYF98" s="86"/>
      <c r="SYG98" s="86"/>
      <c r="SYH98" s="86"/>
      <c r="SYI98" s="86"/>
      <c r="SYJ98" s="88"/>
      <c r="SYK98" s="96"/>
      <c r="SYL98" s="86"/>
      <c r="SYM98" s="86"/>
      <c r="SYN98" s="86"/>
      <c r="SYO98" s="86"/>
      <c r="SYP98" s="86"/>
      <c r="SYQ98" s="86"/>
      <c r="SYR98" s="86"/>
      <c r="SYS98" s="86"/>
      <c r="SYT98" s="100"/>
      <c r="SYU98" s="86"/>
      <c r="SYV98" s="86"/>
      <c r="SYW98" s="86"/>
      <c r="SYX98" s="86"/>
      <c r="SYY98" s="86"/>
      <c r="SYZ98" s="88"/>
      <c r="SZA98" s="96"/>
      <c r="SZB98" s="86"/>
      <c r="SZC98" s="86"/>
      <c r="SZD98" s="86"/>
      <c r="SZE98" s="86"/>
      <c r="SZF98" s="86"/>
      <c r="SZG98" s="86"/>
      <c r="SZH98" s="86"/>
      <c r="SZI98" s="86"/>
      <c r="SZJ98" s="100"/>
      <c r="SZK98" s="86"/>
      <c r="SZL98" s="86"/>
      <c r="SZM98" s="86"/>
      <c r="SZN98" s="86"/>
      <c r="SZO98" s="86"/>
      <c r="SZP98" s="88"/>
      <c r="SZQ98" s="96"/>
      <c r="SZR98" s="86"/>
      <c r="SZS98" s="86"/>
      <c r="SZT98" s="86"/>
      <c r="SZU98" s="86"/>
      <c r="SZV98" s="86"/>
      <c r="SZW98" s="86"/>
      <c r="SZX98" s="86"/>
      <c r="SZY98" s="86"/>
      <c r="SZZ98" s="100"/>
      <c r="TAA98" s="86"/>
      <c r="TAB98" s="86"/>
      <c r="TAC98" s="86"/>
      <c r="TAD98" s="86"/>
      <c r="TAE98" s="86"/>
      <c r="TAF98" s="88"/>
      <c r="TAG98" s="96"/>
      <c r="TAH98" s="86"/>
      <c r="TAI98" s="86"/>
      <c r="TAJ98" s="86"/>
      <c r="TAK98" s="86"/>
      <c r="TAL98" s="86"/>
      <c r="TAM98" s="86"/>
      <c r="TAN98" s="86"/>
      <c r="TAO98" s="86"/>
      <c r="TAP98" s="100"/>
      <c r="TAQ98" s="86"/>
      <c r="TAR98" s="86"/>
      <c r="TAS98" s="86"/>
      <c r="TAT98" s="86"/>
      <c r="TAU98" s="86"/>
      <c r="TAV98" s="88"/>
      <c r="TAW98" s="96"/>
      <c r="TAX98" s="86"/>
      <c r="TAY98" s="86"/>
      <c r="TAZ98" s="86"/>
      <c r="TBA98" s="86"/>
      <c r="TBB98" s="86"/>
      <c r="TBC98" s="86"/>
      <c r="TBD98" s="86"/>
      <c r="TBE98" s="86"/>
      <c r="TBF98" s="100"/>
      <c r="TBG98" s="86"/>
      <c r="TBH98" s="86"/>
      <c r="TBI98" s="86"/>
      <c r="TBJ98" s="86"/>
      <c r="TBK98" s="86"/>
      <c r="TBL98" s="88"/>
      <c r="TBM98" s="96"/>
      <c r="TBN98" s="86"/>
      <c r="TBO98" s="86"/>
      <c r="TBP98" s="86"/>
      <c r="TBQ98" s="86"/>
      <c r="TBR98" s="86"/>
      <c r="TBS98" s="86"/>
      <c r="TBT98" s="86"/>
      <c r="TBU98" s="86"/>
      <c r="TBV98" s="100"/>
      <c r="TBW98" s="86"/>
      <c r="TBX98" s="86"/>
      <c r="TBY98" s="86"/>
      <c r="TBZ98" s="86"/>
      <c r="TCA98" s="86"/>
      <c r="TCB98" s="88"/>
      <c r="TCC98" s="96"/>
      <c r="TCD98" s="86"/>
      <c r="TCE98" s="86"/>
      <c r="TCF98" s="86"/>
      <c r="TCG98" s="86"/>
      <c r="TCH98" s="86"/>
      <c r="TCI98" s="86"/>
      <c r="TCJ98" s="86"/>
      <c r="TCK98" s="86"/>
      <c r="TCL98" s="100"/>
      <c r="TCM98" s="86"/>
      <c r="TCN98" s="86"/>
      <c r="TCO98" s="86"/>
      <c r="TCP98" s="86"/>
      <c r="TCQ98" s="86"/>
      <c r="TCR98" s="88"/>
      <c r="TCS98" s="96"/>
      <c r="TCT98" s="86"/>
      <c r="TCU98" s="86"/>
      <c r="TCV98" s="86"/>
      <c r="TCW98" s="86"/>
      <c r="TCX98" s="86"/>
      <c r="TCY98" s="86"/>
      <c r="TCZ98" s="86"/>
      <c r="TDA98" s="86"/>
      <c r="TDB98" s="100"/>
      <c r="TDC98" s="86"/>
      <c r="TDD98" s="86"/>
      <c r="TDE98" s="86"/>
      <c r="TDF98" s="86"/>
      <c r="TDG98" s="86"/>
      <c r="TDH98" s="88"/>
      <c r="TDI98" s="96"/>
      <c r="TDJ98" s="86"/>
      <c r="TDK98" s="86"/>
      <c r="TDL98" s="86"/>
      <c r="TDM98" s="86"/>
      <c r="TDN98" s="86"/>
      <c r="TDO98" s="86"/>
      <c r="TDP98" s="86"/>
      <c r="TDQ98" s="86"/>
      <c r="TDR98" s="100"/>
      <c r="TDS98" s="86"/>
      <c r="TDT98" s="86"/>
      <c r="TDU98" s="86"/>
      <c r="TDV98" s="86"/>
      <c r="TDW98" s="86"/>
      <c r="TDX98" s="88"/>
      <c r="TDY98" s="96"/>
      <c r="TDZ98" s="86"/>
      <c r="TEA98" s="86"/>
      <c r="TEB98" s="86"/>
      <c r="TEC98" s="86"/>
      <c r="TED98" s="86"/>
      <c r="TEE98" s="86"/>
      <c r="TEF98" s="86"/>
      <c r="TEG98" s="86"/>
      <c r="TEH98" s="100"/>
      <c r="TEI98" s="86"/>
      <c r="TEJ98" s="86"/>
      <c r="TEK98" s="86"/>
      <c r="TEL98" s="86"/>
      <c r="TEM98" s="86"/>
      <c r="TEN98" s="88"/>
      <c r="TEO98" s="96"/>
      <c r="TEP98" s="86"/>
      <c r="TEQ98" s="86"/>
      <c r="TER98" s="86"/>
      <c r="TES98" s="86"/>
      <c r="TET98" s="86"/>
      <c r="TEU98" s="86"/>
      <c r="TEV98" s="86"/>
      <c r="TEW98" s="86"/>
      <c r="TEX98" s="100"/>
      <c r="TEY98" s="86"/>
      <c r="TEZ98" s="86"/>
      <c r="TFA98" s="86"/>
      <c r="TFB98" s="86"/>
      <c r="TFC98" s="86"/>
      <c r="TFD98" s="88"/>
      <c r="TFE98" s="96"/>
      <c r="TFF98" s="86"/>
      <c r="TFG98" s="86"/>
      <c r="TFH98" s="86"/>
      <c r="TFI98" s="86"/>
      <c r="TFJ98" s="86"/>
      <c r="TFK98" s="86"/>
      <c r="TFL98" s="86"/>
      <c r="TFM98" s="86"/>
      <c r="TFN98" s="100"/>
      <c r="TFO98" s="86"/>
      <c r="TFP98" s="86"/>
      <c r="TFQ98" s="86"/>
      <c r="TFR98" s="86"/>
      <c r="TFS98" s="86"/>
      <c r="TFT98" s="88"/>
      <c r="TFU98" s="96"/>
      <c r="TFV98" s="86"/>
      <c r="TFW98" s="86"/>
      <c r="TFX98" s="86"/>
      <c r="TFY98" s="86"/>
      <c r="TFZ98" s="86"/>
      <c r="TGA98" s="86"/>
      <c r="TGB98" s="86"/>
      <c r="TGC98" s="86"/>
      <c r="TGD98" s="100"/>
      <c r="TGE98" s="86"/>
      <c r="TGF98" s="86"/>
      <c r="TGG98" s="86"/>
      <c r="TGH98" s="86"/>
      <c r="TGI98" s="86"/>
      <c r="TGJ98" s="88"/>
      <c r="TGK98" s="96"/>
      <c r="TGL98" s="86"/>
      <c r="TGM98" s="86"/>
      <c r="TGN98" s="86"/>
      <c r="TGO98" s="86"/>
      <c r="TGP98" s="86"/>
      <c r="TGQ98" s="86"/>
      <c r="TGR98" s="86"/>
      <c r="TGS98" s="86"/>
      <c r="TGT98" s="100"/>
      <c r="TGU98" s="86"/>
      <c r="TGV98" s="86"/>
      <c r="TGW98" s="86"/>
      <c r="TGX98" s="86"/>
      <c r="TGY98" s="86"/>
      <c r="TGZ98" s="88"/>
      <c r="THA98" s="96"/>
      <c r="THB98" s="86"/>
      <c r="THC98" s="86"/>
      <c r="THD98" s="86"/>
      <c r="THE98" s="86"/>
      <c r="THF98" s="86"/>
      <c r="THG98" s="86"/>
      <c r="THH98" s="86"/>
      <c r="THI98" s="86"/>
      <c r="THJ98" s="100"/>
      <c r="THK98" s="86"/>
      <c r="THL98" s="86"/>
      <c r="THM98" s="86"/>
      <c r="THN98" s="86"/>
      <c r="THO98" s="86"/>
      <c r="THP98" s="88"/>
      <c r="THQ98" s="96"/>
      <c r="THR98" s="86"/>
      <c r="THS98" s="86"/>
      <c r="THT98" s="86"/>
      <c r="THU98" s="86"/>
      <c r="THV98" s="86"/>
      <c r="THW98" s="86"/>
      <c r="THX98" s="86"/>
      <c r="THY98" s="86"/>
      <c r="THZ98" s="100"/>
      <c r="TIA98" s="86"/>
      <c r="TIB98" s="86"/>
      <c r="TIC98" s="86"/>
      <c r="TID98" s="86"/>
      <c r="TIE98" s="86"/>
      <c r="TIF98" s="88"/>
      <c r="TIG98" s="96"/>
      <c r="TIH98" s="86"/>
      <c r="TII98" s="86"/>
      <c r="TIJ98" s="86"/>
      <c r="TIK98" s="86"/>
      <c r="TIL98" s="86"/>
      <c r="TIM98" s="86"/>
      <c r="TIN98" s="86"/>
      <c r="TIO98" s="86"/>
      <c r="TIP98" s="100"/>
      <c r="TIQ98" s="86"/>
      <c r="TIR98" s="86"/>
      <c r="TIS98" s="86"/>
      <c r="TIT98" s="86"/>
      <c r="TIU98" s="86"/>
      <c r="TIV98" s="88"/>
      <c r="TIW98" s="96"/>
      <c r="TIX98" s="86"/>
      <c r="TIY98" s="86"/>
      <c r="TIZ98" s="86"/>
      <c r="TJA98" s="86"/>
      <c r="TJB98" s="86"/>
      <c r="TJC98" s="86"/>
      <c r="TJD98" s="86"/>
      <c r="TJE98" s="86"/>
      <c r="TJF98" s="100"/>
      <c r="TJG98" s="86"/>
      <c r="TJH98" s="86"/>
      <c r="TJI98" s="86"/>
      <c r="TJJ98" s="86"/>
      <c r="TJK98" s="86"/>
      <c r="TJL98" s="88"/>
      <c r="TJM98" s="96"/>
      <c r="TJN98" s="86"/>
      <c r="TJO98" s="86"/>
      <c r="TJP98" s="86"/>
      <c r="TJQ98" s="86"/>
      <c r="TJR98" s="86"/>
      <c r="TJS98" s="86"/>
      <c r="TJT98" s="86"/>
      <c r="TJU98" s="86"/>
      <c r="TJV98" s="100"/>
      <c r="TJW98" s="86"/>
      <c r="TJX98" s="86"/>
      <c r="TJY98" s="86"/>
      <c r="TJZ98" s="86"/>
      <c r="TKA98" s="86"/>
      <c r="TKB98" s="88"/>
      <c r="TKC98" s="96"/>
      <c r="TKD98" s="86"/>
      <c r="TKE98" s="86"/>
      <c r="TKF98" s="86"/>
      <c r="TKG98" s="86"/>
      <c r="TKH98" s="86"/>
      <c r="TKI98" s="86"/>
      <c r="TKJ98" s="86"/>
      <c r="TKK98" s="86"/>
      <c r="TKL98" s="100"/>
      <c r="TKM98" s="86"/>
      <c r="TKN98" s="86"/>
      <c r="TKO98" s="86"/>
      <c r="TKP98" s="86"/>
      <c r="TKQ98" s="86"/>
      <c r="TKR98" s="88"/>
      <c r="TKS98" s="96"/>
      <c r="TKT98" s="86"/>
      <c r="TKU98" s="86"/>
      <c r="TKV98" s="86"/>
      <c r="TKW98" s="86"/>
      <c r="TKX98" s="86"/>
      <c r="TKY98" s="86"/>
      <c r="TKZ98" s="86"/>
      <c r="TLA98" s="86"/>
      <c r="TLB98" s="100"/>
      <c r="TLC98" s="86"/>
      <c r="TLD98" s="86"/>
      <c r="TLE98" s="86"/>
      <c r="TLF98" s="86"/>
      <c r="TLG98" s="86"/>
      <c r="TLH98" s="88"/>
      <c r="TLI98" s="96"/>
      <c r="TLJ98" s="86"/>
      <c r="TLK98" s="86"/>
      <c r="TLL98" s="86"/>
      <c r="TLM98" s="86"/>
      <c r="TLN98" s="86"/>
      <c r="TLO98" s="86"/>
      <c r="TLP98" s="86"/>
      <c r="TLQ98" s="86"/>
      <c r="TLR98" s="100"/>
      <c r="TLS98" s="86"/>
      <c r="TLT98" s="86"/>
      <c r="TLU98" s="86"/>
      <c r="TLV98" s="86"/>
      <c r="TLW98" s="86"/>
      <c r="TLX98" s="88"/>
      <c r="TLY98" s="96"/>
      <c r="TLZ98" s="86"/>
      <c r="TMA98" s="86"/>
      <c r="TMB98" s="86"/>
      <c r="TMC98" s="86"/>
      <c r="TMD98" s="86"/>
      <c r="TME98" s="86"/>
      <c r="TMF98" s="86"/>
      <c r="TMG98" s="86"/>
      <c r="TMH98" s="100"/>
      <c r="TMI98" s="86"/>
      <c r="TMJ98" s="86"/>
      <c r="TMK98" s="86"/>
      <c r="TML98" s="86"/>
      <c r="TMM98" s="86"/>
      <c r="TMN98" s="88"/>
      <c r="TMO98" s="96"/>
      <c r="TMP98" s="86"/>
      <c r="TMQ98" s="86"/>
      <c r="TMR98" s="86"/>
      <c r="TMS98" s="86"/>
      <c r="TMT98" s="86"/>
      <c r="TMU98" s="86"/>
      <c r="TMV98" s="86"/>
      <c r="TMW98" s="86"/>
      <c r="TMX98" s="100"/>
      <c r="TMY98" s="86"/>
      <c r="TMZ98" s="86"/>
      <c r="TNA98" s="86"/>
      <c r="TNB98" s="86"/>
      <c r="TNC98" s="86"/>
      <c r="TND98" s="88"/>
      <c r="TNE98" s="96"/>
      <c r="TNF98" s="86"/>
      <c r="TNG98" s="86"/>
      <c r="TNH98" s="86"/>
      <c r="TNI98" s="86"/>
      <c r="TNJ98" s="86"/>
      <c r="TNK98" s="86"/>
      <c r="TNL98" s="86"/>
      <c r="TNM98" s="86"/>
      <c r="TNN98" s="100"/>
      <c r="TNO98" s="86"/>
      <c r="TNP98" s="86"/>
      <c r="TNQ98" s="86"/>
      <c r="TNR98" s="86"/>
      <c r="TNS98" s="86"/>
      <c r="TNT98" s="88"/>
      <c r="TNU98" s="96"/>
      <c r="TNV98" s="86"/>
      <c r="TNW98" s="86"/>
      <c r="TNX98" s="86"/>
      <c r="TNY98" s="86"/>
      <c r="TNZ98" s="86"/>
      <c r="TOA98" s="86"/>
      <c r="TOB98" s="86"/>
      <c r="TOC98" s="86"/>
      <c r="TOD98" s="100"/>
      <c r="TOE98" s="86"/>
      <c r="TOF98" s="86"/>
      <c r="TOG98" s="86"/>
      <c r="TOH98" s="86"/>
      <c r="TOI98" s="86"/>
      <c r="TOJ98" s="88"/>
      <c r="TOK98" s="96"/>
      <c r="TOL98" s="86"/>
      <c r="TOM98" s="86"/>
      <c r="TON98" s="86"/>
      <c r="TOO98" s="86"/>
      <c r="TOP98" s="86"/>
      <c r="TOQ98" s="86"/>
      <c r="TOR98" s="86"/>
      <c r="TOS98" s="86"/>
      <c r="TOT98" s="100"/>
      <c r="TOU98" s="86"/>
      <c r="TOV98" s="86"/>
      <c r="TOW98" s="86"/>
      <c r="TOX98" s="86"/>
      <c r="TOY98" s="86"/>
      <c r="TOZ98" s="88"/>
      <c r="TPA98" s="96"/>
      <c r="TPB98" s="86"/>
      <c r="TPC98" s="86"/>
      <c r="TPD98" s="86"/>
      <c r="TPE98" s="86"/>
      <c r="TPF98" s="86"/>
      <c r="TPG98" s="86"/>
      <c r="TPH98" s="86"/>
      <c r="TPI98" s="86"/>
      <c r="TPJ98" s="100"/>
      <c r="TPK98" s="86"/>
      <c r="TPL98" s="86"/>
      <c r="TPM98" s="86"/>
      <c r="TPN98" s="86"/>
      <c r="TPO98" s="86"/>
      <c r="TPP98" s="88"/>
      <c r="TPQ98" s="96"/>
      <c r="TPR98" s="86"/>
      <c r="TPS98" s="86"/>
      <c r="TPT98" s="86"/>
      <c r="TPU98" s="86"/>
      <c r="TPV98" s="86"/>
      <c r="TPW98" s="86"/>
      <c r="TPX98" s="86"/>
      <c r="TPY98" s="86"/>
      <c r="TPZ98" s="100"/>
      <c r="TQA98" s="86"/>
      <c r="TQB98" s="86"/>
      <c r="TQC98" s="86"/>
      <c r="TQD98" s="86"/>
      <c r="TQE98" s="86"/>
      <c r="TQF98" s="88"/>
      <c r="TQG98" s="96"/>
      <c r="TQH98" s="86"/>
      <c r="TQI98" s="86"/>
      <c r="TQJ98" s="86"/>
      <c r="TQK98" s="86"/>
      <c r="TQL98" s="86"/>
      <c r="TQM98" s="86"/>
      <c r="TQN98" s="86"/>
      <c r="TQO98" s="86"/>
      <c r="TQP98" s="100"/>
      <c r="TQQ98" s="86"/>
      <c r="TQR98" s="86"/>
      <c r="TQS98" s="86"/>
      <c r="TQT98" s="86"/>
      <c r="TQU98" s="86"/>
      <c r="TQV98" s="88"/>
      <c r="TQW98" s="96"/>
      <c r="TQX98" s="86"/>
      <c r="TQY98" s="86"/>
      <c r="TQZ98" s="86"/>
      <c r="TRA98" s="86"/>
      <c r="TRB98" s="86"/>
      <c r="TRC98" s="86"/>
      <c r="TRD98" s="86"/>
      <c r="TRE98" s="86"/>
      <c r="TRF98" s="100"/>
      <c r="TRG98" s="86"/>
      <c r="TRH98" s="86"/>
      <c r="TRI98" s="86"/>
      <c r="TRJ98" s="86"/>
      <c r="TRK98" s="86"/>
      <c r="TRL98" s="88"/>
      <c r="TRM98" s="96"/>
      <c r="TRN98" s="86"/>
      <c r="TRO98" s="86"/>
      <c r="TRP98" s="86"/>
      <c r="TRQ98" s="86"/>
      <c r="TRR98" s="86"/>
      <c r="TRS98" s="86"/>
      <c r="TRT98" s="86"/>
      <c r="TRU98" s="86"/>
      <c r="TRV98" s="100"/>
      <c r="TRW98" s="86"/>
      <c r="TRX98" s="86"/>
      <c r="TRY98" s="86"/>
      <c r="TRZ98" s="86"/>
      <c r="TSA98" s="86"/>
      <c r="TSB98" s="88"/>
      <c r="TSC98" s="96"/>
      <c r="TSD98" s="86"/>
      <c r="TSE98" s="86"/>
      <c r="TSF98" s="86"/>
      <c r="TSG98" s="86"/>
      <c r="TSH98" s="86"/>
      <c r="TSI98" s="86"/>
      <c r="TSJ98" s="86"/>
      <c r="TSK98" s="86"/>
      <c r="TSL98" s="100"/>
      <c r="TSM98" s="86"/>
      <c r="TSN98" s="86"/>
      <c r="TSO98" s="86"/>
      <c r="TSP98" s="86"/>
      <c r="TSQ98" s="86"/>
      <c r="TSR98" s="88"/>
      <c r="TSS98" s="96"/>
      <c r="TST98" s="86"/>
      <c r="TSU98" s="86"/>
      <c r="TSV98" s="86"/>
      <c r="TSW98" s="86"/>
      <c r="TSX98" s="86"/>
      <c r="TSY98" s="86"/>
      <c r="TSZ98" s="86"/>
      <c r="TTA98" s="86"/>
      <c r="TTB98" s="100"/>
      <c r="TTC98" s="86"/>
      <c r="TTD98" s="86"/>
      <c r="TTE98" s="86"/>
      <c r="TTF98" s="86"/>
      <c r="TTG98" s="86"/>
      <c r="TTH98" s="88"/>
      <c r="TTI98" s="96"/>
      <c r="TTJ98" s="86"/>
      <c r="TTK98" s="86"/>
      <c r="TTL98" s="86"/>
      <c r="TTM98" s="86"/>
      <c r="TTN98" s="86"/>
      <c r="TTO98" s="86"/>
      <c r="TTP98" s="86"/>
      <c r="TTQ98" s="86"/>
      <c r="TTR98" s="100"/>
      <c r="TTS98" s="86"/>
      <c r="TTT98" s="86"/>
      <c r="TTU98" s="86"/>
      <c r="TTV98" s="86"/>
      <c r="TTW98" s="86"/>
      <c r="TTX98" s="88"/>
      <c r="TTY98" s="96"/>
      <c r="TTZ98" s="86"/>
      <c r="TUA98" s="86"/>
      <c r="TUB98" s="86"/>
      <c r="TUC98" s="86"/>
      <c r="TUD98" s="86"/>
      <c r="TUE98" s="86"/>
      <c r="TUF98" s="86"/>
      <c r="TUG98" s="86"/>
      <c r="TUH98" s="100"/>
      <c r="TUI98" s="86"/>
      <c r="TUJ98" s="86"/>
      <c r="TUK98" s="86"/>
      <c r="TUL98" s="86"/>
      <c r="TUM98" s="86"/>
      <c r="TUN98" s="88"/>
      <c r="TUO98" s="96"/>
      <c r="TUP98" s="86"/>
      <c r="TUQ98" s="86"/>
      <c r="TUR98" s="86"/>
      <c r="TUS98" s="86"/>
      <c r="TUT98" s="86"/>
      <c r="TUU98" s="86"/>
      <c r="TUV98" s="86"/>
      <c r="TUW98" s="86"/>
      <c r="TUX98" s="100"/>
      <c r="TUY98" s="86"/>
      <c r="TUZ98" s="86"/>
      <c r="TVA98" s="86"/>
      <c r="TVB98" s="86"/>
      <c r="TVC98" s="86"/>
      <c r="TVD98" s="88"/>
      <c r="TVE98" s="96"/>
      <c r="TVF98" s="86"/>
      <c r="TVG98" s="86"/>
      <c r="TVH98" s="86"/>
      <c r="TVI98" s="86"/>
      <c r="TVJ98" s="86"/>
      <c r="TVK98" s="86"/>
      <c r="TVL98" s="86"/>
      <c r="TVM98" s="86"/>
      <c r="TVN98" s="100"/>
      <c r="TVO98" s="86"/>
      <c r="TVP98" s="86"/>
      <c r="TVQ98" s="86"/>
      <c r="TVR98" s="86"/>
      <c r="TVS98" s="86"/>
      <c r="TVT98" s="88"/>
      <c r="TVU98" s="96"/>
      <c r="TVV98" s="86"/>
      <c r="TVW98" s="86"/>
      <c r="TVX98" s="86"/>
      <c r="TVY98" s="86"/>
      <c r="TVZ98" s="86"/>
      <c r="TWA98" s="86"/>
      <c r="TWB98" s="86"/>
      <c r="TWC98" s="86"/>
      <c r="TWD98" s="100"/>
      <c r="TWE98" s="86"/>
      <c r="TWF98" s="86"/>
      <c r="TWG98" s="86"/>
      <c r="TWH98" s="86"/>
      <c r="TWI98" s="86"/>
      <c r="TWJ98" s="88"/>
      <c r="TWK98" s="96"/>
      <c r="TWL98" s="86"/>
      <c r="TWM98" s="86"/>
      <c r="TWN98" s="86"/>
      <c r="TWO98" s="86"/>
      <c r="TWP98" s="86"/>
      <c r="TWQ98" s="86"/>
      <c r="TWR98" s="86"/>
      <c r="TWS98" s="86"/>
      <c r="TWT98" s="100"/>
      <c r="TWU98" s="86"/>
      <c r="TWV98" s="86"/>
      <c r="TWW98" s="86"/>
      <c r="TWX98" s="86"/>
      <c r="TWY98" s="86"/>
      <c r="TWZ98" s="88"/>
      <c r="TXA98" s="96"/>
      <c r="TXB98" s="86"/>
      <c r="TXC98" s="86"/>
      <c r="TXD98" s="86"/>
      <c r="TXE98" s="86"/>
      <c r="TXF98" s="86"/>
      <c r="TXG98" s="86"/>
      <c r="TXH98" s="86"/>
      <c r="TXI98" s="86"/>
      <c r="TXJ98" s="100"/>
      <c r="TXK98" s="86"/>
      <c r="TXL98" s="86"/>
      <c r="TXM98" s="86"/>
      <c r="TXN98" s="86"/>
      <c r="TXO98" s="86"/>
      <c r="TXP98" s="88"/>
      <c r="TXQ98" s="96"/>
      <c r="TXR98" s="86"/>
      <c r="TXS98" s="86"/>
      <c r="TXT98" s="86"/>
      <c r="TXU98" s="86"/>
      <c r="TXV98" s="86"/>
      <c r="TXW98" s="86"/>
      <c r="TXX98" s="86"/>
      <c r="TXY98" s="86"/>
      <c r="TXZ98" s="100"/>
      <c r="TYA98" s="86"/>
      <c r="TYB98" s="86"/>
      <c r="TYC98" s="86"/>
      <c r="TYD98" s="86"/>
      <c r="TYE98" s="86"/>
      <c r="TYF98" s="88"/>
      <c r="TYG98" s="96"/>
      <c r="TYH98" s="86"/>
      <c r="TYI98" s="86"/>
      <c r="TYJ98" s="86"/>
      <c r="TYK98" s="86"/>
      <c r="TYL98" s="86"/>
      <c r="TYM98" s="86"/>
      <c r="TYN98" s="86"/>
      <c r="TYO98" s="86"/>
      <c r="TYP98" s="100"/>
      <c r="TYQ98" s="86"/>
      <c r="TYR98" s="86"/>
      <c r="TYS98" s="86"/>
      <c r="TYT98" s="86"/>
      <c r="TYU98" s="86"/>
      <c r="TYV98" s="88"/>
      <c r="TYW98" s="96"/>
      <c r="TYX98" s="86"/>
      <c r="TYY98" s="86"/>
      <c r="TYZ98" s="86"/>
      <c r="TZA98" s="86"/>
      <c r="TZB98" s="86"/>
      <c r="TZC98" s="86"/>
      <c r="TZD98" s="86"/>
      <c r="TZE98" s="86"/>
      <c r="TZF98" s="100"/>
      <c r="TZG98" s="86"/>
      <c r="TZH98" s="86"/>
      <c r="TZI98" s="86"/>
      <c r="TZJ98" s="86"/>
      <c r="TZK98" s="86"/>
      <c r="TZL98" s="88"/>
      <c r="TZM98" s="96"/>
      <c r="TZN98" s="86"/>
      <c r="TZO98" s="86"/>
      <c r="TZP98" s="86"/>
      <c r="TZQ98" s="86"/>
      <c r="TZR98" s="86"/>
      <c r="TZS98" s="86"/>
      <c r="TZT98" s="86"/>
      <c r="TZU98" s="86"/>
      <c r="TZV98" s="100"/>
      <c r="TZW98" s="86"/>
      <c r="TZX98" s="86"/>
      <c r="TZY98" s="86"/>
      <c r="TZZ98" s="86"/>
      <c r="UAA98" s="86"/>
      <c r="UAB98" s="88"/>
      <c r="UAC98" s="96"/>
      <c r="UAD98" s="86"/>
      <c r="UAE98" s="86"/>
      <c r="UAF98" s="86"/>
      <c r="UAG98" s="86"/>
      <c r="UAH98" s="86"/>
      <c r="UAI98" s="86"/>
      <c r="UAJ98" s="86"/>
      <c r="UAK98" s="86"/>
      <c r="UAL98" s="100"/>
      <c r="UAM98" s="86"/>
      <c r="UAN98" s="86"/>
      <c r="UAO98" s="86"/>
      <c r="UAP98" s="86"/>
      <c r="UAQ98" s="86"/>
      <c r="UAR98" s="88"/>
      <c r="UAS98" s="96"/>
      <c r="UAT98" s="86"/>
      <c r="UAU98" s="86"/>
      <c r="UAV98" s="86"/>
      <c r="UAW98" s="86"/>
      <c r="UAX98" s="86"/>
      <c r="UAY98" s="86"/>
      <c r="UAZ98" s="86"/>
      <c r="UBA98" s="86"/>
      <c r="UBB98" s="100"/>
      <c r="UBC98" s="86"/>
      <c r="UBD98" s="86"/>
      <c r="UBE98" s="86"/>
      <c r="UBF98" s="86"/>
      <c r="UBG98" s="86"/>
      <c r="UBH98" s="88"/>
      <c r="UBI98" s="96"/>
      <c r="UBJ98" s="86"/>
      <c r="UBK98" s="86"/>
      <c r="UBL98" s="86"/>
      <c r="UBM98" s="86"/>
      <c r="UBN98" s="86"/>
      <c r="UBO98" s="86"/>
      <c r="UBP98" s="86"/>
      <c r="UBQ98" s="86"/>
      <c r="UBR98" s="100"/>
      <c r="UBS98" s="86"/>
      <c r="UBT98" s="86"/>
      <c r="UBU98" s="86"/>
      <c r="UBV98" s="86"/>
      <c r="UBW98" s="86"/>
      <c r="UBX98" s="88"/>
      <c r="UBY98" s="96"/>
      <c r="UBZ98" s="86"/>
      <c r="UCA98" s="86"/>
      <c r="UCB98" s="86"/>
      <c r="UCC98" s="86"/>
      <c r="UCD98" s="86"/>
      <c r="UCE98" s="86"/>
      <c r="UCF98" s="86"/>
      <c r="UCG98" s="86"/>
      <c r="UCH98" s="100"/>
      <c r="UCI98" s="86"/>
      <c r="UCJ98" s="86"/>
      <c r="UCK98" s="86"/>
      <c r="UCL98" s="86"/>
      <c r="UCM98" s="86"/>
      <c r="UCN98" s="88"/>
      <c r="UCO98" s="96"/>
      <c r="UCP98" s="86"/>
      <c r="UCQ98" s="86"/>
      <c r="UCR98" s="86"/>
      <c r="UCS98" s="86"/>
      <c r="UCT98" s="86"/>
      <c r="UCU98" s="86"/>
      <c r="UCV98" s="86"/>
      <c r="UCW98" s="86"/>
      <c r="UCX98" s="100"/>
      <c r="UCY98" s="86"/>
      <c r="UCZ98" s="86"/>
      <c r="UDA98" s="86"/>
      <c r="UDB98" s="86"/>
      <c r="UDC98" s="86"/>
      <c r="UDD98" s="88"/>
      <c r="UDE98" s="96"/>
      <c r="UDF98" s="86"/>
      <c r="UDG98" s="86"/>
      <c r="UDH98" s="86"/>
      <c r="UDI98" s="86"/>
      <c r="UDJ98" s="86"/>
      <c r="UDK98" s="86"/>
      <c r="UDL98" s="86"/>
      <c r="UDM98" s="86"/>
      <c r="UDN98" s="100"/>
      <c r="UDO98" s="86"/>
      <c r="UDP98" s="86"/>
      <c r="UDQ98" s="86"/>
      <c r="UDR98" s="86"/>
      <c r="UDS98" s="86"/>
      <c r="UDT98" s="88"/>
      <c r="UDU98" s="96"/>
      <c r="UDV98" s="86"/>
      <c r="UDW98" s="86"/>
      <c r="UDX98" s="86"/>
      <c r="UDY98" s="86"/>
      <c r="UDZ98" s="86"/>
      <c r="UEA98" s="86"/>
      <c r="UEB98" s="86"/>
      <c r="UEC98" s="86"/>
      <c r="UED98" s="100"/>
      <c r="UEE98" s="86"/>
      <c r="UEF98" s="86"/>
      <c r="UEG98" s="86"/>
      <c r="UEH98" s="86"/>
      <c r="UEI98" s="86"/>
      <c r="UEJ98" s="88"/>
      <c r="UEK98" s="96"/>
      <c r="UEL98" s="86"/>
      <c r="UEM98" s="86"/>
      <c r="UEN98" s="86"/>
      <c r="UEO98" s="86"/>
      <c r="UEP98" s="86"/>
      <c r="UEQ98" s="86"/>
      <c r="UER98" s="86"/>
      <c r="UES98" s="86"/>
      <c r="UET98" s="100"/>
      <c r="UEU98" s="86"/>
      <c r="UEV98" s="86"/>
      <c r="UEW98" s="86"/>
      <c r="UEX98" s="86"/>
      <c r="UEY98" s="86"/>
      <c r="UEZ98" s="88"/>
      <c r="UFA98" s="96"/>
      <c r="UFB98" s="86"/>
      <c r="UFC98" s="86"/>
      <c r="UFD98" s="86"/>
      <c r="UFE98" s="86"/>
      <c r="UFF98" s="86"/>
      <c r="UFG98" s="86"/>
      <c r="UFH98" s="86"/>
      <c r="UFI98" s="86"/>
      <c r="UFJ98" s="100"/>
      <c r="UFK98" s="86"/>
      <c r="UFL98" s="86"/>
      <c r="UFM98" s="86"/>
      <c r="UFN98" s="86"/>
      <c r="UFO98" s="86"/>
      <c r="UFP98" s="88"/>
      <c r="UFQ98" s="96"/>
      <c r="UFR98" s="86"/>
      <c r="UFS98" s="86"/>
      <c r="UFT98" s="86"/>
      <c r="UFU98" s="86"/>
      <c r="UFV98" s="86"/>
      <c r="UFW98" s="86"/>
      <c r="UFX98" s="86"/>
      <c r="UFY98" s="86"/>
      <c r="UFZ98" s="100"/>
      <c r="UGA98" s="86"/>
      <c r="UGB98" s="86"/>
      <c r="UGC98" s="86"/>
      <c r="UGD98" s="86"/>
      <c r="UGE98" s="86"/>
      <c r="UGF98" s="88"/>
      <c r="UGG98" s="96"/>
      <c r="UGH98" s="86"/>
      <c r="UGI98" s="86"/>
      <c r="UGJ98" s="86"/>
      <c r="UGK98" s="86"/>
      <c r="UGL98" s="86"/>
      <c r="UGM98" s="86"/>
      <c r="UGN98" s="86"/>
      <c r="UGO98" s="86"/>
      <c r="UGP98" s="100"/>
      <c r="UGQ98" s="86"/>
      <c r="UGR98" s="86"/>
      <c r="UGS98" s="86"/>
      <c r="UGT98" s="86"/>
      <c r="UGU98" s="86"/>
      <c r="UGV98" s="88"/>
      <c r="UGW98" s="96"/>
      <c r="UGX98" s="86"/>
      <c r="UGY98" s="86"/>
      <c r="UGZ98" s="86"/>
      <c r="UHA98" s="86"/>
      <c r="UHB98" s="86"/>
      <c r="UHC98" s="86"/>
      <c r="UHD98" s="86"/>
      <c r="UHE98" s="86"/>
      <c r="UHF98" s="100"/>
      <c r="UHG98" s="86"/>
      <c r="UHH98" s="86"/>
      <c r="UHI98" s="86"/>
      <c r="UHJ98" s="86"/>
      <c r="UHK98" s="86"/>
      <c r="UHL98" s="88"/>
      <c r="UHM98" s="96"/>
      <c r="UHN98" s="86"/>
      <c r="UHO98" s="86"/>
      <c r="UHP98" s="86"/>
      <c r="UHQ98" s="86"/>
      <c r="UHR98" s="86"/>
      <c r="UHS98" s="86"/>
      <c r="UHT98" s="86"/>
      <c r="UHU98" s="86"/>
      <c r="UHV98" s="100"/>
      <c r="UHW98" s="86"/>
      <c r="UHX98" s="86"/>
      <c r="UHY98" s="86"/>
      <c r="UHZ98" s="86"/>
      <c r="UIA98" s="86"/>
      <c r="UIB98" s="88"/>
      <c r="UIC98" s="96"/>
      <c r="UID98" s="86"/>
      <c r="UIE98" s="86"/>
      <c r="UIF98" s="86"/>
      <c r="UIG98" s="86"/>
      <c r="UIH98" s="86"/>
      <c r="UII98" s="86"/>
      <c r="UIJ98" s="86"/>
      <c r="UIK98" s="86"/>
      <c r="UIL98" s="100"/>
      <c r="UIM98" s="86"/>
      <c r="UIN98" s="86"/>
      <c r="UIO98" s="86"/>
      <c r="UIP98" s="86"/>
      <c r="UIQ98" s="86"/>
      <c r="UIR98" s="88"/>
      <c r="UIS98" s="96"/>
      <c r="UIT98" s="86"/>
      <c r="UIU98" s="86"/>
      <c r="UIV98" s="86"/>
      <c r="UIW98" s="86"/>
      <c r="UIX98" s="86"/>
      <c r="UIY98" s="86"/>
      <c r="UIZ98" s="86"/>
      <c r="UJA98" s="86"/>
      <c r="UJB98" s="100"/>
      <c r="UJC98" s="86"/>
      <c r="UJD98" s="86"/>
      <c r="UJE98" s="86"/>
      <c r="UJF98" s="86"/>
      <c r="UJG98" s="86"/>
      <c r="UJH98" s="88"/>
      <c r="UJI98" s="96"/>
      <c r="UJJ98" s="86"/>
      <c r="UJK98" s="86"/>
      <c r="UJL98" s="86"/>
      <c r="UJM98" s="86"/>
      <c r="UJN98" s="86"/>
      <c r="UJO98" s="86"/>
      <c r="UJP98" s="86"/>
      <c r="UJQ98" s="86"/>
      <c r="UJR98" s="100"/>
      <c r="UJS98" s="86"/>
      <c r="UJT98" s="86"/>
      <c r="UJU98" s="86"/>
      <c r="UJV98" s="86"/>
      <c r="UJW98" s="86"/>
      <c r="UJX98" s="88"/>
      <c r="UJY98" s="96"/>
      <c r="UJZ98" s="86"/>
      <c r="UKA98" s="86"/>
      <c r="UKB98" s="86"/>
      <c r="UKC98" s="86"/>
      <c r="UKD98" s="86"/>
      <c r="UKE98" s="86"/>
      <c r="UKF98" s="86"/>
      <c r="UKG98" s="86"/>
      <c r="UKH98" s="100"/>
      <c r="UKI98" s="86"/>
      <c r="UKJ98" s="86"/>
      <c r="UKK98" s="86"/>
      <c r="UKL98" s="86"/>
      <c r="UKM98" s="86"/>
      <c r="UKN98" s="88"/>
      <c r="UKO98" s="96"/>
      <c r="UKP98" s="86"/>
      <c r="UKQ98" s="86"/>
      <c r="UKR98" s="86"/>
      <c r="UKS98" s="86"/>
      <c r="UKT98" s="86"/>
      <c r="UKU98" s="86"/>
      <c r="UKV98" s="86"/>
      <c r="UKW98" s="86"/>
      <c r="UKX98" s="100"/>
      <c r="UKY98" s="86"/>
      <c r="UKZ98" s="86"/>
      <c r="ULA98" s="86"/>
      <c r="ULB98" s="86"/>
      <c r="ULC98" s="86"/>
      <c r="ULD98" s="88"/>
      <c r="ULE98" s="96"/>
      <c r="ULF98" s="86"/>
      <c r="ULG98" s="86"/>
      <c r="ULH98" s="86"/>
      <c r="ULI98" s="86"/>
      <c r="ULJ98" s="86"/>
      <c r="ULK98" s="86"/>
      <c r="ULL98" s="86"/>
      <c r="ULM98" s="86"/>
      <c r="ULN98" s="100"/>
      <c r="ULO98" s="86"/>
      <c r="ULP98" s="86"/>
      <c r="ULQ98" s="86"/>
      <c r="ULR98" s="86"/>
      <c r="ULS98" s="86"/>
      <c r="ULT98" s="88"/>
      <c r="ULU98" s="96"/>
      <c r="ULV98" s="86"/>
      <c r="ULW98" s="86"/>
      <c r="ULX98" s="86"/>
      <c r="ULY98" s="86"/>
      <c r="ULZ98" s="86"/>
      <c r="UMA98" s="86"/>
      <c r="UMB98" s="86"/>
      <c r="UMC98" s="86"/>
      <c r="UMD98" s="100"/>
      <c r="UME98" s="86"/>
      <c r="UMF98" s="86"/>
      <c r="UMG98" s="86"/>
      <c r="UMH98" s="86"/>
      <c r="UMI98" s="86"/>
      <c r="UMJ98" s="88"/>
      <c r="UMK98" s="96"/>
      <c r="UML98" s="86"/>
      <c r="UMM98" s="86"/>
      <c r="UMN98" s="86"/>
      <c r="UMO98" s="86"/>
      <c r="UMP98" s="86"/>
      <c r="UMQ98" s="86"/>
      <c r="UMR98" s="86"/>
      <c r="UMS98" s="86"/>
      <c r="UMT98" s="100"/>
      <c r="UMU98" s="86"/>
      <c r="UMV98" s="86"/>
      <c r="UMW98" s="86"/>
      <c r="UMX98" s="86"/>
      <c r="UMY98" s="86"/>
      <c r="UMZ98" s="88"/>
      <c r="UNA98" s="96"/>
      <c r="UNB98" s="86"/>
      <c r="UNC98" s="86"/>
      <c r="UND98" s="86"/>
      <c r="UNE98" s="86"/>
      <c r="UNF98" s="86"/>
      <c r="UNG98" s="86"/>
      <c r="UNH98" s="86"/>
      <c r="UNI98" s="86"/>
      <c r="UNJ98" s="100"/>
      <c r="UNK98" s="86"/>
      <c r="UNL98" s="86"/>
      <c r="UNM98" s="86"/>
      <c r="UNN98" s="86"/>
      <c r="UNO98" s="86"/>
      <c r="UNP98" s="88"/>
      <c r="UNQ98" s="96"/>
      <c r="UNR98" s="86"/>
      <c r="UNS98" s="86"/>
      <c r="UNT98" s="86"/>
      <c r="UNU98" s="86"/>
      <c r="UNV98" s="86"/>
      <c r="UNW98" s="86"/>
      <c r="UNX98" s="86"/>
      <c r="UNY98" s="86"/>
      <c r="UNZ98" s="100"/>
      <c r="UOA98" s="86"/>
      <c r="UOB98" s="86"/>
      <c r="UOC98" s="86"/>
      <c r="UOD98" s="86"/>
      <c r="UOE98" s="86"/>
      <c r="UOF98" s="88"/>
      <c r="UOG98" s="96"/>
      <c r="UOH98" s="86"/>
      <c r="UOI98" s="86"/>
      <c r="UOJ98" s="86"/>
      <c r="UOK98" s="86"/>
      <c r="UOL98" s="86"/>
      <c r="UOM98" s="86"/>
      <c r="UON98" s="86"/>
      <c r="UOO98" s="86"/>
      <c r="UOP98" s="100"/>
      <c r="UOQ98" s="86"/>
      <c r="UOR98" s="86"/>
      <c r="UOS98" s="86"/>
      <c r="UOT98" s="86"/>
      <c r="UOU98" s="86"/>
      <c r="UOV98" s="88"/>
      <c r="UOW98" s="96"/>
      <c r="UOX98" s="86"/>
      <c r="UOY98" s="86"/>
      <c r="UOZ98" s="86"/>
      <c r="UPA98" s="86"/>
      <c r="UPB98" s="86"/>
      <c r="UPC98" s="86"/>
      <c r="UPD98" s="86"/>
      <c r="UPE98" s="86"/>
      <c r="UPF98" s="100"/>
      <c r="UPG98" s="86"/>
      <c r="UPH98" s="86"/>
      <c r="UPI98" s="86"/>
      <c r="UPJ98" s="86"/>
      <c r="UPK98" s="86"/>
      <c r="UPL98" s="88"/>
      <c r="UPM98" s="96"/>
      <c r="UPN98" s="86"/>
      <c r="UPO98" s="86"/>
      <c r="UPP98" s="86"/>
      <c r="UPQ98" s="86"/>
      <c r="UPR98" s="86"/>
      <c r="UPS98" s="86"/>
      <c r="UPT98" s="86"/>
      <c r="UPU98" s="86"/>
      <c r="UPV98" s="100"/>
      <c r="UPW98" s="86"/>
      <c r="UPX98" s="86"/>
      <c r="UPY98" s="86"/>
      <c r="UPZ98" s="86"/>
      <c r="UQA98" s="86"/>
      <c r="UQB98" s="88"/>
      <c r="UQC98" s="96"/>
      <c r="UQD98" s="86"/>
      <c r="UQE98" s="86"/>
      <c r="UQF98" s="86"/>
      <c r="UQG98" s="86"/>
      <c r="UQH98" s="86"/>
      <c r="UQI98" s="86"/>
      <c r="UQJ98" s="86"/>
      <c r="UQK98" s="86"/>
      <c r="UQL98" s="100"/>
      <c r="UQM98" s="86"/>
      <c r="UQN98" s="86"/>
      <c r="UQO98" s="86"/>
      <c r="UQP98" s="86"/>
      <c r="UQQ98" s="86"/>
      <c r="UQR98" s="88"/>
      <c r="UQS98" s="96"/>
      <c r="UQT98" s="86"/>
      <c r="UQU98" s="86"/>
      <c r="UQV98" s="86"/>
      <c r="UQW98" s="86"/>
      <c r="UQX98" s="86"/>
      <c r="UQY98" s="86"/>
      <c r="UQZ98" s="86"/>
      <c r="URA98" s="86"/>
      <c r="URB98" s="100"/>
      <c r="URC98" s="86"/>
      <c r="URD98" s="86"/>
      <c r="URE98" s="86"/>
      <c r="URF98" s="86"/>
      <c r="URG98" s="86"/>
      <c r="URH98" s="88"/>
      <c r="URI98" s="96"/>
      <c r="URJ98" s="86"/>
      <c r="URK98" s="86"/>
      <c r="URL98" s="86"/>
      <c r="URM98" s="86"/>
      <c r="URN98" s="86"/>
      <c r="URO98" s="86"/>
      <c r="URP98" s="86"/>
      <c r="URQ98" s="86"/>
      <c r="URR98" s="100"/>
      <c r="URS98" s="86"/>
      <c r="URT98" s="86"/>
      <c r="URU98" s="86"/>
      <c r="URV98" s="86"/>
      <c r="URW98" s="86"/>
      <c r="URX98" s="88"/>
      <c r="URY98" s="96"/>
      <c r="URZ98" s="86"/>
      <c r="USA98" s="86"/>
      <c r="USB98" s="86"/>
      <c r="USC98" s="86"/>
      <c r="USD98" s="86"/>
      <c r="USE98" s="86"/>
      <c r="USF98" s="86"/>
      <c r="USG98" s="86"/>
      <c r="USH98" s="100"/>
      <c r="USI98" s="86"/>
      <c r="USJ98" s="86"/>
      <c r="USK98" s="86"/>
      <c r="USL98" s="86"/>
      <c r="USM98" s="86"/>
      <c r="USN98" s="88"/>
      <c r="USO98" s="96"/>
      <c r="USP98" s="86"/>
      <c r="USQ98" s="86"/>
      <c r="USR98" s="86"/>
      <c r="USS98" s="86"/>
      <c r="UST98" s="86"/>
      <c r="USU98" s="86"/>
      <c r="USV98" s="86"/>
      <c r="USW98" s="86"/>
      <c r="USX98" s="100"/>
      <c r="USY98" s="86"/>
      <c r="USZ98" s="86"/>
      <c r="UTA98" s="86"/>
      <c r="UTB98" s="86"/>
      <c r="UTC98" s="86"/>
      <c r="UTD98" s="88"/>
      <c r="UTE98" s="96"/>
      <c r="UTF98" s="86"/>
      <c r="UTG98" s="86"/>
      <c r="UTH98" s="86"/>
      <c r="UTI98" s="86"/>
      <c r="UTJ98" s="86"/>
      <c r="UTK98" s="86"/>
      <c r="UTL98" s="86"/>
      <c r="UTM98" s="86"/>
      <c r="UTN98" s="100"/>
      <c r="UTO98" s="86"/>
      <c r="UTP98" s="86"/>
      <c r="UTQ98" s="86"/>
      <c r="UTR98" s="86"/>
      <c r="UTS98" s="86"/>
      <c r="UTT98" s="88"/>
      <c r="UTU98" s="96"/>
      <c r="UTV98" s="86"/>
      <c r="UTW98" s="86"/>
      <c r="UTX98" s="86"/>
      <c r="UTY98" s="86"/>
      <c r="UTZ98" s="86"/>
      <c r="UUA98" s="86"/>
      <c r="UUB98" s="86"/>
      <c r="UUC98" s="86"/>
      <c r="UUD98" s="100"/>
      <c r="UUE98" s="86"/>
      <c r="UUF98" s="86"/>
      <c r="UUG98" s="86"/>
      <c r="UUH98" s="86"/>
      <c r="UUI98" s="86"/>
      <c r="UUJ98" s="88"/>
      <c r="UUK98" s="96"/>
      <c r="UUL98" s="86"/>
      <c r="UUM98" s="86"/>
      <c r="UUN98" s="86"/>
      <c r="UUO98" s="86"/>
      <c r="UUP98" s="86"/>
      <c r="UUQ98" s="86"/>
      <c r="UUR98" s="86"/>
      <c r="UUS98" s="86"/>
      <c r="UUT98" s="100"/>
      <c r="UUU98" s="86"/>
      <c r="UUV98" s="86"/>
      <c r="UUW98" s="86"/>
      <c r="UUX98" s="86"/>
      <c r="UUY98" s="86"/>
      <c r="UUZ98" s="88"/>
      <c r="UVA98" s="96"/>
      <c r="UVB98" s="86"/>
      <c r="UVC98" s="86"/>
      <c r="UVD98" s="86"/>
      <c r="UVE98" s="86"/>
      <c r="UVF98" s="86"/>
      <c r="UVG98" s="86"/>
      <c r="UVH98" s="86"/>
      <c r="UVI98" s="86"/>
      <c r="UVJ98" s="100"/>
      <c r="UVK98" s="86"/>
      <c r="UVL98" s="86"/>
      <c r="UVM98" s="86"/>
      <c r="UVN98" s="86"/>
      <c r="UVO98" s="86"/>
      <c r="UVP98" s="88"/>
      <c r="UVQ98" s="96"/>
      <c r="UVR98" s="86"/>
      <c r="UVS98" s="86"/>
      <c r="UVT98" s="86"/>
      <c r="UVU98" s="86"/>
      <c r="UVV98" s="86"/>
      <c r="UVW98" s="86"/>
      <c r="UVX98" s="86"/>
      <c r="UVY98" s="86"/>
      <c r="UVZ98" s="100"/>
      <c r="UWA98" s="86"/>
      <c r="UWB98" s="86"/>
      <c r="UWC98" s="86"/>
      <c r="UWD98" s="86"/>
      <c r="UWE98" s="86"/>
      <c r="UWF98" s="88"/>
      <c r="UWG98" s="96"/>
      <c r="UWH98" s="86"/>
      <c r="UWI98" s="86"/>
      <c r="UWJ98" s="86"/>
      <c r="UWK98" s="86"/>
      <c r="UWL98" s="86"/>
      <c r="UWM98" s="86"/>
      <c r="UWN98" s="86"/>
      <c r="UWO98" s="86"/>
      <c r="UWP98" s="100"/>
      <c r="UWQ98" s="86"/>
      <c r="UWR98" s="86"/>
      <c r="UWS98" s="86"/>
      <c r="UWT98" s="86"/>
      <c r="UWU98" s="86"/>
      <c r="UWV98" s="88"/>
      <c r="UWW98" s="96"/>
      <c r="UWX98" s="86"/>
      <c r="UWY98" s="86"/>
      <c r="UWZ98" s="86"/>
      <c r="UXA98" s="86"/>
      <c r="UXB98" s="86"/>
      <c r="UXC98" s="86"/>
      <c r="UXD98" s="86"/>
      <c r="UXE98" s="86"/>
      <c r="UXF98" s="100"/>
      <c r="UXG98" s="86"/>
      <c r="UXH98" s="86"/>
      <c r="UXI98" s="86"/>
      <c r="UXJ98" s="86"/>
      <c r="UXK98" s="86"/>
      <c r="UXL98" s="88"/>
      <c r="UXM98" s="96"/>
      <c r="UXN98" s="86"/>
      <c r="UXO98" s="86"/>
      <c r="UXP98" s="86"/>
      <c r="UXQ98" s="86"/>
      <c r="UXR98" s="86"/>
      <c r="UXS98" s="86"/>
      <c r="UXT98" s="86"/>
      <c r="UXU98" s="86"/>
      <c r="UXV98" s="100"/>
      <c r="UXW98" s="86"/>
      <c r="UXX98" s="86"/>
      <c r="UXY98" s="86"/>
      <c r="UXZ98" s="86"/>
      <c r="UYA98" s="86"/>
      <c r="UYB98" s="88"/>
      <c r="UYC98" s="96"/>
      <c r="UYD98" s="86"/>
      <c r="UYE98" s="86"/>
      <c r="UYF98" s="86"/>
      <c r="UYG98" s="86"/>
      <c r="UYH98" s="86"/>
      <c r="UYI98" s="86"/>
      <c r="UYJ98" s="86"/>
      <c r="UYK98" s="86"/>
      <c r="UYL98" s="100"/>
      <c r="UYM98" s="86"/>
      <c r="UYN98" s="86"/>
      <c r="UYO98" s="86"/>
      <c r="UYP98" s="86"/>
      <c r="UYQ98" s="86"/>
      <c r="UYR98" s="88"/>
      <c r="UYS98" s="96"/>
      <c r="UYT98" s="86"/>
      <c r="UYU98" s="86"/>
      <c r="UYV98" s="86"/>
      <c r="UYW98" s="86"/>
      <c r="UYX98" s="86"/>
      <c r="UYY98" s="86"/>
      <c r="UYZ98" s="86"/>
      <c r="UZA98" s="86"/>
      <c r="UZB98" s="100"/>
      <c r="UZC98" s="86"/>
      <c r="UZD98" s="86"/>
      <c r="UZE98" s="86"/>
      <c r="UZF98" s="86"/>
      <c r="UZG98" s="86"/>
      <c r="UZH98" s="88"/>
      <c r="UZI98" s="96"/>
      <c r="UZJ98" s="86"/>
      <c r="UZK98" s="86"/>
      <c r="UZL98" s="86"/>
      <c r="UZM98" s="86"/>
      <c r="UZN98" s="86"/>
      <c r="UZO98" s="86"/>
      <c r="UZP98" s="86"/>
      <c r="UZQ98" s="86"/>
      <c r="UZR98" s="100"/>
      <c r="UZS98" s="86"/>
      <c r="UZT98" s="86"/>
      <c r="UZU98" s="86"/>
      <c r="UZV98" s="86"/>
      <c r="UZW98" s="86"/>
      <c r="UZX98" s="88"/>
      <c r="UZY98" s="96"/>
      <c r="UZZ98" s="86"/>
      <c r="VAA98" s="86"/>
      <c r="VAB98" s="86"/>
      <c r="VAC98" s="86"/>
      <c r="VAD98" s="86"/>
      <c r="VAE98" s="86"/>
      <c r="VAF98" s="86"/>
      <c r="VAG98" s="86"/>
      <c r="VAH98" s="100"/>
      <c r="VAI98" s="86"/>
      <c r="VAJ98" s="86"/>
      <c r="VAK98" s="86"/>
      <c r="VAL98" s="86"/>
      <c r="VAM98" s="86"/>
      <c r="VAN98" s="88"/>
      <c r="VAO98" s="96"/>
      <c r="VAP98" s="86"/>
      <c r="VAQ98" s="86"/>
      <c r="VAR98" s="86"/>
      <c r="VAS98" s="86"/>
      <c r="VAT98" s="86"/>
      <c r="VAU98" s="86"/>
      <c r="VAV98" s="86"/>
      <c r="VAW98" s="86"/>
      <c r="VAX98" s="100"/>
      <c r="VAY98" s="86"/>
      <c r="VAZ98" s="86"/>
      <c r="VBA98" s="86"/>
      <c r="VBB98" s="86"/>
      <c r="VBC98" s="86"/>
      <c r="VBD98" s="88"/>
      <c r="VBE98" s="96"/>
      <c r="VBF98" s="86"/>
      <c r="VBG98" s="86"/>
      <c r="VBH98" s="86"/>
      <c r="VBI98" s="86"/>
      <c r="VBJ98" s="86"/>
      <c r="VBK98" s="86"/>
      <c r="VBL98" s="86"/>
      <c r="VBM98" s="86"/>
      <c r="VBN98" s="100"/>
      <c r="VBO98" s="86"/>
      <c r="VBP98" s="86"/>
      <c r="VBQ98" s="86"/>
      <c r="VBR98" s="86"/>
      <c r="VBS98" s="86"/>
      <c r="VBT98" s="88"/>
      <c r="VBU98" s="96"/>
      <c r="VBV98" s="86"/>
      <c r="VBW98" s="86"/>
      <c r="VBX98" s="86"/>
      <c r="VBY98" s="86"/>
      <c r="VBZ98" s="86"/>
      <c r="VCA98" s="86"/>
      <c r="VCB98" s="86"/>
      <c r="VCC98" s="86"/>
      <c r="VCD98" s="100"/>
      <c r="VCE98" s="86"/>
      <c r="VCF98" s="86"/>
      <c r="VCG98" s="86"/>
      <c r="VCH98" s="86"/>
      <c r="VCI98" s="86"/>
      <c r="VCJ98" s="88"/>
      <c r="VCK98" s="96"/>
      <c r="VCL98" s="86"/>
      <c r="VCM98" s="86"/>
      <c r="VCN98" s="86"/>
      <c r="VCO98" s="86"/>
      <c r="VCP98" s="86"/>
      <c r="VCQ98" s="86"/>
      <c r="VCR98" s="86"/>
      <c r="VCS98" s="86"/>
      <c r="VCT98" s="100"/>
      <c r="VCU98" s="86"/>
      <c r="VCV98" s="86"/>
      <c r="VCW98" s="86"/>
      <c r="VCX98" s="86"/>
      <c r="VCY98" s="86"/>
      <c r="VCZ98" s="88"/>
      <c r="VDA98" s="96"/>
      <c r="VDB98" s="86"/>
      <c r="VDC98" s="86"/>
      <c r="VDD98" s="86"/>
      <c r="VDE98" s="86"/>
      <c r="VDF98" s="86"/>
      <c r="VDG98" s="86"/>
      <c r="VDH98" s="86"/>
      <c r="VDI98" s="86"/>
      <c r="VDJ98" s="100"/>
      <c r="VDK98" s="86"/>
      <c r="VDL98" s="86"/>
      <c r="VDM98" s="86"/>
      <c r="VDN98" s="86"/>
      <c r="VDO98" s="86"/>
      <c r="VDP98" s="88"/>
      <c r="VDQ98" s="96"/>
      <c r="VDR98" s="86"/>
      <c r="VDS98" s="86"/>
      <c r="VDT98" s="86"/>
      <c r="VDU98" s="86"/>
      <c r="VDV98" s="86"/>
      <c r="VDW98" s="86"/>
      <c r="VDX98" s="86"/>
      <c r="VDY98" s="86"/>
      <c r="VDZ98" s="100"/>
      <c r="VEA98" s="86"/>
      <c r="VEB98" s="86"/>
      <c r="VEC98" s="86"/>
      <c r="VED98" s="86"/>
      <c r="VEE98" s="86"/>
      <c r="VEF98" s="88"/>
      <c r="VEG98" s="96"/>
      <c r="VEH98" s="86"/>
      <c r="VEI98" s="86"/>
      <c r="VEJ98" s="86"/>
      <c r="VEK98" s="86"/>
      <c r="VEL98" s="86"/>
      <c r="VEM98" s="86"/>
      <c r="VEN98" s="86"/>
      <c r="VEO98" s="86"/>
      <c r="VEP98" s="100"/>
      <c r="VEQ98" s="86"/>
      <c r="VER98" s="86"/>
      <c r="VES98" s="86"/>
      <c r="VET98" s="86"/>
      <c r="VEU98" s="86"/>
      <c r="VEV98" s="88"/>
      <c r="VEW98" s="96"/>
      <c r="VEX98" s="86"/>
      <c r="VEY98" s="86"/>
      <c r="VEZ98" s="86"/>
      <c r="VFA98" s="86"/>
      <c r="VFB98" s="86"/>
      <c r="VFC98" s="86"/>
      <c r="VFD98" s="86"/>
      <c r="VFE98" s="86"/>
      <c r="VFF98" s="100"/>
      <c r="VFG98" s="86"/>
      <c r="VFH98" s="86"/>
      <c r="VFI98" s="86"/>
      <c r="VFJ98" s="86"/>
      <c r="VFK98" s="86"/>
      <c r="VFL98" s="88"/>
      <c r="VFM98" s="96"/>
      <c r="VFN98" s="86"/>
      <c r="VFO98" s="86"/>
      <c r="VFP98" s="86"/>
      <c r="VFQ98" s="86"/>
      <c r="VFR98" s="86"/>
      <c r="VFS98" s="86"/>
      <c r="VFT98" s="86"/>
      <c r="VFU98" s="86"/>
      <c r="VFV98" s="100"/>
      <c r="VFW98" s="86"/>
      <c r="VFX98" s="86"/>
      <c r="VFY98" s="86"/>
      <c r="VFZ98" s="86"/>
      <c r="VGA98" s="86"/>
      <c r="VGB98" s="88"/>
      <c r="VGC98" s="96"/>
      <c r="VGD98" s="86"/>
      <c r="VGE98" s="86"/>
      <c r="VGF98" s="86"/>
      <c r="VGG98" s="86"/>
      <c r="VGH98" s="86"/>
      <c r="VGI98" s="86"/>
      <c r="VGJ98" s="86"/>
      <c r="VGK98" s="86"/>
      <c r="VGL98" s="100"/>
      <c r="VGM98" s="86"/>
      <c r="VGN98" s="86"/>
      <c r="VGO98" s="86"/>
      <c r="VGP98" s="86"/>
      <c r="VGQ98" s="86"/>
      <c r="VGR98" s="88"/>
      <c r="VGS98" s="96"/>
      <c r="VGT98" s="86"/>
      <c r="VGU98" s="86"/>
      <c r="VGV98" s="86"/>
      <c r="VGW98" s="86"/>
      <c r="VGX98" s="86"/>
      <c r="VGY98" s="86"/>
      <c r="VGZ98" s="86"/>
      <c r="VHA98" s="86"/>
      <c r="VHB98" s="100"/>
      <c r="VHC98" s="86"/>
      <c r="VHD98" s="86"/>
      <c r="VHE98" s="86"/>
      <c r="VHF98" s="86"/>
      <c r="VHG98" s="86"/>
      <c r="VHH98" s="88"/>
      <c r="VHI98" s="96"/>
      <c r="VHJ98" s="86"/>
      <c r="VHK98" s="86"/>
      <c r="VHL98" s="86"/>
      <c r="VHM98" s="86"/>
      <c r="VHN98" s="86"/>
      <c r="VHO98" s="86"/>
      <c r="VHP98" s="86"/>
      <c r="VHQ98" s="86"/>
      <c r="VHR98" s="100"/>
      <c r="VHS98" s="86"/>
      <c r="VHT98" s="86"/>
      <c r="VHU98" s="86"/>
      <c r="VHV98" s="86"/>
      <c r="VHW98" s="86"/>
      <c r="VHX98" s="88"/>
      <c r="VHY98" s="96"/>
      <c r="VHZ98" s="86"/>
      <c r="VIA98" s="86"/>
      <c r="VIB98" s="86"/>
      <c r="VIC98" s="86"/>
      <c r="VID98" s="86"/>
      <c r="VIE98" s="86"/>
      <c r="VIF98" s="86"/>
      <c r="VIG98" s="86"/>
      <c r="VIH98" s="100"/>
      <c r="VII98" s="86"/>
      <c r="VIJ98" s="86"/>
      <c r="VIK98" s="86"/>
      <c r="VIL98" s="86"/>
      <c r="VIM98" s="86"/>
      <c r="VIN98" s="88"/>
      <c r="VIO98" s="96"/>
      <c r="VIP98" s="86"/>
      <c r="VIQ98" s="86"/>
      <c r="VIR98" s="86"/>
      <c r="VIS98" s="86"/>
      <c r="VIT98" s="86"/>
      <c r="VIU98" s="86"/>
      <c r="VIV98" s="86"/>
      <c r="VIW98" s="86"/>
      <c r="VIX98" s="100"/>
      <c r="VIY98" s="86"/>
      <c r="VIZ98" s="86"/>
      <c r="VJA98" s="86"/>
      <c r="VJB98" s="86"/>
      <c r="VJC98" s="86"/>
      <c r="VJD98" s="88"/>
      <c r="VJE98" s="96"/>
      <c r="VJF98" s="86"/>
      <c r="VJG98" s="86"/>
      <c r="VJH98" s="86"/>
      <c r="VJI98" s="86"/>
      <c r="VJJ98" s="86"/>
      <c r="VJK98" s="86"/>
      <c r="VJL98" s="86"/>
      <c r="VJM98" s="86"/>
      <c r="VJN98" s="100"/>
      <c r="VJO98" s="86"/>
      <c r="VJP98" s="86"/>
      <c r="VJQ98" s="86"/>
      <c r="VJR98" s="86"/>
      <c r="VJS98" s="86"/>
      <c r="VJT98" s="88"/>
      <c r="VJU98" s="96"/>
      <c r="VJV98" s="86"/>
      <c r="VJW98" s="86"/>
      <c r="VJX98" s="86"/>
      <c r="VJY98" s="86"/>
      <c r="VJZ98" s="86"/>
      <c r="VKA98" s="86"/>
      <c r="VKB98" s="86"/>
      <c r="VKC98" s="86"/>
      <c r="VKD98" s="100"/>
      <c r="VKE98" s="86"/>
      <c r="VKF98" s="86"/>
      <c r="VKG98" s="86"/>
      <c r="VKH98" s="86"/>
      <c r="VKI98" s="86"/>
      <c r="VKJ98" s="88"/>
      <c r="VKK98" s="96"/>
      <c r="VKL98" s="86"/>
      <c r="VKM98" s="86"/>
      <c r="VKN98" s="86"/>
      <c r="VKO98" s="86"/>
      <c r="VKP98" s="86"/>
      <c r="VKQ98" s="86"/>
      <c r="VKR98" s="86"/>
      <c r="VKS98" s="86"/>
      <c r="VKT98" s="100"/>
      <c r="VKU98" s="86"/>
      <c r="VKV98" s="86"/>
      <c r="VKW98" s="86"/>
      <c r="VKX98" s="86"/>
      <c r="VKY98" s="86"/>
      <c r="VKZ98" s="88"/>
      <c r="VLA98" s="96"/>
      <c r="VLB98" s="86"/>
      <c r="VLC98" s="86"/>
      <c r="VLD98" s="86"/>
      <c r="VLE98" s="86"/>
      <c r="VLF98" s="86"/>
      <c r="VLG98" s="86"/>
      <c r="VLH98" s="86"/>
      <c r="VLI98" s="86"/>
      <c r="VLJ98" s="100"/>
      <c r="VLK98" s="86"/>
      <c r="VLL98" s="86"/>
      <c r="VLM98" s="86"/>
      <c r="VLN98" s="86"/>
      <c r="VLO98" s="86"/>
      <c r="VLP98" s="88"/>
      <c r="VLQ98" s="96"/>
      <c r="VLR98" s="86"/>
      <c r="VLS98" s="86"/>
      <c r="VLT98" s="86"/>
      <c r="VLU98" s="86"/>
      <c r="VLV98" s="86"/>
      <c r="VLW98" s="86"/>
      <c r="VLX98" s="86"/>
      <c r="VLY98" s="86"/>
      <c r="VLZ98" s="100"/>
      <c r="VMA98" s="86"/>
      <c r="VMB98" s="86"/>
      <c r="VMC98" s="86"/>
      <c r="VMD98" s="86"/>
      <c r="VME98" s="86"/>
      <c r="VMF98" s="88"/>
      <c r="VMG98" s="96"/>
      <c r="VMH98" s="86"/>
      <c r="VMI98" s="86"/>
      <c r="VMJ98" s="86"/>
      <c r="VMK98" s="86"/>
      <c r="VML98" s="86"/>
      <c r="VMM98" s="86"/>
      <c r="VMN98" s="86"/>
      <c r="VMO98" s="86"/>
      <c r="VMP98" s="100"/>
      <c r="VMQ98" s="86"/>
      <c r="VMR98" s="86"/>
      <c r="VMS98" s="86"/>
      <c r="VMT98" s="86"/>
      <c r="VMU98" s="86"/>
      <c r="VMV98" s="88"/>
      <c r="VMW98" s="96"/>
      <c r="VMX98" s="86"/>
      <c r="VMY98" s="86"/>
      <c r="VMZ98" s="86"/>
      <c r="VNA98" s="86"/>
      <c r="VNB98" s="86"/>
      <c r="VNC98" s="86"/>
      <c r="VND98" s="86"/>
      <c r="VNE98" s="86"/>
      <c r="VNF98" s="100"/>
      <c r="VNG98" s="86"/>
      <c r="VNH98" s="86"/>
      <c r="VNI98" s="86"/>
      <c r="VNJ98" s="86"/>
      <c r="VNK98" s="86"/>
      <c r="VNL98" s="88"/>
      <c r="VNM98" s="96"/>
      <c r="VNN98" s="86"/>
      <c r="VNO98" s="86"/>
      <c r="VNP98" s="86"/>
      <c r="VNQ98" s="86"/>
      <c r="VNR98" s="86"/>
      <c r="VNS98" s="86"/>
      <c r="VNT98" s="86"/>
      <c r="VNU98" s="86"/>
      <c r="VNV98" s="100"/>
      <c r="VNW98" s="86"/>
      <c r="VNX98" s="86"/>
      <c r="VNY98" s="86"/>
      <c r="VNZ98" s="86"/>
      <c r="VOA98" s="86"/>
      <c r="VOB98" s="88"/>
      <c r="VOC98" s="96"/>
      <c r="VOD98" s="86"/>
      <c r="VOE98" s="86"/>
      <c r="VOF98" s="86"/>
      <c r="VOG98" s="86"/>
      <c r="VOH98" s="86"/>
      <c r="VOI98" s="86"/>
      <c r="VOJ98" s="86"/>
      <c r="VOK98" s="86"/>
      <c r="VOL98" s="100"/>
      <c r="VOM98" s="86"/>
      <c r="VON98" s="86"/>
      <c r="VOO98" s="86"/>
      <c r="VOP98" s="86"/>
      <c r="VOQ98" s="86"/>
      <c r="VOR98" s="88"/>
      <c r="VOS98" s="96"/>
      <c r="VOT98" s="86"/>
      <c r="VOU98" s="86"/>
      <c r="VOV98" s="86"/>
      <c r="VOW98" s="86"/>
      <c r="VOX98" s="86"/>
      <c r="VOY98" s="86"/>
      <c r="VOZ98" s="86"/>
      <c r="VPA98" s="86"/>
      <c r="VPB98" s="100"/>
      <c r="VPC98" s="86"/>
      <c r="VPD98" s="86"/>
      <c r="VPE98" s="86"/>
      <c r="VPF98" s="86"/>
      <c r="VPG98" s="86"/>
      <c r="VPH98" s="88"/>
      <c r="VPI98" s="96"/>
      <c r="VPJ98" s="86"/>
      <c r="VPK98" s="86"/>
      <c r="VPL98" s="86"/>
      <c r="VPM98" s="86"/>
      <c r="VPN98" s="86"/>
      <c r="VPO98" s="86"/>
      <c r="VPP98" s="86"/>
      <c r="VPQ98" s="86"/>
      <c r="VPR98" s="100"/>
      <c r="VPS98" s="86"/>
      <c r="VPT98" s="86"/>
      <c r="VPU98" s="86"/>
      <c r="VPV98" s="86"/>
      <c r="VPW98" s="86"/>
      <c r="VPX98" s="88"/>
      <c r="VPY98" s="96"/>
      <c r="VPZ98" s="86"/>
      <c r="VQA98" s="86"/>
      <c r="VQB98" s="86"/>
      <c r="VQC98" s="86"/>
      <c r="VQD98" s="86"/>
      <c r="VQE98" s="86"/>
      <c r="VQF98" s="86"/>
      <c r="VQG98" s="86"/>
      <c r="VQH98" s="100"/>
      <c r="VQI98" s="86"/>
      <c r="VQJ98" s="86"/>
      <c r="VQK98" s="86"/>
      <c r="VQL98" s="86"/>
      <c r="VQM98" s="86"/>
      <c r="VQN98" s="88"/>
      <c r="VQO98" s="96"/>
      <c r="VQP98" s="86"/>
      <c r="VQQ98" s="86"/>
      <c r="VQR98" s="86"/>
      <c r="VQS98" s="86"/>
      <c r="VQT98" s="86"/>
      <c r="VQU98" s="86"/>
      <c r="VQV98" s="86"/>
      <c r="VQW98" s="86"/>
      <c r="VQX98" s="100"/>
      <c r="VQY98" s="86"/>
      <c r="VQZ98" s="86"/>
      <c r="VRA98" s="86"/>
      <c r="VRB98" s="86"/>
      <c r="VRC98" s="86"/>
      <c r="VRD98" s="88"/>
      <c r="VRE98" s="96"/>
      <c r="VRF98" s="86"/>
      <c r="VRG98" s="86"/>
      <c r="VRH98" s="86"/>
      <c r="VRI98" s="86"/>
      <c r="VRJ98" s="86"/>
      <c r="VRK98" s="86"/>
      <c r="VRL98" s="86"/>
      <c r="VRM98" s="86"/>
      <c r="VRN98" s="100"/>
      <c r="VRO98" s="86"/>
      <c r="VRP98" s="86"/>
      <c r="VRQ98" s="86"/>
      <c r="VRR98" s="86"/>
      <c r="VRS98" s="86"/>
      <c r="VRT98" s="88"/>
      <c r="VRU98" s="96"/>
      <c r="VRV98" s="86"/>
      <c r="VRW98" s="86"/>
      <c r="VRX98" s="86"/>
      <c r="VRY98" s="86"/>
      <c r="VRZ98" s="86"/>
      <c r="VSA98" s="86"/>
      <c r="VSB98" s="86"/>
      <c r="VSC98" s="86"/>
      <c r="VSD98" s="100"/>
      <c r="VSE98" s="86"/>
      <c r="VSF98" s="86"/>
      <c r="VSG98" s="86"/>
      <c r="VSH98" s="86"/>
      <c r="VSI98" s="86"/>
      <c r="VSJ98" s="88"/>
      <c r="VSK98" s="96"/>
      <c r="VSL98" s="86"/>
      <c r="VSM98" s="86"/>
      <c r="VSN98" s="86"/>
      <c r="VSO98" s="86"/>
      <c r="VSP98" s="86"/>
      <c r="VSQ98" s="86"/>
      <c r="VSR98" s="86"/>
      <c r="VSS98" s="86"/>
      <c r="VST98" s="100"/>
      <c r="VSU98" s="86"/>
      <c r="VSV98" s="86"/>
      <c r="VSW98" s="86"/>
      <c r="VSX98" s="86"/>
      <c r="VSY98" s="86"/>
      <c r="VSZ98" s="88"/>
      <c r="VTA98" s="96"/>
      <c r="VTB98" s="86"/>
      <c r="VTC98" s="86"/>
      <c r="VTD98" s="86"/>
      <c r="VTE98" s="86"/>
      <c r="VTF98" s="86"/>
      <c r="VTG98" s="86"/>
      <c r="VTH98" s="86"/>
      <c r="VTI98" s="86"/>
      <c r="VTJ98" s="100"/>
      <c r="VTK98" s="86"/>
      <c r="VTL98" s="86"/>
      <c r="VTM98" s="86"/>
      <c r="VTN98" s="86"/>
      <c r="VTO98" s="86"/>
      <c r="VTP98" s="88"/>
      <c r="VTQ98" s="96"/>
      <c r="VTR98" s="86"/>
      <c r="VTS98" s="86"/>
      <c r="VTT98" s="86"/>
      <c r="VTU98" s="86"/>
      <c r="VTV98" s="86"/>
      <c r="VTW98" s="86"/>
      <c r="VTX98" s="86"/>
      <c r="VTY98" s="86"/>
      <c r="VTZ98" s="100"/>
      <c r="VUA98" s="86"/>
      <c r="VUB98" s="86"/>
      <c r="VUC98" s="86"/>
      <c r="VUD98" s="86"/>
      <c r="VUE98" s="86"/>
      <c r="VUF98" s="88"/>
      <c r="VUG98" s="96"/>
      <c r="VUH98" s="86"/>
      <c r="VUI98" s="86"/>
      <c r="VUJ98" s="86"/>
      <c r="VUK98" s="86"/>
      <c r="VUL98" s="86"/>
      <c r="VUM98" s="86"/>
      <c r="VUN98" s="86"/>
      <c r="VUO98" s="86"/>
      <c r="VUP98" s="100"/>
      <c r="VUQ98" s="86"/>
      <c r="VUR98" s="86"/>
      <c r="VUS98" s="86"/>
      <c r="VUT98" s="86"/>
      <c r="VUU98" s="86"/>
      <c r="VUV98" s="88"/>
      <c r="VUW98" s="96"/>
      <c r="VUX98" s="86"/>
      <c r="VUY98" s="86"/>
      <c r="VUZ98" s="86"/>
      <c r="VVA98" s="86"/>
      <c r="VVB98" s="86"/>
      <c r="VVC98" s="86"/>
      <c r="VVD98" s="86"/>
      <c r="VVE98" s="86"/>
      <c r="VVF98" s="100"/>
      <c r="VVG98" s="86"/>
      <c r="VVH98" s="86"/>
      <c r="VVI98" s="86"/>
      <c r="VVJ98" s="86"/>
      <c r="VVK98" s="86"/>
      <c r="VVL98" s="88"/>
      <c r="VVM98" s="96"/>
      <c r="VVN98" s="86"/>
      <c r="VVO98" s="86"/>
      <c r="VVP98" s="86"/>
      <c r="VVQ98" s="86"/>
      <c r="VVR98" s="86"/>
      <c r="VVS98" s="86"/>
      <c r="VVT98" s="86"/>
      <c r="VVU98" s="86"/>
      <c r="VVV98" s="100"/>
      <c r="VVW98" s="86"/>
      <c r="VVX98" s="86"/>
      <c r="VVY98" s="86"/>
      <c r="VVZ98" s="86"/>
      <c r="VWA98" s="86"/>
      <c r="VWB98" s="88"/>
      <c r="VWC98" s="96"/>
      <c r="VWD98" s="86"/>
      <c r="VWE98" s="86"/>
      <c r="VWF98" s="86"/>
      <c r="VWG98" s="86"/>
      <c r="VWH98" s="86"/>
      <c r="VWI98" s="86"/>
      <c r="VWJ98" s="86"/>
      <c r="VWK98" s="86"/>
      <c r="VWL98" s="100"/>
      <c r="VWM98" s="86"/>
      <c r="VWN98" s="86"/>
      <c r="VWO98" s="86"/>
      <c r="VWP98" s="86"/>
      <c r="VWQ98" s="86"/>
      <c r="VWR98" s="88"/>
      <c r="VWS98" s="96"/>
      <c r="VWT98" s="86"/>
      <c r="VWU98" s="86"/>
      <c r="VWV98" s="86"/>
      <c r="VWW98" s="86"/>
      <c r="VWX98" s="86"/>
      <c r="VWY98" s="86"/>
      <c r="VWZ98" s="86"/>
      <c r="VXA98" s="86"/>
      <c r="VXB98" s="100"/>
      <c r="VXC98" s="86"/>
      <c r="VXD98" s="86"/>
      <c r="VXE98" s="86"/>
      <c r="VXF98" s="86"/>
      <c r="VXG98" s="86"/>
      <c r="VXH98" s="88"/>
      <c r="VXI98" s="96"/>
      <c r="VXJ98" s="86"/>
      <c r="VXK98" s="86"/>
      <c r="VXL98" s="86"/>
      <c r="VXM98" s="86"/>
      <c r="VXN98" s="86"/>
      <c r="VXO98" s="86"/>
      <c r="VXP98" s="86"/>
      <c r="VXQ98" s="86"/>
      <c r="VXR98" s="100"/>
      <c r="VXS98" s="86"/>
      <c r="VXT98" s="86"/>
      <c r="VXU98" s="86"/>
      <c r="VXV98" s="86"/>
      <c r="VXW98" s="86"/>
      <c r="VXX98" s="88"/>
      <c r="VXY98" s="96"/>
      <c r="VXZ98" s="86"/>
      <c r="VYA98" s="86"/>
      <c r="VYB98" s="86"/>
      <c r="VYC98" s="86"/>
      <c r="VYD98" s="86"/>
      <c r="VYE98" s="86"/>
      <c r="VYF98" s="86"/>
      <c r="VYG98" s="86"/>
      <c r="VYH98" s="100"/>
      <c r="VYI98" s="86"/>
      <c r="VYJ98" s="86"/>
      <c r="VYK98" s="86"/>
      <c r="VYL98" s="86"/>
      <c r="VYM98" s="86"/>
      <c r="VYN98" s="88"/>
      <c r="VYO98" s="96"/>
      <c r="VYP98" s="86"/>
      <c r="VYQ98" s="86"/>
      <c r="VYR98" s="86"/>
      <c r="VYS98" s="86"/>
      <c r="VYT98" s="86"/>
      <c r="VYU98" s="86"/>
      <c r="VYV98" s="86"/>
      <c r="VYW98" s="86"/>
      <c r="VYX98" s="100"/>
      <c r="VYY98" s="86"/>
      <c r="VYZ98" s="86"/>
      <c r="VZA98" s="86"/>
      <c r="VZB98" s="86"/>
      <c r="VZC98" s="86"/>
      <c r="VZD98" s="88"/>
      <c r="VZE98" s="96"/>
      <c r="VZF98" s="86"/>
      <c r="VZG98" s="86"/>
      <c r="VZH98" s="86"/>
      <c r="VZI98" s="86"/>
      <c r="VZJ98" s="86"/>
      <c r="VZK98" s="86"/>
      <c r="VZL98" s="86"/>
      <c r="VZM98" s="86"/>
      <c r="VZN98" s="100"/>
      <c r="VZO98" s="86"/>
      <c r="VZP98" s="86"/>
      <c r="VZQ98" s="86"/>
      <c r="VZR98" s="86"/>
      <c r="VZS98" s="86"/>
      <c r="VZT98" s="88"/>
      <c r="VZU98" s="96"/>
      <c r="VZV98" s="86"/>
      <c r="VZW98" s="86"/>
      <c r="VZX98" s="86"/>
      <c r="VZY98" s="86"/>
      <c r="VZZ98" s="86"/>
      <c r="WAA98" s="86"/>
      <c r="WAB98" s="86"/>
      <c r="WAC98" s="86"/>
      <c r="WAD98" s="100"/>
      <c r="WAE98" s="86"/>
      <c r="WAF98" s="86"/>
      <c r="WAG98" s="86"/>
      <c r="WAH98" s="86"/>
      <c r="WAI98" s="86"/>
      <c r="WAJ98" s="88"/>
      <c r="WAK98" s="96"/>
      <c r="WAL98" s="86"/>
      <c r="WAM98" s="86"/>
      <c r="WAN98" s="86"/>
      <c r="WAO98" s="86"/>
      <c r="WAP98" s="86"/>
      <c r="WAQ98" s="86"/>
      <c r="WAR98" s="86"/>
      <c r="WAS98" s="86"/>
      <c r="WAT98" s="100"/>
      <c r="WAU98" s="86"/>
      <c r="WAV98" s="86"/>
      <c r="WAW98" s="86"/>
      <c r="WAX98" s="86"/>
      <c r="WAY98" s="86"/>
      <c r="WAZ98" s="88"/>
      <c r="WBA98" s="96"/>
      <c r="WBB98" s="86"/>
      <c r="WBC98" s="86"/>
      <c r="WBD98" s="86"/>
      <c r="WBE98" s="86"/>
      <c r="WBF98" s="86"/>
      <c r="WBG98" s="86"/>
      <c r="WBH98" s="86"/>
      <c r="WBI98" s="86"/>
      <c r="WBJ98" s="100"/>
      <c r="WBK98" s="86"/>
      <c r="WBL98" s="86"/>
      <c r="WBM98" s="86"/>
      <c r="WBN98" s="86"/>
      <c r="WBO98" s="86"/>
      <c r="WBP98" s="88"/>
      <c r="WBQ98" s="96"/>
      <c r="WBR98" s="86"/>
      <c r="WBS98" s="86"/>
      <c r="WBT98" s="86"/>
      <c r="WBU98" s="86"/>
      <c r="WBV98" s="86"/>
      <c r="WBW98" s="86"/>
      <c r="WBX98" s="86"/>
      <c r="WBY98" s="86"/>
      <c r="WBZ98" s="100"/>
      <c r="WCA98" s="86"/>
      <c r="WCB98" s="86"/>
      <c r="WCC98" s="86"/>
      <c r="WCD98" s="86"/>
      <c r="WCE98" s="86"/>
      <c r="WCF98" s="88"/>
      <c r="WCG98" s="96"/>
      <c r="WCH98" s="86"/>
      <c r="WCI98" s="86"/>
      <c r="WCJ98" s="86"/>
      <c r="WCK98" s="86"/>
      <c r="WCL98" s="86"/>
      <c r="WCM98" s="86"/>
      <c r="WCN98" s="86"/>
      <c r="WCO98" s="86"/>
      <c r="WCP98" s="100"/>
      <c r="WCQ98" s="86"/>
      <c r="WCR98" s="86"/>
      <c r="WCS98" s="86"/>
      <c r="WCT98" s="86"/>
      <c r="WCU98" s="86"/>
      <c r="WCV98" s="88"/>
      <c r="WCW98" s="96"/>
      <c r="WCX98" s="86"/>
      <c r="WCY98" s="86"/>
      <c r="WCZ98" s="86"/>
      <c r="WDA98" s="86"/>
      <c r="WDB98" s="86"/>
      <c r="WDC98" s="86"/>
      <c r="WDD98" s="86"/>
      <c r="WDE98" s="86"/>
      <c r="WDF98" s="100"/>
      <c r="WDG98" s="86"/>
      <c r="WDH98" s="86"/>
      <c r="WDI98" s="86"/>
      <c r="WDJ98" s="86"/>
      <c r="WDK98" s="86"/>
      <c r="WDL98" s="88"/>
      <c r="WDM98" s="96"/>
      <c r="WDN98" s="86"/>
      <c r="WDO98" s="86"/>
      <c r="WDP98" s="86"/>
      <c r="WDQ98" s="86"/>
      <c r="WDR98" s="86"/>
      <c r="WDS98" s="86"/>
      <c r="WDT98" s="86"/>
      <c r="WDU98" s="86"/>
      <c r="WDV98" s="100"/>
      <c r="WDW98" s="86"/>
      <c r="WDX98" s="86"/>
      <c r="WDY98" s="86"/>
      <c r="WDZ98" s="86"/>
      <c r="WEA98" s="86"/>
      <c r="WEB98" s="88"/>
      <c r="WEC98" s="96"/>
      <c r="WED98" s="86"/>
      <c r="WEE98" s="86"/>
      <c r="WEF98" s="86"/>
      <c r="WEG98" s="86"/>
      <c r="WEH98" s="86"/>
      <c r="WEI98" s="86"/>
      <c r="WEJ98" s="86"/>
      <c r="WEK98" s="86"/>
      <c r="WEL98" s="100"/>
      <c r="WEM98" s="86"/>
      <c r="WEN98" s="86"/>
      <c r="WEO98" s="86"/>
      <c r="WEP98" s="86"/>
      <c r="WEQ98" s="86"/>
      <c r="WER98" s="88"/>
      <c r="WES98" s="96"/>
      <c r="WET98" s="86"/>
      <c r="WEU98" s="86"/>
      <c r="WEV98" s="86"/>
      <c r="WEW98" s="86"/>
      <c r="WEX98" s="86"/>
      <c r="WEY98" s="86"/>
      <c r="WEZ98" s="86"/>
      <c r="WFA98" s="86"/>
      <c r="WFB98" s="100"/>
      <c r="WFC98" s="86"/>
      <c r="WFD98" s="86"/>
      <c r="WFE98" s="86"/>
      <c r="WFF98" s="86"/>
      <c r="WFG98" s="86"/>
      <c r="WFH98" s="88"/>
      <c r="WFI98" s="96"/>
      <c r="WFJ98" s="86"/>
      <c r="WFK98" s="86"/>
      <c r="WFL98" s="86"/>
      <c r="WFM98" s="86"/>
      <c r="WFN98" s="86"/>
      <c r="WFO98" s="86"/>
      <c r="WFP98" s="86"/>
      <c r="WFQ98" s="86"/>
      <c r="WFR98" s="100"/>
      <c r="WFS98" s="86"/>
      <c r="WFT98" s="86"/>
      <c r="WFU98" s="86"/>
      <c r="WFV98" s="86"/>
      <c r="WFW98" s="86"/>
      <c r="WFX98" s="88"/>
      <c r="WFY98" s="96"/>
      <c r="WFZ98" s="86"/>
      <c r="WGA98" s="86"/>
      <c r="WGB98" s="86"/>
      <c r="WGC98" s="86"/>
      <c r="WGD98" s="86"/>
      <c r="WGE98" s="86"/>
      <c r="WGF98" s="86"/>
      <c r="WGG98" s="86"/>
      <c r="WGH98" s="100"/>
      <c r="WGI98" s="86"/>
      <c r="WGJ98" s="86"/>
      <c r="WGK98" s="86"/>
      <c r="WGL98" s="86"/>
      <c r="WGM98" s="86"/>
      <c r="WGN98" s="88"/>
      <c r="WGO98" s="96"/>
      <c r="WGP98" s="86"/>
      <c r="WGQ98" s="86"/>
      <c r="WGR98" s="86"/>
      <c r="WGS98" s="86"/>
      <c r="WGT98" s="86"/>
      <c r="WGU98" s="86"/>
      <c r="WGV98" s="86"/>
      <c r="WGW98" s="86"/>
      <c r="WGX98" s="100"/>
      <c r="WGY98" s="86"/>
      <c r="WGZ98" s="86"/>
      <c r="WHA98" s="86"/>
      <c r="WHB98" s="86"/>
      <c r="WHC98" s="86"/>
      <c r="WHD98" s="88"/>
      <c r="WHE98" s="96"/>
      <c r="WHF98" s="86"/>
      <c r="WHG98" s="86"/>
      <c r="WHH98" s="86"/>
      <c r="WHI98" s="86"/>
      <c r="WHJ98" s="86"/>
      <c r="WHK98" s="86"/>
      <c r="WHL98" s="86"/>
      <c r="WHM98" s="86"/>
      <c r="WHN98" s="100"/>
      <c r="WHO98" s="86"/>
      <c r="WHP98" s="86"/>
      <c r="WHQ98" s="86"/>
      <c r="WHR98" s="86"/>
      <c r="WHS98" s="86"/>
      <c r="WHT98" s="88"/>
      <c r="WHU98" s="96"/>
      <c r="WHV98" s="86"/>
      <c r="WHW98" s="86"/>
      <c r="WHX98" s="86"/>
      <c r="WHY98" s="86"/>
      <c r="WHZ98" s="86"/>
      <c r="WIA98" s="86"/>
      <c r="WIB98" s="86"/>
      <c r="WIC98" s="86"/>
      <c r="WID98" s="100"/>
      <c r="WIE98" s="86"/>
      <c r="WIF98" s="86"/>
      <c r="WIG98" s="86"/>
      <c r="WIH98" s="86"/>
      <c r="WII98" s="86"/>
      <c r="WIJ98" s="88"/>
      <c r="WIK98" s="96"/>
      <c r="WIL98" s="86"/>
      <c r="WIM98" s="86"/>
      <c r="WIN98" s="86"/>
      <c r="WIO98" s="86"/>
      <c r="WIP98" s="86"/>
      <c r="WIQ98" s="86"/>
      <c r="WIR98" s="86"/>
      <c r="WIS98" s="86"/>
      <c r="WIT98" s="100"/>
      <c r="WIU98" s="86"/>
      <c r="WIV98" s="86"/>
      <c r="WIW98" s="86"/>
      <c r="WIX98" s="86"/>
      <c r="WIY98" s="86"/>
      <c r="WIZ98" s="88"/>
      <c r="WJA98" s="96"/>
      <c r="WJB98" s="86"/>
      <c r="WJC98" s="86"/>
      <c r="WJD98" s="86"/>
      <c r="WJE98" s="86"/>
      <c r="WJF98" s="86"/>
      <c r="WJG98" s="86"/>
      <c r="WJH98" s="86"/>
      <c r="WJI98" s="86"/>
      <c r="WJJ98" s="100"/>
      <c r="WJK98" s="86"/>
      <c r="WJL98" s="86"/>
      <c r="WJM98" s="86"/>
      <c r="WJN98" s="86"/>
      <c r="WJO98" s="86"/>
      <c r="WJP98" s="88"/>
      <c r="WJQ98" s="96"/>
      <c r="WJR98" s="86"/>
      <c r="WJS98" s="86"/>
      <c r="WJT98" s="86"/>
      <c r="WJU98" s="86"/>
      <c r="WJV98" s="86"/>
      <c r="WJW98" s="86"/>
      <c r="WJX98" s="86"/>
      <c r="WJY98" s="86"/>
      <c r="WJZ98" s="100"/>
      <c r="WKA98" s="86"/>
      <c r="WKB98" s="86"/>
      <c r="WKC98" s="86"/>
      <c r="WKD98" s="86"/>
      <c r="WKE98" s="86"/>
      <c r="WKF98" s="88"/>
      <c r="WKG98" s="96"/>
      <c r="WKH98" s="86"/>
      <c r="WKI98" s="86"/>
      <c r="WKJ98" s="86"/>
      <c r="WKK98" s="86"/>
      <c r="WKL98" s="86"/>
      <c r="WKM98" s="86"/>
      <c r="WKN98" s="86"/>
      <c r="WKO98" s="86"/>
      <c r="WKP98" s="100"/>
      <c r="WKQ98" s="86"/>
      <c r="WKR98" s="86"/>
      <c r="WKS98" s="86"/>
      <c r="WKT98" s="86"/>
      <c r="WKU98" s="86"/>
      <c r="WKV98" s="88"/>
      <c r="WKW98" s="96"/>
      <c r="WKX98" s="86"/>
      <c r="WKY98" s="86"/>
      <c r="WKZ98" s="86"/>
      <c r="WLA98" s="86"/>
      <c r="WLB98" s="86"/>
      <c r="WLC98" s="86"/>
      <c r="WLD98" s="86"/>
      <c r="WLE98" s="86"/>
      <c r="WLF98" s="100"/>
      <c r="WLG98" s="86"/>
      <c r="WLH98" s="86"/>
      <c r="WLI98" s="86"/>
      <c r="WLJ98" s="86"/>
      <c r="WLK98" s="86"/>
      <c r="WLL98" s="88"/>
      <c r="WLM98" s="96"/>
      <c r="WLN98" s="86"/>
      <c r="WLO98" s="86"/>
      <c r="WLP98" s="86"/>
      <c r="WLQ98" s="86"/>
      <c r="WLR98" s="86"/>
      <c r="WLS98" s="86"/>
      <c r="WLT98" s="86"/>
      <c r="WLU98" s="86"/>
      <c r="WLV98" s="100"/>
      <c r="WLW98" s="86"/>
      <c r="WLX98" s="86"/>
      <c r="WLY98" s="86"/>
      <c r="WLZ98" s="86"/>
      <c r="WMA98" s="86"/>
      <c r="WMB98" s="88"/>
      <c r="WMC98" s="96"/>
      <c r="WMD98" s="86"/>
      <c r="WME98" s="86"/>
      <c r="WMF98" s="86"/>
      <c r="WMG98" s="86"/>
      <c r="WMH98" s="86"/>
      <c r="WMI98" s="86"/>
      <c r="WMJ98" s="86"/>
      <c r="WMK98" s="86"/>
      <c r="WML98" s="100"/>
      <c r="WMM98" s="86"/>
      <c r="WMN98" s="86"/>
      <c r="WMO98" s="86"/>
      <c r="WMP98" s="86"/>
      <c r="WMQ98" s="86"/>
      <c r="WMR98" s="88"/>
      <c r="WMS98" s="96"/>
      <c r="WMT98" s="86"/>
      <c r="WMU98" s="86"/>
      <c r="WMV98" s="86"/>
      <c r="WMW98" s="86"/>
      <c r="WMX98" s="86"/>
      <c r="WMY98" s="86"/>
      <c r="WMZ98" s="86"/>
      <c r="WNA98" s="86"/>
      <c r="WNB98" s="100"/>
      <c r="WNC98" s="86"/>
      <c r="WND98" s="86"/>
      <c r="WNE98" s="86"/>
      <c r="WNF98" s="86"/>
      <c r="WNG98" s="86"/>
      <c r="WNH98" s="88"/>
      <c r="WNI98" s="96"/>
      <c r="WNJ98" s="86"/>
      <c r="WNK98" s="86"/>
      <c r="WNL98" s="86"/>
      <c r="WNM98" s="86"/>
      <c r="WNN98" s="86"/>
      <c r="WNO98" s="86"/>
      <c r="WNP98" s="86"/>
      <c r="WNQ98" s="86"/>
      <c r="WNR98" s="100"/>
      <c r="WNS98" s="86"/>
      <c r="WNT98" s="86"/>
      <c r="WNU98" s="86"/>
      <c r="WNV98" s="86"/>
      <c r="WNW98" s="86"/>
      <c r="WNX98" s="88"/>
      <c r="WNY98" s="96"/>
      <c r="WNZ98" s="86"/>
      <c r="WOA98" s="86"/>
      <c r="WOB98" s="86"/>
      <c r="WOC98" s="86"/>
      <c r="WOD98" s="86"/>
      <c r="WOE98" s="86"/>
      <c r="WOF98" s="86"/>
      <c r="WOG98" s="86"/>
      <c r="WOH98" s="100"/>
      <c r="WOI98" s="86"/>
      <c r="WOJ98" s="86"/>
      <c r="WOK98" s="86"/>
      <c r="WOL98" s="86"/>
      <c r="WOM98" s="86"/>
      <c r="WON98" s="88"/>
      <c r="WOO98" s="96"/>
      <c r="WOP98" s="86"/>
      <c r="WOQ98" s="86"/>
      <c r="WOR98" s="86"/>
      <c r="WOS98" s="86"/>
      <c r="WOT98" s="86"/>
      <c r="WOU98" s="86"/>
      <c r="WOV98" s="86"/>
      <c r="WOW98" s="86"/>
      <c r="WOX98" s="100"/>
      <c r="WOY98" s="86"/>
      <c r="WOZ98" s="86"/>
      <c r="WPA98" s="86"/>
      <c r="WPB98" s="86"/>
      <c r="WPC98" s="86"/>
      <c r="WPD98" s="88"/>
      <c r="WPE98" s="96"/>
      <c r="WPF98" s="86"/>
      <c r="WPG98" s="86"/>
      <c r="WPH98" s="86"/>
      <c r="WPI98" s="86"/>
      <c r="WPJ98" s="86"/>
      <c r="WPK98" s="86"/>
      <c r="WPL98" s="86"/>
      <c r="WPM98" s="86"/>
      <c r="WPN98" s="100"/>
      <c r="WPO98" s="86"/>
      <c r="WPP98" s="86"/>
      <c r="WPQ98" s="86"/>
      <c r="WPR98" s="86"/>
      <c r="WPS98" s="86"/>
      <c r="WPT98" s="88"/>
      <c r="WPU98" s="96"/>
      <c r="WPV98" s="86"/>
      <c r="WPW98" s="86"/>
      <c r="WPX98" s="86"/>
      <c r="WPY98" s="86"/>
      <c r="WPZ98" s="86"/>
      <c r="WQA98" s="86"/>
      <c r="WQB98" s="86"/>
      <c r="WQC98" s="86"/>
      <c r="WQD98" s="100"/>
      <c r="WQE98" s="86"/>
      <c r="WQF98" s="86"/>
      <c r="WQG98" s="86"/>
      <c r="WQH98" s="86"/>
      <c r="WQI98" s="86"/>
      <c r="WQJ98" s="88"/>
      <c r="WQK98" s="96"/>
      <c r="WQL98" s="86"/>
      <c r="WQM98" s="86"/>
      <c r="WQN98" s="86"/>
      <c r="WQO98" s="86"/>
      <c r="WQP98" s="86"/>
      <c r="WQQ98" s="86"/>
      <c r="WQR98" s="86"/>
      <c r="WQS98" s="86"/>
      <c r="WQT98" s="100"/>
      <c r="WQU98" s="86"/>
      <c r="WQV98" s="86"/>
      <c r="WQW98" s="86"/>
      <c r="WQX98" s="86"/>
      <c r="WQY98" s="86"/>
      <c r="WQZ98" s="88"/>
      <c r="WRA98" s="96"/>
      <c r="WRB98" s="86"/>
      <c r="WRC98" s="86"/>
      <c r="WRD98" s="86"/>
      <c r="WRE98" s="86"/>
      <c r="WRF98" s="86"/>
      <c r="WRG98" s="86"/>
      <c r="WRH98" s="86"/>
      <c r="WRI98" s="86"/>
      <c r="WRJ98" s="100"/>
      <c r="WRK98" s="86"/>
      <c r="WRL98" s="86"/>
      <c r="WRM98" s="86"/>
      <c r="WRN98" s="86"/>
      <c r="WRO98" s="86"/>
      <c r="WRP98" s="88"/>
      <c r="WRQ98" s="96"/>
      <c r="WRR98" s="86"/>
      <c r="WRS98" s="86"/>
      <c r="WRT98" s="86"/>
      <c r="WRU98" s="86"/>
      <c r="WRV98" s="86"/>
      <c r="WRW98" s="86"/>
      <c r="WRX98" s="86"/>
      <c r="WRY98" s="86"/>
      <c r="WRZ98" s="100"/>
      <c r="WSA98" s="86"/>
      <c r="WSB98" s="86"/>
      <c r="WSC98" s="86"/>
      <c r="WSD98" s="86"/>
      <c r="WSE98" s="86"/>
      <c r="WSF98" s="88"/>
      <c r="WSG98" s="96"/>
      <c r="WSH98" s="86"/>
      <c r="WSI98" s="86"/>
      <c r="WSJ98" s="86"/>
      <c r="WSK98" s="86"/>
      <c r="WSL98" s="86"/>
      <c r="WSM98" s="86"/>
      <c r="WSN98" s="86"/>
      <c r="WSO98" s="86"/>
      <c r="WSP98" s="100"/>
      <c r="WSQ98" s="86"/>
      <c r="WSR98" s="86"/>
      <c r="WSS98" s="86"/>
      <c r="WST98" s="86"/>
      <c r="WSU98" s="86"/>
      <c r="WSV98" s="88"/>
      <c r="WSW98" s="96"/>
      <c r="WSX98" s="86"/>
      <c r="WSY98" s="86"/>
      <c r="WSZ98" s="86"/>
      <c r="WTA98" s="86"/>
      <c r="WTB98" s="86"/>
      <c r="WTC98" s="86"/>
      <c r="WTD98" s="86"/>
      <c r="WTE98" s="86"/>
      <c r="WTF98" s="100"/>
      <c r="WTG98" s="86"/>
      <c r="WTH98" s="86"/>
      <c r="WTI98" s="86"/>
      <c r="WTJ98" s="86"/>
      <c r="WTK98" s="86"/>
      <c r="WTL98" s="88"/>
      <c r="WTM98" s="96"/>
      <c r="WTN98" s="86"/>
      <c r="WTO98" s="86"/>
      <c r="WTP98" s="86"/>
      <c r="WTQ98" s="86"/>
      <c r="WTR98" s="86"/>
      <c r="WTS98" s="86"/>
      <c r="WTT98" s="86"/>
      <c r="WTU98" s="86"/>
      <c r="WTV98" s="100"/>
      <c r="WTW98" s="86"/>
      <c r="WTX98" s="86"/>
      <c r="WTY98" s="86"/>
      <c r="WTZ98" s="86"/>
      <c r="WUA98" s="86"/>
      <c r="WUB98" s="88"/>
      <c r="WUC98" s="96"/>
      <c r="WUD98" s="86"/>
      <c r="WUE98" s="86"/>
      <c r="WUF98" s="86"/>
      <c r="WUG98" s="86"/>
      <c r="WUH98" s="86"/>
      <c r="WUI98" s="86"/>
      <c r="WUJ98" s="86"/>
      <c r="WUK98" s="86"/>
      <c r="WUL98" s="100"/>
      <c r="WUM98" s="86"/>
      <c r="WUN98" s="86"/>
      <c r="WUO98" s="86"/>
      <c r="WUP98" s="86"/>
      <c r="WUQ98" s="86"/>
      <c r="WUR98" s="88"/>
      <c r="WUS98" s="96"/>
      <c r="WUT98" s="86"/>
      <c r="WUU98" s="86"/>
      <c r="WUV98" s="86"/>
      <c r="WUW98" s="86"/>
      <c r="WUX98" s="86"/>
      <c r="WUY98" s="86"/>
      <c r="WUZ98" s="86"/>
      <c r="WVA98" s="86"/>
      <c r="WVB98" s="100"/>
      <c r="WVC98" s="86"/>
      <c r="WVD98" s="86"/>
      <c r="WVE98" s="86"/>
      <c r="WVF98" s="86"/>
      <c r="WVG98" s="86"/>
      <c r="WVH98" s="88"/>
      <c r="WVI98" s="96"/>
      <c r="WVJ98" s="86"/>
      <c r="WVK98" s="86"/>
      <c r="WVL98" s="86"/>
      <c r="WVM98" s="86"/>
      <c r="WVN98" s="86"/>
      <c r="WVO98" s="86"/>
      <c r="WVP98" s="86"/>
      <c r="WVQ98" s="86"/>
      <c r="WVR98" s="100"/>
      <c r="WVS98" s="86"/>
      <c r="WVT98" s="86"/>
      <c r="WVU98" s="86"/>
      <c r="WVV98" s="86"/>
      <c r="WVW98" s="86"/>
      <c r="WVX98" s="88"/>
      <c r="WVY98" s="96"/>
      <c r="WVZ98" s="86"/>
      <c r="WWA98" s="86"/>
      <c r="WWB98" s="86"/>
      <c r="WWC98" s="86"/>
      <c r="WWD98" s="86"/>
      <c r="WWE98" s="86"/>
      <c r="WWF98" s="86"/>
      <c r="WWG98" s="86"/>
      <c r="WWH98" s="100"/>
      <c r="WWI98" s="86"/>
      <c r="WWJ98" s="86"/>
      <c r="WWK98" s="86"/>
      <c r="WWL98" s="86"/>
      <c r="WWM98" s="86"/>
      <c r="WWN98" s="88"/>
      <c r="WWO98" s="96"/>
      <c r="WWP98" s="86"/>
      <c r="WWQ98" s="86"/>
      <c r="WWR98" s="86"/>
      <c r="WWS98" s="86"/>
      <c r="WWT98" s="86"/>
      <c r="WWU98" s="86"/>
      <c r="WWV98" s="86"/>
      <c r="WWW98" s="86"/>
      <c r="WWX98" s="100"/>
      <c r="WWY98" s="86"/>
      <c r="WWZ98" s="86"/>
      <c r="WXA98" s="86"/>
      <c r="WXB98" s="86"/>
      <c r="WXC98" s="86"/>
      <c r="WXD98" s="88"/>
      <c r="WXE98" s="96"/>
      <c r="WXF98" s="86"/>
      <c r="WXG98" s="86"/>
      <c r="WXH98" s="86"/>
      <c r="WXI98" s="86"/>
      <c r="WXJ98" s="86"/>
      <c r="WXK98" s="86"/>
      <c r="WXL98" s="86"/>
      <c r="WXM98" s="86"/>
      <c r="WXN98" s="100"/>
      <c r="WXO98" s="86"/>
      <c r="WXP98" s="86"/>
      <c r="WXQ98" s="86"/>
      <c r="WXR98" s="86"/>
      <c r="WXS98" s="86"/>
      <c r="WXT98" s="88"/>
      <c r="WXU98" s="96"/>
      <c r="WXV98" s="86"/>
      <c r="WXW98" s="86"/>
      <c r="WXX98" s="86"/>
      <c r="WXY98" s="86"/>
      <c r="WXZ98" s="86"/>
      <c r="WYA98" s="86"/>
      <c r="WYB98" s="86"/>
      <c r="WYC98" s="86"/>
      <c r="WYD98" s="100"/>
      <c r="WYE98" s="86"/>
      <c r="WYF98" s="86"/>
      <c r="WYG98" s="86"/>
      <c r="WYH98" s="86"/>
      <c r="WYI98" s="86"/>
      <c r="WYJ98" s="88"/>
      <c r="WYK98" s="96"/>
      <c r="WYL98" s="86"/>
      <c r="WYM98" s="86"/>
      <c r="WYN98" s="86"/>
      <c r="WYO98" s="86"/>
      <c r="WYP98" s="86"/>
      <c r="WYQ98" s="86"/>
      <c r="WYR98" s="86"/>
      <c r="WYS98" s="86"/>
      <c r="WYT98" s="100"/>
      <c r="WYU98" s="86"/>
      <c r="WYV98" s="86"/>
      <c r="WYW98" s="86"/>
      <c r="WYX98" s="86"/>
      <c r="WYY98" s="86"/>
      <c r="WYZ98" s="88"/>
      <c r="WZA98" s="96"/>
      <c r="WZB98" s="86"/>
      <c r="WZC98" s="86"/>
      <c r="WZD98" s="86"/>
      <c r="WZE98" s="86"/>
      <c r="WZF98" s="86"/>
      <c r="WZG98" s="86"/>
      <c r="WZH98" s="86"/>
      <c r="WZI98" s="86"/>
      <c r="WZJ98" s="100"/>
      <c r="WZK98" s="86"/>
      <c r="WZL98" s="86"/>
      <c r="WZM98" s="86"/>
      <c r="WZN98" s="86"/>
      <c r="WZO98" s="86"/>
      <c r="WZP98" s="88"/>
      <c r="WZQ98" s="96"/>
      <c r="WZR98" s="86"/>
      <c r="WZS98" s="86"/>
      <c r="WZT98" s="86"/>
      <c r="WZU98" s="86"/>
      <c r="WZV98" s="86"/>
      <c r="WZW98" s="86"/>
      <c r="WZX98" s="86"/>
      <c r="WZY98" s="86"/>
      <c r="WZZ98" s="100"/>
      <c r="XAA98" s="86"/>
      <c r="XAB98" s="86"/>
      <c r="XAC98" s="86"/>
      <c r="XAD98" s="86"/>
      <c r="XAE98" s="86"/>
      <c r="XAF98" s="88"/>
      <c r="XAG98" s="96"/>
      <c r="XAH98" s="86"/>
      <c r="XAI98" s="86"/>
      <c r="XAJ98" s="86"/>
      <c r="XAK98" s="86"/>
      <c r="XAL98" s="86"/>
      <c r="XAM98" s="86"/>
      <c r="XAN98" s="86"/>
      <c r="XAO98" s="86"/>
      <c r="XAP98" s="100"/>
      <c r="XAQ98" s="86"/>
      <c r="XAR98" s="86"/>
      <c r="XAS98" s="86"/>
      <c r="XAT98" s="86"/>
      <c r="XAU98" s="86"/>
      <c r="XAV98" s="88"/>
      <c r="XAW98" s="96"/>
      <c r="XAX98" s="86"/>
      <c r="XAY98" s="86"/>
      <c r="XAZ98" s="86"/>
      <c r="XBA98" s="86"/>
      <c r="XBB98" s="86"/>
      <c r="XBC98" s="86"/>
      <c r="XBD98" s="86"/>
      <c r="XBE98" s="86"/>
      <c r="XBF98" s="100"/>
      <c r="XBG98" s="86"/>
      <c r="XBH98" s="86"/>
      <c r="XBI98" s="86"/>
      <c r="XBJ98" s="86"/>
      <c r="XBK98" s="86"/>
      <c r="XBL98" s="88"/>
      <c r="XBM98" s="96"/>
      <c r="XBN98" s="86"/>
      <c r="XBO98" s="86"/>
      <c r="XBP98" s="86"/>
      <c r="XBQ98" s="86"/>
      <c r="XBR98" s="86"/>
      <c r="XBS98" s="86"/>
      <c r="XBT98" s="86"/>
      <c r="XBU98" s="86"/>
      <c r="XBV98" s="100"/>
      <c r="XBW98" s="86"/>
      <c r="XBX98" s="86"/>
      <c r="XBY98" s="86"/>
      <c r="XBZ98" s="86"/>
      <c r="XCA98" s="86"/>
      <c r="XCB98" s="88"/>
      <c r="XCC98" s="96"/>
      <c r="XCD98" s="86"/>
      <c r="XCE98" s="86"/>
      <c r="XCF98" s="86"/>
      <c r="XCG98" s="86"/>
      <c r="XCH98" s="86"/>
      <c r="XCI98" s="86"/>
      <c r="XCJ98" s="86"/>
      <c r="XCK98" s="86"/>
      <c r="XCL98" s="100"/>
      <c r="XCM98" s="86"/>
      <c r="XCN98" s="86"/>
      <c r="XCO98" s="86"/>
      <c r="XCP98" s="86"/>
      <c r="XCQ98" s="86"/>
      <c r="XCR98" s="88"/>
      <c r="XCS98" s="96"/>
      <c r="XCT98" s="86"/>
      <c r="XCU98" s="86"/>
      <c r="XCV98" s="86"/>
      <c r="XCW98" s="86"/>
      <c r="XCX98" s="86"/>
      <c r="XCY98" s="86"/>
      <c r="XCZ98" s="86"/>
      <c r="XDA98" s="86"/>
      <c r="XDB98" s="100"/>
      <c r="XDC98" s="86"/>
      <c r="XDD98" s="86"/>
      <c r="XDE98" s="86"/>
      <c r="XDF98" s="86"/>
      <c r="XDG98" s="86"/>
      <c r="XDH98" s="88"/>
      <c r="XDI98" s="96"/>
      <c r="XDJ98" s="86"/>
      <c r="XDK98" s="86"/>
      <c r="XDL98" s="86"/>
      <c r="XDM98" s="86"/>
      <c r="XDN98" s="86"/>
      <c r="XDO98" s="86"/>
      <c r="XDP98" s="86"/>
      <c r="XDQ98" s="86"/>
      <c r="XDR98" s="100"/>
      <c r="XDS98" s="86"/>
      <c r="XDT98" s="86"/>
      <c r="XDU98" s="86"/>
      <c r="XDV98" s="86"/>
      <c r="XDW98" s="86"/>
      <c r="XDX98" s="88"/>
      <c r="XDY98" s="96"/>
      <c r="XDZ98" s="86"/>
      <c r="XEA98" s="86"/>
      <c r="XEB98" s="86"/>
      <c r="XEC98" s="86"/>
      <c r="XED98" s="86"/>
      <c r="XEE98" s="86"/>
      <c r="XEF98" s="86"/>
      <c r="XEG98" s="86"/>
      <c r="XEH98" s="100"/>
      <c r="XEI98" s="86"/>
      <c r="XEJ98" s="86"/>
      <c r="XEK98" s="86"/>
      <c r="XEL98" s="86"/>
      <c r="XEM98" s="86"/>
      <c r="XEN98" s="88"/>
      <c r="XEO98" s="96"/>
      <c r="XEP98" s="86"/>
      <c r="XEQ98" s="86"/>
      <c r="XER98" s="86"/>
      <c r="XES98" s="86"/>
      <c r="XET98" s="86"/>
      <c r="XEU98" s="86"/>
      <c r="XEV98" s="86"/>
      <c r="XEW98" s="86"/>
      <c r="XEX98" s="100"/>
      <c r="XEY98" s="86"/>
      <c r="XEZ98" s="86"/>
      <c r="XFA98" s="86"/>
      <c r="XFB98" s="86"/>
      <c r="XFC98" s="86"/>
      <c r="XFD98" s="88"/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BA07-CC42-4B43-A943-6E31FEEC3DCF}">
  <sheetPr codeName="Hoja2"/>
  <dimension ref="A1:P160"/>
  <sheetViews>
    <sheetView showGridLines="0" zoomScale="80" zoomScaleNormal="80" workbookViewId="0">
      <pane ySplit="3" topLeftCell="A4" activePane="bottomLeft" state="frozen"/>
      <selection pane="bottomLeft" activeCell="C3" sqref="C3"/>
    </sheetView>
  </sheetViews>
  <sheetFormatPr baseColWidth="10" defaultRowHeight="15" x14ac:dyDescent="0.25"/>
  <cols>
    <col min="1" max="1" width="13.5703125" style="11" customWidth="1"/>
    <col min="2" max="2" width="12.7109375" customWidth="1"/>
    <col min="3" max="3" width="33" customWidth="1"/>
    <col min="4" max="4" width="17" customWidth="1"/>
    <col min="5" max="5" width="12.42578125" customWidth="1"/>
    <col min="6" max="6" width="11.5703125" bestFit="1" customWidth="1"/>
    <col min="7" max="7" width="18.42578125" customWidth="1"/>
    <col min="8" max="8" width="21.42578125" customWidth="1"/>
    <col min="9" max="9" width="15" customWidth="1"/>
    <col min="10" max="10" width="14.85546875" customWidth="1"/>
    <col min="11" max="11" width="15.7109375" bestFit="1" customWidth="1"/>
    <col min="12" max="12" width="14.7109375" bestFit="1" customWidth="1"/>
    <col min="13" max="13" width="13.7109375" customWidth="1"/>
    <col min="14" max="14" width="13.42578125" customWidth="1"/>
    <col min="15" max="15" width="15.28515625" customWidth="1"/>
  </cols>
  <sheetData>
    <row r="1" spans="1:16" ht="52.15" customHeight="1" x14ac:dyDescent="0.35">
      <c r="A1" s="122" t="s">
        <v>2286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16" ht="44.45" customHeight="1" x14ac:dyDescent="0.25">
      <c r="A2" s="123" t="s">
        <v>2424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</row>
    <row r="3" spans="1:16" s="104" customFormat="1" ht="48.6" customHeight="1" x14ac:dyDescent="0.25">
      <c r="A3" s="102" t="s">
        <v>2</v>
      </c>
      <c r="B3" s="103" t="s">
        <v>3</v>
      </c>
      <c r="C3" s="103" t="s">
        <v>4</v>
      </c>
      <c r="D3" s="103" t="s">
        <v>6</v>
      </c>
      <c r="E3" s="103" t="s">
        <v>7</v>
      </c>
      <c r="F3" s="103" t="s">
        <v>2267</v>
      </c>
      <c r="G3" s="103" t="s">
        <v>9</v>
      </c>
      <c r="H3" s="103" t="s">
        <v>10</v>
      </c>
      <c r="I3" s="103" t="s">
        <v>2266</v>
      </c>
      <c r="J3" s="103" t="s">
        <v>2421</v>
      </c>
      <c r="K3" s="103" t="s">
        <v>2268</v>
      </c>
      <c r="L3" s="103" t="s">
        <v>2278</v>
      </c>
      <c r="M3" s="103" t="s">
        <v>2281</v>
      </c>
      <c r="N3" s="103" t="s">
        <v>2277</v>
      </c>
      <c r="O3" s="103" t="s">
        <v>2279</v>
      </c>
      <c r="P3" s="103" t="s">
        <v>2205</v>
      </c>
    </row>
    <row r="4" spans="1:16" x14ac:dyDescent="0.25">
      <c r="A4" s="92">
        <v>46016</v>
      </c>
      <c r="B4" s="80">
        <v>8659</v>
      </c>
      <c r="C4" s="80" t="s">
        <v>2239</v>
      </c>
      <c r="D4" s="80" t="s">
        <v>14</v>
      </c>
      <c r="E4" s="80"/>
      <c r="F4" s="80" t="s">
        <v>19</v>
      </c>
      <c r="G4" s="80" t="s">
        <v>2271</v>
      </c>
      <c r="H4" s="80" t="s">
        <v>16</v>
      </c>
      <c r="I4" s="80" t="s">
        <v>2269</v>
      </c>
      <c r="J4" s="80">
        <v>65</v>
      </c>
      <c r="K4" s="80">
        <v>29</v>
      </c>
      <c r="L4" s="80">
        <v>180</v>
      </c>
      <c r="M4" s="80">
        <v>283</v>
      </c>
      <c r="N4" s="80">
        <v>1</v>
      </c>
      <c r="O4" s="80">
        <v>7</v>
      </c>
      <c r="P4" s="101">
        <v>114151</v>
      </c>
    </row>
    <row r="5" spans="1:16" x14ac:dyDescent="0.25">
      <c r="A5" s="94">
        <v>46016</v>
      </c>
      <c r="B5" s="83">
        <v>8665</v>
      </c>
      <c r="C5" s="83" t="s">
        <v>2250</v>
      </c>
      <c r="D5" s="83" t="s">
        <v>14</v>
      </c>
      <c r="E5" s="83"/>
      <c r="F5" s="83" t="s">
        <v>19</v>
      </c>
      <c r="G5" s="83" t="s">
        <v>2274</v>
      </c>
      <c r="H5" s="83" t="s">
        <v>21</v>
      </c>
      <c r="I5" s="83" t="s">
        <v>2269</v>
      </c>
      <c r="J5" s="83">
        <v>2</v>
      </c>
      <c r="K5" s="83">
        <v>1</v>
      </c>
      <c r="L5" s="83">
        <v>2</v>
      </c>
      <c r="M5" s="83">
        <v>2</v>
      </c>
      <c r="N5" s="83">
        <v>1</v>
      </c>
      <c r="O5" s="83">
        <v>7</v>
      </c>
      <c r="P5" s="95">
        <v>261</v>
      </c>
    </row>
    <row r="6" spans="1:16" x14ac:dyDescent="0.25">
      <c r="A6" s="94">
        <v>46009</v>
      </c>
      <c r="B6" s="83">
        <v>8664</v>
      </c>
      <c r="C6" s="83" t="s">
        <v>2244</v>
      </c>
      <c r="D6" s="83" t="s">
        <v>14</v>
      </c>
      <c r="E6" s="83"/>
      <c r="F6" s="83" t="s">
        <v>19</v>
      </c>
      <c r="G6" s="83" t="s">
        <v>2271</v>
      </c>
      <c r="H6" s="83" t="s">
        <v>16</v>
      </c>
      <c r="I6" s="83" t="s">
        <v>2269</v>
      </c>
      <c r="J6" s="83">
        <v>1</v>
      </c>
      <c r="K6" s="83">
        <v>1</v>
      </c>
      <c r="L6" s="83">
        <v>1</v>
      </c>
      <c r="M6" s="83">
        <v>1</v>
      </c>
      <c r="N6" s="83">
        <v>1</v>
      </c>
      <c r="O6" s="83">
        <v>2</v>
      </c>
      <c r="P6" s="95">
        <v>20</v>
      </c>
    </row>
    <row r="7" spans="1:16" x14ac:dyDescent="0.25">
      <c r="A7" s="94">
        <v>46006</v>
      </c>
      <c r="B7" s="83">
        <v>3297</v>
      </c>
      <c r="C7" s="83" t="s">
        <v>1372</v>
      </c>
      <c r="D7" s="83" t="s">
        <v>14</v>
      </c>
      <c r="E7" s="83">
        <v>91</v>
      </c>
      <c r="F7" s="83" t="s">
        <v>19</v>
      </c>
      <c r="G7" s="83" t="s">
        <v>2271</v>
      </c>
      <c r="H7" s="83" t="s">
        <v>16</v>
      </c>
      <c r="I7" s="83" t="s">
        <v>2269</v>
      </c>
      <c r="J7" s="83">
        <v>11</v>
      </c>
      <c r="K7" s="83">
        <v>15</v>
      </c>
      <c r="L7" s="83">
        <v>25</v>
      </c>
      <c r="M7" s="83">
        <v>39</v>
      </c>
      <c r="N7" s="83">
        <v>24</v>
      </c>
      <c r="O7" s="83">
        <v>105</v>
      </c>
      <c r="P7" s="95">
        <v>16717</v>
      </c>
    </row>
    <row r="8" spans="1:16" x14ac:dyDescent="0.25">
      <c r="A8" s="94">
        <v>46002</v>
      </c>
      <c r="B8" s="83">
        <v>8413</v>
      </c>
      <c r="C8" s="83" t="s">
        <v>2237</v>
      </c>
      <c r="D8" s="83" t="s">
        <v>14</v>
      </c>
      <c r="E8" s="83">
        <v>110</v>
      </c>
      <c r="F8" s="83" t="s">
        <v>15</v>
      </c>
      <c r="G8" s="83" t="s">
        <v>2270</v>
      </c>
      <c r="H8" s="83" t="s">
        <v>16</v>
      </c>
      <c r="I8" s="83" t="s">
        <v>2269</v>
      </c>
      <c r="J8" s="83">
        <v>12</v>
      </c>
      <c r="K8" s="83">
        <v>16</v>
      </c>
      <c r="L8" s="83">
        <v>24</v>
      </c>
      <c r="M8" s="83">
        <v>27</v>
      </c>
      <c r="N8" s="83">
        <v>3</v>
      </c>
      <c r="O8" s="83">
        <v>13</v>
      </c>
      <c r="P8" s="95">
        <v>905</v>
      </c>
    </row>
    <row r="9" spans="1:16" x14ac:dyDescent="0.25">
      <c r="A9" s="94">
        <v>45995</v>
      </c>
      <c r="B9" s="83">
        <v>8617</v>
      </c>
      <c r="C9" s="83" t="s">
        <v>2216</v>
      </c>
      <c r="D9" s="83" t="s">
        <v>14</v>
      </c>
      <c r="E9" s="83">
        <v>87</v>
      </c>
      <c r="F9" s="83" t="s">
        <v>24</v>
      </c>
      <c r="G9" s="83" t="s">
        <v>2270</v>
      </c>
      <c r="H9" s="83" t="s">
        <v>245</v>
      </c>
      <c r="I9" s="83" t="s">
        <v>2269</v>
      </c>
      <c r="J9" s="83">
        <v>1</v>
      </c>
      <c r="K9" s="83">
        <v>2</v>
      </c>
      <c r="L9" s="83">
        <v>2</v>
      </c>
      <c r="M9" s="83">
        <v>2</v>
      </c>
      <c r="N9" s="83">
        <v>2</v>
      </c>
      <c r="O9" s="83">
        <v>7</v>
      </c>
      <c r="P9" s="95">
        <v>216</v>
      </c>
    </row>
    <row r="10" spans="1:16" x14ac:dyDescent="0.25">
      <c r="A10" s="94">
        <v>45995</v>
      </c>
      <c r="B10" s="83">
        <v>8618</v>
      </c>
      <c r="C10" s="83" t="s">
        <v>2214</v>
      </c>
      <c r="D10" s="83" t="s">
        <v>14</v>
      </c>
      <c r="E10" s="83">
        <v>71</v>
      </c>
      <c r="F10" s="83" t="s">
        <v>15</v>
      </c>
      <c r="G10" s="83" t="s">
        <v>2271</v>
      </c>
      <c r="H10" s="83" t="s">
        <v>50</v>
      </c>
      <c r="I10" s="83" t="s">
        <v>2269</v>
      </c>
      <c r="J10" s="83">
        <v>10</v>
      </c>
      <c r="K10" s="83">
        <v>8</v>
      </c>
      <c r="L10" s="83">
        <v>12</v>
      </c>
      <c r="M10" s="83">
        <v>14</v>
      </c>
      <c r="N10" s="83">
        <v>4</v>
      </c>
      <c r="O10" s="83">
        <v>17</v>
      </c>
      <c r="P10" s="95">
        <v>1263</v>
      </c>
    </row>
    <row r="11" spans="1:16" x14ac:dyDescent="0.25">
      <c r="A11" s="94">
        <v>45988</v>
      </c>
      <c r="B11" s="83">
        <v>8544</v>
      </c>
      <c r="C11" s="83" t="s">
        <v>2225</v>
      </c>
      <c r="D11" s="83" t="s">
        <v>14</v>
      </c>
      <c r="E11" s="83">
        <v>81</v>
      </c>
      <c r="F11" s="83" t="s">
        <v>19</v>
      </c>
      <c r="G11" s="83" t="s">
        <v>2271</v>
      </c>
      <c r="H11" s="83" t="s">
        <v>16</v>
      </c>
      <c r="I11" s="83" t="s">
        <v>2269</v>
      </c>
      <c r="J11" s="83">
        <v>8</v>
      </c>
      <c r="K11" s="83">
        <v>9</v>
      </c>
      <c r="L11" s="83">
        <v>15</v>
      </c>
      <c r="M11" s="83">
        <v>16</v>
      </c>
      <c r="N11" s="83">
        <v>5</v>
      </c>
      <c r="O11" s="83">
        <v>27</v>
      </c>
      <c r="P11" s="95">
        <v>1730</v>
      </c>
    </row>
    <row r="12" spans="1:16" x14ac:dyDescent="0.25">
      <c r="A12" s="94">
        <v>45988</v>
      </c>
      <c r="B12" s="83">
        <v>8578</v>
      </c>
      <c r="C12" s="83" t="s">
        <v>2246</v>
      </c>
      <c r="D12" s="83" t="s">
        <v>14</v>
      </c>
      <c r="E12" s="83">
        <v>75</v>
      </c>
      <c r="F12" s="83" t="s">
        <v>19</v>
      </c>
      <c r="G12" s="83" t="s">
        <v>2274</v>
      </c>
      <c r="H12" s="83" t="s">
        <v>16</v>
      </c>
      <c r="I12" s="83" t="s">
        <v>2269</v>
      </c>
      <c r="J12" s="83">
        <v>35</v>
      </c>
      <c r="K12" s="83">
        <v>25</v>
      </c>
      <c r="L12" s="83">
        <v>63</v>
      </c>
      <c r="M12" s="83">
        <v>83</v>
      </c>
      <c r="N12" s="83">
        <v>2</v>
      </c>
      <c r="O12" s="83">
        <v>14</v>
      </c>
      <c r="P12" s="95">
        <v>6133</v>
      </c>
    </row>
    <row r="13" spans="1:16" x14ac:dyDescent="0.25">
      <c r="A13" s="94">
        <v>45981</v>
      </c>
      <c r="B13" s="83">
        <v>8129</v>
      </c>
      <c r="C13" s="83" t="s">
        <v>13</v>
      </c>
      <c r="D13" s="83" t="s">
        <v>14</v>
      </c>
      <c r="E13" s="83">
        <v>70</v>
      </c>
      <c r="F13" s="83" t="s">
        <v>15</v>
      </c>
      <c r="G13" s="83" t="s">
        <v>2271</v>
      </c>
      <c r="H13" s="83" t="s">
        <v>16</v>
      </c>
      <c r="I13" s="83" t="s">
        <v>2269</v>
      </c>
      <c r="J13" s="83">
        <v>1</v>
      </c>
      <c r="K13" s="83">
        <v>3</v>
      </c>
      <c r="L13" s="83">
        <v>3</v>
      </c>
      <c r="M13" s="83">
        <v>7</v>
      </c>
      <c r="N13" s="83">
        <v>5</v>
      </c>
      <c r="O13" s="83">
        <v>20</v>
      </c>
      <c r="P13" s="95">
        <v>493</v>
      </c>
    </row>
    <row r="14" spans="1:16" x14ac:dyDescent="0.25">
      <c r="A14" s="94">
        <v>45979</v>
      </c>
      <c r="B14" s="83">
        <v>8553</v>
      </c>
      <c r="C14" s="83" t="s">
        <v>18</v>
      </c>
      <c r="D14" s="83" t="s">
        <v>14</v>
      </c>
      <c r="E14" s="83">
        <v>7</v>
      </c>
      <c r="F14" s="83" t="s">
        <v>19</v>
      </c>
      <c r="G14" s="83" t="s">
        <v>2271</v>
      </c>
      <c r="H14" s="83" t="s">
        <v>16</v>
      </c>
      <c r="I14" s="83" t="s">
        <v>2269</v>
      </c>
      <c r="J14" s="83">
        <v>4</v>
      </c>
      <c r="K14" s="83">
        <v>5</v>
      </c>
      <c r="L14" s="83">
        <v>12</v>
      </c>
      <c r="M14" s="83">
        <v>16</v>
      </c>
      <c r="N14" s="83">
        <v>3</v>
      </c>
      <c r="O14" s="83">
        <v>9</v>
      </c>
      <c r="P14" s="95">
        <v>1040</v>
      </c>
    </row>
    <row r="15" spans="1:16" x14ac:dyDescent="0.25">
      <c r="A15" s="94">
        <v>45974</v>
      </c>
      <c r="B15" s="83">
        <v>8523</v>
      </c>
      <c r="C15" s="83" t="s">
        <v>25</v>
      </c>
      <c r="D15" s="83" t="s">
        <v>14</v>
      </c>
      <c r="E15" s="83">
        <v>82</v>
      </c>
      <c r="F15" s="83" t="s">
        <v>19</v>
      </c>
      <c r="G15" s="83" t="s">
        <v>2271</v>
      </c>
      <c r="H15" s="83" t="s">
        <v>16</v>
      </c>
      <c r="I15" s="83" t="s">
        <v>2269</v>
      </c>
      <c r="J15" s="83">
        <v>4</v>
      </c>
      <c r="K15" s="83">
        <v>3</v>
      </c>
      <c r="L15" s="83">
        <v>4</v>
      </c>
      <c r="M15" s="83">
        <v>4</v>
      </c>
      <c r="N15" s="83">
        <v>2</v>
      </c>
      <c r="O15" s="83">
        <v>7</v>
      </c>
      <c r="P15" s="95">
        <v>190</v>
      </c>
    </row>
    <row r="16" spans="1:16" x14ac:dyDescent="0.25">
      <c r="A16" s="94">
        <v>45967</v>
      </c>
      <c r="B16" s="83">
        <v>8502</v>
      </c>
      <c r="C16" s="83" t="s">
        <v>29</v>
      </c>
      <c r="D16" s="83" t="s">
        <v>14</v>
      </c>
      <c r="E16" s="83">
        <v>82</v>
      </c>
      <c r="F16" s="83" t="s">
        <v>15</v>
      </c>
      <c r="G16" s="83" t="s">
        <v>2271</v>
      </c>
      <c r="H16" s="83" t="s">
        <v>16</v>
      </c>
      <c r="I16" s="83" t="s">
        <v>2269</v>
      </c>
      <c r="J16" s="83">
        <v>11</v>
      </c>
      <c r="K16" s="83">
        <v>11</v>
      </c>
      <c r="L16" s="83">
        <v>14</v>
      </c>
      <c r="M16" s="83">
        <v>16</v>
      </c>
      <c r="N16" s="83">
        <v>8</v>
      </c>
      <c r="O16" s="83">
        <v>34</v>
      </c>
      <c r="P16" s="95">
        <v>3457</v>
      </c>
    </row>
    <row r="17" spans="1:16" x14ac:dyDescent="0.25">
      <c r="A17" s="94">
        <v>45960</v>
      </c>
      <c r="B17" s="83">
        <v>8336</v>
      </c>
      <c r="C17" s="83" t="s">
        <v>40</v>
      </c>
      <c r="D17" s="83" t="s">
        <v>14</v>
      </c>
      <c r="E17" s="83">
        <v>98</v>
      </c>
      <c r="F17" s="83" t="s">
        <v>19</v>
      </c>
      <c r="G17" s="83" t="s">
        <v>2270</v>
      </c>
      <c r="H17" s="83" t="s">
        <v>16</v>
      </c>
      <c r="I17" s="83" t="s">
        <v>2269</v>
      </c>
      <c r="J17" s="83">
        <v>7</v>
      </c>
      <c r="K17" s="83">
        <v>6</v>
      </c>
      <c r="L17" s="83">
        <v>8</v>
      </c>
      <c r="M17" s="83">
        <v>9</v>
      </c>
      <c r="N17" s="83">
        <v>8</v>
      </c>
      <c r="O17" s="83">
        <v>32</v>
      </c>
      <c r="P17" s="95">
        <v>428</v>
      </c>
    </row>
    <row r="18" spans="1:16" x14ac:dyDescent="0.25">
      <c r="A18" s="94">
        <v>45946</v>
      </c>
      <c r="B18" s="83">
        <v>8404</v>
      </c>
      <c r="C18" s="83" t="s">
        <v>45</v>
      </c>
      <c r="D18" s="83" t="s">
        <v>14</v>
      </c>
      <c r="E18" s="83">
        <v>87</v>
      </c>
      <c r="F18" s="83" t="s">
        <v>19</v>
      </c>
      <c r="G18" s="83" t="s">
        <v>2274</v>
      </c>
      <c r="H18" s="83" t="s">
        <v>16</v>
      </c>
      <c r="I18" s="83" t="s">
        <v>2269</v>
      </c>
      <c r="J18" s="83">
        <v>6</v>
      </c>
      <c r="K18" s="83">
        <v>6</v>
      </c>
      <c r="L18" s="83">
        <v>7</v>
      </c>
      <c r="M18" s="83">
        <v>7</v>
      </c>
      <c r="N18" s="83">
        <v>4</v>
      </c>
      <c r="O18" s="83">
        <v>15</v>
      </c>
      <c r="P18" s="95">
        <v>352</v>
      </c>
    </row>
    <row r="19" spans="1:16" x14ac:dyDescent="0.25">
      <c r="A19" s="94">
        <v>45938</v>
      </c>
      <c r="B19" s="83">
        <v>8455</v>
      </c>
      <c r="C19" s="83" t="s">
        <v>49</v>
      </c>
      <c r="D19" s="83" t="s">
        <v>14</v>
      </c>
      <c r="E19" s="83">
        <v>84</v>
      </c>
      <c r="F19" s="83" t="s">
        <v>19</v>
      </c>
      <c r="G19" s="83" t="s">
        <v>2271</v>
      </c>
      <c r="H19" s="83" t="s">
        <v>50</v>
      </c>
      <c r="I19" s="83" t="s">
        <v>2269</v>
      </c>
      <c r="J19" s="83">
        <v>5</v>
      </c>
      <c r="K19" s="83">
        <v>6</v>
      </c>
      <c r="L19" s="83">
        <v>6</v>
      </c>
      <c r="M19" s="83">
        <v>8</v>
      </c>
      <c r="N19" s="83">
        <v>6</v>
      </c>
      <c r="O19" s="83">
        <v>21</v>
      </c>
      <c r="P19" s="95">
        <v>434</v>
      </c>
    </row>
    <row r="20" spans="1:16" x14ac:dyDescent="0.25">
      <c r="A20" s="94">
        <v>45937</v>
      </c>
      <c r="B20" s="83">
        <v>8421</v>
      </c>
      <c r="C20" s="83" t="s">
        <v>51</v>
      </c>
      <c r="D20" s="83" t="s">
        <v>14</v>
      </c>
      <c r="E20" s="83">
        <v>84</v>
      </c>
      <c r="F20" s="83" t="s">
        <v>19</v>
      </c>
      <c r="G20" s="83" t="s">
        <v>2274</v>
      </c>
      <c r="H20" s="83" t="s">
        <v>16</v>
      </c>
      <c r="I20" s="83" t="s">
        <v>2269</v>
      </c>
      <c r="J20" s="83">
        <v>5</v>
      </c>
      <c r="K20" s="83">
        <v>5</v>
      </c>
      <c r="L20" s="83">
        <v>5</v>
      </c>
      <c r="M20" s="83">
        <v>7</v>
      </c>
      <c r="N20" s="83">
        <v>10</v>
      </c>
      <c r="O20" s="83">
        <v>22</v>
      </c>
      <c r="P20" s="95">
        <v>747</v>
      </c>
    </row>
    <row r="21" spans="1:16" x14ac:dyDescent="0.25">
      <c r="A21" s="94">
        <v>45932</v>
      </c>
      <c r="B21" s="83">
        <v>8286</v>
      </c>
      <c r="C21" s="83" t="s">
        <v>55</v>
      </c>
      <c r="D21" s="83" t="s">
        <v>14</v>
      </c>
      <c r="E21" s="83">
        <v>99</v>
      </c>
      <c r="F21" s="83" t="s">
        <v>15</v>
      </c>
      <c r="G21" s="83" t="s">
        <v>2270</v>
      </c>
      <c r="H21" s="83" t="s">
        <v>16</v>
      </c>
      <c r="I21" s="83" t="s">
        <v>2269</v>
      </c>
      <c r="J21" s="83">
        <v>5</v>
      </c>
      <c r="K21" s="83">
        <v>7</v>
      </c>
      <c r="L21" s="83">
        <v>8</v>
      </c>
      <c r="M21" s="83">
        <v>8</v>
      </c>
      <c r="N21" s="83">
        <v>7</v>
      </c>
      <c r="O21" s="83">
        <v>22</v>
      </c>
      <c r="P21" s="95">
        <v>770</v>
      </c>
    </row>
    <row r="22" spans="1:16" x14ac:dyDescent="0.25">
      <c r="A22" s="94">
        <v>45932</v>
      </c>
      <c r="B22" s="83">
        <v>8363</v>
      </c>
      <c r="C22" s="83" t="s">
        <v>52</v>
      </c>
      <c r="D22" s="83" t="s">
        <v>14</v>
      </c>
      <c r="E22" s="83">
        <v>81</v>
      </c>
      <c r="F22" s="83" t="s">
        <v>15</v>
      </c>
      <c r="G22" s="83" t="s">
        <v>2271</v>
      </c>
      <c r="H22" s="83" t="s">
        <v>16</v>
      </c>
      <c r="I22" s="83" t="s">
        <v>2269</v>
      </c>
      <c r="J22" s="83">
        <v>9</v>
      </c>
      <c r="K22" s="83">
        <v>11</v>
      </c>
      <c r="L22" s="83">
        <v>13</v>
      </c>
      <c r="M22" s="83">
        <v>15</v>
      </c>
      <c r="N22" s="83">
        <v>11</v>
      </c>
      <c r="O22" s="83">
        <v>37</v>
      </c>
      <c r="P22" s="95">
        <v>3100</v>
      </c>
    </row>
    <row r="23" spans="1:16" x14ac:dyDescent="0.25">
      <c r="A23" s="94">
        <v>45932</v>
      </c>
      <c r="B23" s="83">
        <v>8420</v>
      </c>
      <c r="C23" s="83" t="s">
        <v>54</v>
      </c>
      <c r="D23" s="83" t="s">
        <v>14</v>
      </c>
      <c r="E23" s="83">
        <v>82</v>
      </c>
      <c r="F23" s="83" t="s">
        <v>19</v>
      </c>
      <c r="G23" s="83" t="s">
        <v>2271</v>
      </c>
      <c r="H23" s="83" t="s">
        <v>16</v>
      </c>
      <c r="I23" s="83" t="s">
        <v>2269</v>
      </c>
      <c r="J23" s="83">
        <v>24</v>
      </c>
      <c r="K23" s="83">
        <v>16</v>
      </c>
      <c r="L23" s="83">
        <v>54</v>
      </c>
      <c r="M23" s="83">
        <v>78</v>
      </c>
      <c r="N23" s="83">
        <v>12</v>
      </c>
      <c r="O23" s="83">
        <v>68</v>
      </c>
      <c r="P23" s="95">
        <v>37262</v>
      </c>
    </row>
    <row r="24" spans="1:16" x14ac:dyDescent="0.25">
      <c r="A24" s="94">
        <v>45932</v>
      </c>
      <c r="B24" s="83">
        <v>8452</v>
      </c>
      <c r="C24" s="83" t="s">
        <v>43</v>
      </c>
      <c r="D24" s="83" t="s">
        <v>14</v>
      </c>
      <c r="E24" s="83">
        <v>71</v>
      </c>
      <c r="F24" s="83" t="s">
        <v>19</v>
      </c>
      <c r="G24" s="83" t="s">
        <v>2271</v>
      </c>
      <c r="H24" s="83" t="s">
        <v>16</v>
      </c>
      <c r="I24" s="83" t="s">
        <v>2269</v>
      </c>
      <c r="J24" s="83">
        <v>11</v>
      </c>
      <c r="K24" s="83">
        <v>15</v>
      </c>
      <c r="L24" s="83">
        <v>22</v>
      </c>
      <c r="M24" s="83">
        <v>24</v>
      </c>
      <c r="N24" s="83">
        <v>11</v>
      </c>
      <c r="O24" s="83">
        <v>40</v>
      </c>
      <c r="P24" s="95">
        <v>3836</v>
      </c>
    </row>
    <row r="25" spans="1:16" x14ac:dyDescent="0.25">
      <c r="A25" s="94">
        <v>45925</v>
      </c>
      <c r="B25" s="83">
        <v>8315</v>
      </c>
      <c r="C25" s="83" t="s">
        <v>62</v>
      </c>
      <c r="D25" s="83" t="s">
        <v>14</v>
      </c>
      <c r="E25" s="83">
        <v>74</v>
      </c>
      <c r="F25" s="83" t="s">
        <v>19</v>
      </c>
      <c r="G25" s="83" t="s">
        <v>2271</v>
      </c>
      <c r="H25" s="83" t="s">
        <v>16</v>
      </c>
      <c r="I25" s="83" t="s">
        <v>2269</v>
      </c>
      <c r="J25" s="83">
        <v>4</v>
      </c>
      <c r="K25" s="83">
        <v>5</v>
      </c>
      <c r="L25" s="83">
        <v>5</v>
      </c>
      <c r="M25" s="83">
        <v>5</v>
      </c>
      <c r="N25" s="83">
        <v>6</v>
      </c>
      <c r="O25" s="83">
        <v>20</v>
      </c>
      <c r="P25" s="95">
        <v>317</v>
      </c>
    </row>
    <row r="26" spans="1:16" x14ac:dyDescent="0.25">
      <c r="A26" s="94">
        <v>45923</v>
      </c>
      <c r="B26" s="83">
        <v>8338</v>
      </c>
      <c r="C26" s="83" t="s">
        <v>63</v>
      </c>
      <c r="D26" s="83" t="s">
        <v>14</v>
      </c>
      <c r="E26" s="83">
        <v>72</v>
      </c>
      <c r="F26" s="83" t="s">
        <v>19</v>
      </c>
      <c r="G26" s="83" t="s">
        <v>2274</v>
      </c>
      <c r="H26" s="83" t="s">
        <v>16</v>
      </c>
      <c r="I26" s="83" t="s">
        <v>2269</v>
      </c>
      <c r="J26" s="83">
        <v>7</v>
      </c>
      <c r="K26" s="83">
        <v>10</v>
      </c>
      <c r="L26" s="83">
        <v>18</v>
      </c>
      <c r="M26" s="83">
        <v>23</v>
      </c>
      <c r="N26" s="83">
        <v>8</v>
      </c>
      <c r="O26" s="83">
        <v>20</v>
      </c>
      <c r="P26" s="95">
        <v>2200</v>
      </c>
    </row>
    <row r="27" spans="1:16" x14ac:dyDescent="0.25">
      <c r="A27" s="94">
        <v>45918</v>
      </c>
      <c r="B27" s="83">
        <v>8226</v>
      </c>
      <c r="C27" s="83" t="s">
        <v>64</v>
      </c>
      <c r="D27" s="83" t="s">
        <v>14</v>
      </c>
      <c r="E27" s="83">
        <v>83</v>
      </c>
      <c r="F27" s="83" t="s">
        <v>15</v>
      </c>
      <c r="G27" s="83" t="s">
        <v>2272</v>
      </c>
      <c r="H27" s="83" t="s">
        <v>16</v>
      </c>
      <c r="I27" s="83" t="s">
        <v>2269</v>
      </c>
      <c r="J27" s="83">
        <v>3</v>
      </c>
      <c r="K27" s="83">
        <v>3</v>
      </c>
      <c r="L27" s="83">
        <v>3</v>
      </c>
      <c r="M27" s="83">
        <v>3</v>
      </c>
      <c r="N27" s="83">
        <v>1</v>
      </c>
      <c r="O27" s="83">
        <v>3</v>
      </c>
      <c r="P27" s="95">
        <v>220</v>
      </c>
    </row>
    <row r="28" spans="1:16" x14ac:dyDescent="0.25">
      <c r="A28" s="94">
        <v>45918</v>
      </c>
      <c r="B28" s="83">
        <v>8389</v>
      </c>
      <c r="C28" s="83" t="s">
        <v>66</v>
      </c>
      <c r="D28" s="83" t="s">
        <v>14</v>
      </c>
      <c r="E28" s="83">
        <v>78</v>
      </c>
      <c r="F28" s="83" t="s">
        <v>19</v>
      </c>
      <c r="G28" s="83" t="s">
        <v>2271</v>
      </c>
      <c r="H28" s="83" t="s">
        <v>16</v>
      </c>
      <c r="I28" s="83" t="s">
        <v>2269</v>
      </c>
      <c r="J28" s="83">
        <v>34</v>
      </c>
      <c r="K28" s="83">
        <v>21</v>
      </c>
      <c r="L28" s="83">
        <v>83</v>
      </c>
      <c r="M28" s="83">
        <v>103</v>
      </c>
      <c r="N28" s="83">
        <v>3</v>
      </c>
      <c r="O28" s="83">
        <v>16</v>
      </c>
      <c r="P28" s="95">
        <v>13051</v>
      </c>
    </row>
    <row r="29" spans="1:16" x14ac:dyDescent="0.25">
      <c r="A29" s="94">
        <v>45904</v>
      </c>
      <c r="B29" s="83">
        <v>8358</v>
      </c>
      <c r="C29" s="83" t="s">
        <v>70</v>
      </c>
      <c r="D29" s="83" t="s">
        <v>14</v>
      </c>
      <c r="E29" s="83">
        <v>73</v>
      </c>
      <c r="F29" s="83" t="s">
        <v>19</v>
      </c>
      <c r="G29" s="83" t="s">
        <v>2273</v>
      </c>
      <c r="H29" s="83" t="s">
        <v>16</v>
      </c>
      <c r="I29" s="83" t="s">
        <v>2269</v>
      </c>
      <c r="J29" s="83">
        <v>8</v>
      </c>
      <c r="K29" s="83">
        <v>9</v>
      </c>
      <c r="L29" s="83">
        <v>15</v>
      </c>
      <c r="M29" s="83">
        <v>16</v>
      </c>
      <c r="N29" s="83">
        <v>2</v>
      </c>
      <c r="O29" s="83">
        <v>9</v>
      </c>
      <c r="P29" s="95">
        <v>357</v>
      </c>
    </row>
    <row r="30" spans="1:16" x14ac:dyDescent="0.25">
      <c r="A30" s="94">
        <v>45902</v>
      </c>
      <c r="B30" s="83">
        <v>8327</v>
      </c>
      <c r="C30" s="83" t="s">
        <v>71</v>
      </c>
      <c r="D30" s="83" t="s">
        <v>14</v>
      </c>
      <c r="E30" s="83">
        <v>74</v>
      </c>
      <c r="F30" s="83" t="s">
        <v>19</v>
      </c>
      <c r="G30" s="83" t="s">
        <v>2274</v>
      </c>
      <c r="H30" s="83" t="s">
        <v>72</v>
      </c>
      <c r="I30" s="83" t="s">
        <v>2269</v>
      </c>
      <c r="J30" s="83">
        <v>6</v>
      </c>
      <c r="K30" s="83">
        <v>8</v>
      </c>
      <c r="L30" s="83">
        <v>11</v>
      </c>
      <c r="M30" s="83">
        <v>13</v>
      </c>
      <c r="N30" s="83">
        <v>8</v>
      </c>
      <c r="O30" s="83">
        <v>31</v>
      </c>
      <c r="P30" s="95">
        <v>1213</v>
      </c>
    </row>
    <row r="31" spans="1:16" x14ac:dyDescent="0.25">
      <c r="A31" s="94">
        <v>45897</v>
      </c>
      <c r="B31" s="83">
        <v>8151</v>
      </c>
      <c r="C31" s="83" t="s">
        <v>78</v>
      </c>
      <c r="D31" s="83" t="s">
        <v>14</v>
      </c>
      <c r="E31" s="83">
        <v>70</v>
      </c>
      <c r="F31" s="83" t="s">
        <v>15</v>
      </c>
      <c r="G31" s="83" t="s">
        <v>2271</v>
      </c>
      <c r="H31" s="83" t="s">
        <v>16</v>
      </c>
      <c r="I31" s="83" t="s">
        <v>2269</v>
      </c>
      <c r="J31" s="83">
        <v>3</v>
      </c>
      <c r="K31" s="83">
        <v>3</v>
      </c>
      <c r="L31" s="83">
        <v>3</v>
      </c>
      <c r="M31" s="83">
        <v>5</v>
      </c>
      <c r="N31" s="83">
        <v>5</v>
      </c>
      <c r="O31" s="83">
        <v>11</v>
      </c>
      <c r="P31" s="95">
        <v>580</v>
      </c>
    </row>
    <row r="32" spans="1:16" x14ac:dyDescent="0.25">
      <c r="A32" s="94">
        <v>45897</v>
      </c>
      <c r="B32" s="83">
        <v>8321</v>
      </c>
      <c r="C32" s="83" t="s">
        <v>80</v>
      </c>
      <c r="D32" s="83" t="s">
        <v>14</v>
      </c>
      <c r="E32" s="83">
        <v>111</v>
      </c>
      <c r="F32" s="83" t="s">
        <v>19</v>
      </c>
      <c r="G32" s="83" t="s">
        <v>2271</v>
      </c>
      <c r="H32" s="83" t="s">
        <v>16</v>
      </c>
      <c r="I32" s="83" t="s">
        <v>2269</v>
      </c>
      <c r="J32" s="83">
        <v>33</v>
      </c>
      <c r="K32" s="83">
        <v>24</v>
      </c>
      <c r="L32" s="83">
        <v>100</v>
      </c>
      <c r="M32" s="83">
        <v>199</v>
      </c>
      <c r="N32" s="83">
        <v>18</v>
      </c>
      <c r="O32" s="83">
        <v>124</v>
      </c>
      <c r="P32" s="95">
        <v>258729</v>
      </c>
    </row>
    <row r="33" spans="1:16" x14ac:dyDescent="0.25">
      <c r="A33" s="94">
        <v>45891</v>
      </c>
      <c r="B33" s="83">
        <v>8300</v>
      </c>
      <c r="C33" s="83" t="s">
        <v>82</v>
      </c>
      <c r="D33" s="83" t="s">
        <v>14</v>
      </c>
      <c r="E33" s="83">
        <v>89</v>
      </c>
      <c r="F33" s="83" t="s">
        <v>19</v>
      </c>
      <c r="G33" s="83" t="s">
        <v>2270</v>
      </c>
      <c r="H33" s="83" t="s">
        <v>16</v>
      </c>
      <c r="I33" s="83" t="s">
        <v>2269</v>
      </c>
      <c r="J33" s="83">
        <v>3</v>
      </c>
      <c r="K33" s="83">
        <v>2</v>
      </c>
      <c r="L33" s="83">
        <v>3</v>
      </c>
      <c r="M33" s="83">
        <v>3</v>
      </c>
      <c r="N33" s="83">
        <v>17</v>
      </c>
      <c r="O33" s="83">
        <v>63</v>
      </c>
      <c r="P33" s="95">
        <v>36</v>
      </c>
    </row>
    <row r="34" spans="1:16" x14ac:dyDescent="0.25">
      <c r="A34" s="94">
        <v>45890</v>
      </c>
      <c r="B34" s="83">
        <v>8290</v>
      </c>
      <c r="C34" s="83" t="s">
        <v>84</v>
      </c>
      <c r="D34" s="83" t="s">
        <v>14</v>
      </c>
      <c r="E34" s="83">
        <v>77</v>
      </c>
      <c r="F34" s="83" t="s">
        <v>19</v>
      </c>
      <c r="G34" s="83" t="s">
        <v>2271</v>
      </c>
      <c r="H34" s="83" t="s">
        <v>16</v>
      </c>
      <c r="I34" s="83" t="s">
        <v>2269</v>
      </c>
      <c r="J34" s="83">
        <v>17</v>
      </c>
      <c r="K34" s="83">
        <v>19</v>
      </c>
      <c r="L34" s="83">
        <v>25</v>
      </c>
      <c r="M34" s="83">
        <v>27</v>
      </c>
      <c r="N34" s="83">
        <v>15</v>
      </c>
      <c r="O34" s="83">
        <v>41</v>
      </c>
      <c r="P34" s="95">
        <v>6404</v>
      </c>
    </row>
    <row r="35" spans="1:16" x14ac:dyDescent="0.25">
      <c r="A35" s="94">
        <v>45890</v>
      </c>
      <c r="B35" s="83">
        <v>8314</v>
      </c>
      <c r="C35" s="83" t="s">
        <v>85</v>
      </c>
      <c r="D35" s="83" t="s">
        <v>14</v>
      </c>
      <c r="E35" s="83">
        <v>86</v>
      </c>
      <c r="F35" s="83" t="s">
        <v>19</v>
      </c>
      <c r="G35" s="83" t="s">
        <v>2274</v>
      </c>
      <c r="H35" s="83" t="s">
        <v>16</v>
      </c>
      <c r="I35" s="83" t="s">
        <v>2269</v>
      </c>
      <c r="J35" s="83">
        <v>15</v>
      </c>
      <c r="K35" s="83">
        <v>18</v>
      </c>
      <c r="L35" s="83">
        <v>26</v>
      </c>
      <c r="M35" s="83">
        <v>29</v>
      </c>
      <c r="N35" s="83">
        <v>18</v>
      </c>
      <c r="O35" s="83">
        <v>83</v>
      </c>
      <c r="P35" s="95">
        <v>10275</v>
      </c>
    </row>
    <row r="36" spans="1:16" x14ac:dyDescent="0.25">
      <c r="A36" s="94">
        <v>45885</v>
      </c>
      <c r="B36" s="83">
        <v>8174</v>
      </c>
      <c r="C36" s="83" t="s">
        <v>86</v>
      </c>
      <c r="D36" s="83" t="s">
        <v>14</v>
      </c>
      <c r="E36" s="83">
        <v>80</v>
      </c>
      <c r="F36" s="83" t="s">
        <v>19</v>
      </c>
      <c r="G36" s="83" t="s">
        <v>2274</v>
      </c>
      <c r="H36" s="83" t="s">
        <v>16</v>
      </c>
      <c r="I36" s="83" t="s">
        <v>2269</v>
      </c>
      <c r="J36" s="83">
        <v>7</v>
      </c>
      <c r="K36" s="83">
        <v>12</v>
      </c>
      <c r="L36" s="83">
        <v>15</v>
      </c>
      <c r="M36" s="83">
        <v>18</v>
      </c>
      <c r="N36" s="83">
        <v>15</v>
      </c>
      <c r="O36" s="83">
        <v>62</v>
      </c>
      <c r="P36" s="95">
        <v>4071</v>
      </c>
    </row>
    <row r="37" spans="1:16" x14ac:dyDescent="0.25">
      <c r="A37" s="94">
        <v>45883</v>
      </c>
      <c r="B37" s="83">
        <v>8242</v>
      </c>
      <c r="C37" s="83" t="s">
        <v>91</v>
      </c>
      <c r="D37" s="83" t="s">
        <v>14</v>
      </c>
      <c r="E37" s="83">
        <v>112</v>
      </c>
      <c r="F37" s="83" t="s">
        <v>24</v>
      </c>
      <c r="G37" s="83" t="s">
        <v>2270</v>
      </c>
      <c r="H37" s="83" t="s">
        <v>16</v>
      </c>
      <c r="I37" s="83" t="s">
        <v>2269</v>
      </c>
      <c r="J37" s="83">
        <v>8</v>
      </c>
      <c r="K37" s="83">
        <v>11</v>
      </c>
      <c r="L37" s="83">
        <v>13</v>
      </c>
      <c r="M37" s="83">
        <v>16</v>
      </c>
      <c r="N37" s="83">
        <v>11</v>
      </c>
      <c r="O37" s="83">
        <v>46</v>
      </c>
      <c r="P37" s="95">
        <v>2255</v>
      </c>
    </row>
    <row r="38" spans="1:16" x14ac:dyDescent="0.25">
      <c r="A38" s="94">
        <v>45876</v>
      </c>
      <c r="B38" s="83">
        <v>8175</v>
      </c>
      <c r="C38" s="83" t="s">
        <v>93</v>
      </c>
      <c r="D38" s="83" t="s">
        <v>14</v>
      </c>
      <c r="E38" s="83">
        <v>74</v>
      </c>
      <c r="F38" s="83" t="s">
        <v>19</v>
      </c>
      <c r="G38" s="83" t="s">
        <v>2271</v>
      </c>
      <c r="H38" s="83" t="s">
        <v>16</v>
      </c>
      <c r="I38" s="83" t="s">
        <v>2269</v>
      </c>
      <c r="J38" s="83">
        <v>19</v>
      </c>
      <c r="K38" s="83">
        <v>22</v>
      </c>
      <c r="L38" s="83">
        <v>33</v>
      </c>
      <c r="M38" s="83">
        <v>41</v>
      </c>
      <c r="N38" s="83">
        <v>11</v>
      </c>
      <c r="O38" s="83">
        <v>46</v>
      </c>
      <c r="P38" s="95">
        <v>10490</v>
      </c>
    </row>
    <row r="39" spans="1:16" x14ac:dyDescent="0.25">
      <c r="A39" s="94">
        <v>45876</v>
      </c>
      <c r="B39" s="83">
        <v>8251</v>
      </c>
      <c r="C39" s="83" t="s">
        <v>95</v>
      </c>
      <c r="D39" s="83" t="s">
        <v>14</v>
      </c>
      <c r="E39" s="83">
        <v>122</v>
      </c>
      <c r="F39" s="83" t="s">
        <v>19</v>
      </c>
      <c r="G39" s="83" t="s">
        <v>2271</v>
      </c>
      <c r="H39" s="83" t="s">
        <v>96</v>
      </c>
      <c r="I39" s="83" t="s">
        <v>2269</v>
      </c>
      <c r="J39" s="83">
        <v>12</v>
      </c>
      <c r="K39" s="83">
        <v>11</v>
      </c>
      <c r="L39" s="83">
        <v>32</v>
      </c>
      <c r="M39" s="83">
        <v>39</v>
      </c>
      <c r="N39" s="83">
        <v>8</v>
      </c>
      <c r="O39" s="83">
        <v>34</v>
      </c>
      <c r="P39" s="95">
        <v>5966</v>
      </c>
    </row>
    <row r="40" spans="1:16" x14ac:dyDescent="0.25">
      <c r="A40" s="94">
        <v>45876</v>
      </c>
      <c r="B40" s="83">
        <v>8266</v>
      </c>
      <c r="C40" s="83" t="s">
        <v>94</v>
      </c>
      <c r="D40" s="83" t="s">
        <v>14</v>
      </c>
      <c r="E40" s="83">
        <v>7</v>
      </c>
      <c r="F40" s="83" t="s">
        <v>15</v>
      </c>
      <c r="G40" s="83" t="s">
        <v>2270</v>
      </c>
      <c r="H40" s="83" t="s">
        <v>16</v>
      </c>
      <c r="I40" s="83" t="s">
        <v>2269</v>
      </c>
      <c r="J40" s="83">
        <v>5</v>
      </c>
      <c r="K40" s="83">
        <v>7</v>
      </c>
      <c r="L40" s="83">
        <v>8</v>
      </c>
      <c r="M40" s="83">
        <v>8</v>
      </c>
      <c r="N40" s="83">
        <v>21</v>
      </c>
      <c r="O40" s="83">
        <v>117</v>
      </c>
      <c r="P40" s="95">
        <v>3326</v>
      </c>
    </row>
    <row r="41" spans="1:16" x14ac:dyDescent="0.25">
      <c r="A41" s="94">
        <v>45869</v>
      </c>
      <c r="B41" s="83">
        <v>8262</v>
      </c>
      <c r="C41" s="83" t="s">
        <v>104</v>
      </c>
      <c r="D41" s="83" t="s">
        <v>14</v>
      </c>
      <c r="E41" s="83">
        <v>93</v>
      </c>
      <c r="F41" s="83" t="s">
        <v>19</v>
      </c>
      <c r="G41" s="83" t="s">
        <v>2271</v>
      </c>
      <c r="H41" s="83" t="s">
        <v>50</v>
      </c>
      <c r="I41" s="83" t="s">
        <v>2269</v>
      </c>
      <c r="J41" s="83">
        <v>17</v>
      </c>
      <c r="K41" s="83">
        <v>18</v>
      </c>
      <c r="L41" s="83">
        <v>25</v>
      </c>
      <c r="M41" s="83">
        <v>27</v>
      </c>
      <c r="N41" s="83">
        <v>13</v>
      </c>
      <c r="O41" s="83">
        <v>38</v>
      </c>
      <c r="P41" s="95">
        <v>6424</v>
      </c>
    </row>
    <row r="42" spans="1:16" x14ac:dyDescent="0.25">
      <c r="A42" s="94">
        <v>45867</v>
      </c>
      <c r="B42" s="83">
        <v>8078</v>
      </c>
      <c r="C42" s="83" t="s">
        <v>107</v>
      </c>
      <c r="D42" s="83" t="s">
        <v>14</v>
      </c>
      <c r="E42" s="83">
        <v>92</v>
      </c>
      <c r="F42" s="83" t="s">
        <v>15</v>
      </c>
      <c r="G42" s="83" t="s">
        <v>2270</v>
      </c>
      <c r="H42" s="83" t="s">
        <v>16</v>
      </c>
      <c r="I42" s="83" t="s">
        <v>2269</v>
      </c>
      <c r="J42" s="83">
        <v>6</v>
      </c>
      <c r="K42" s="83">
        <v>7</v>
      </c>
      <c r="L42" s="83">
        <v>7</v>
      </c>
      <c r="M42" s="83">
        <v>9</v>
      </c>
      <c r="N42" s="83">
        <v>13</v>
      </c>
      <c r="O42" s="83">
        <v>15</v>
      </c>
      <c r="P42" s="95">
        <v>254</v>
      </c>
    </row>
    <row r="43" spans="1:16" x14ac:dyDescent="0.25">
      <c r="A43" s="94">
        <v>45865</v>
      </c>
      <c r="B43" s="83">
        <v>8076</v>
      </c>
      <c r="C43" s="83" t="s">
        <v>109</v>
      </c>
      <c r="D43" s="83" t="s">
        <v>14</v>
      </c>
      <c r="E43" s="83">
        <v>88</v>
      </c>
      <c r="F43" s="83" t="s">
        <v>15</v>
      </c>
      <c r="G43" s="83" t="s">
        <v>2270</v>
      </c>
      <c r="H43" s="83" t="s">
        <v>16</v>
      </c>
      <c r="I43" s="83" t="s">
        <v>2269</v>
      </c>
      <c r="J43" s="83">
        <v>6</v>
      </c>
      <c r="K43" s="83">
        <v>7</v>
      </c>
      <c r="L43" s="83">
        <v>7</v>
      </c>
      <c r="M43" s="83">
        <v>10</v>
      </c>
      <c r="N43" s="83">
        <v>10</v>
      </c>
      <c r="O43" s="83">
        <v>18</v>
      </c>
      <c r="P43" s="95">
        <v>477</v>
      </c>
    </row>
    <row r="44" spans="1:16" x14ac:dyDescent="0.25">
      <c r="A44" s="94">
        <v>45864</v>
      </c>
      <c r="B44" s="83">
        <v>8074</v>
      </c>
      <c r="C44" s="83" t="s">
        <v>110</v>
      </c>
      <c r="D44" s="83" t="s">
        <v>14</v>
      </c>
      <c r="E44" s="83">
        <v>89</v>
      </c>
      <c r="F44" s="83" t="s">
        <v>15</v>
      </c>
      <c r="G44" s="83" t="s">
        <v>2270</v>
      </c>
      <c r="H44" s="83" t="s">
        <v>16</v>
      </c>
      <c r="I44" s="83" t="s">
        <v>2269</v>
      </c>
      <c r="J44" s="83">
        <v>4</v>
      </c>
      <c r="K44" s="83">
        <v>5</v>
      </c>
      <c r="L44" s="83">
        <v>5</v>
      </c>
      <c r="M44" s="83">
        <v>7</v>
      </c>
      <c r="N44" s="83">
        <v>11</v>
      </c>
      <c r="O44" s="83">
        <v>15</v>
      </c>
      <c r="P44" s="95">
        <v>277</v>
      </c>
    </row>
    <row r="45" spans="1:16" x14ac:dyDescent="0.25">
      <c r="A45" s="94">
        <v>45856</v>
      </c>
      <c r="B45" s="83">
        <v>8238</v>
      </c>
      <c r="C45" s="83" t="s">
        <v>111</v>
      </c>
      <c r="D45" s="83" t="s">
        <v>14</v>
      </c>
      <c r="E45" s="83">
        <v>83</v>
      </c>
      <c r="F45" s="83" t="s">
        <v>15</v>
      </c>
      <c r="G45" s="83" t="s">
        <v>2271</v>
      </c>
      <c r="H45" s="83" t="s">
        <v>16</v>
      </c>
      <c r="I45" s="83" t="s">
        <v>2269</v>
      </c>
      <c r="J45" s="83">
        <v>15</v>
      </c>
      <c r="K45" s="83">
        <v>16</v>
      </c>
      <c r="L45" s="83">
        <v>25</v>
      </c>
      <c r="M45" s="83">
        <v>29</v>
      </c>
      <c r="N45" s="83">
        <v>17</v>
      </c>
      <c r="O45" s="83">
        <v>80</v>
      </c>
      <c r="P45" s="95">
        <v>6259</v>
      </c>
    </row>
    <row r="46" spans="1:16" x14ac:dyDescent="0.25">
      <c r="A46" s="94">
        <v>45855</v>
      </c>
      <c r="B46" s="83">
        <v>8087</v>
      </c>
      <c r="C46" s="83" t="s">
        <v>114</v>
      </c>
      <c r="D46" s="83" t="s">
        <v>14</v>
      </c>
      <c r="E46" s="83">
        <v>84</v>
      </c>
      <c r="F46" s="83" t="s">
        <v>15</v>
      </c>
      <c r="G46" s="83" t="s">
        <v>2270</v>
      </c>
      <c r="H46" s="83" t="s">
        <v>16</v>
      </c>
      <c r="I46" s="83" t="s">
        <v>2269</v>
      </c>
      <c r="J46" s="83">
        <v>6</v>
      </c>
      <c r="K46" s="83">
        <v>7</v>
      </c>
      <c r="L46" s="83">
        <v>8</v>
      </c>
      <c r="M46" s="83">
        <v>8</v>
      </c>
      <c r="N46" s="83">
        <v>16</v>
      </c>
      <c r="O46" s="83">
        <v>43</v>
      </c>
      <c r="P46" s="95">
        <v>1284</v>
      </c>
    </row>
    <row r="47" spans="1:16" x14ac:dyDescent="0.25">
      <c r="A47" s="94">
        <v>45855</v>
      </c>
      <c r="B47" s="83">
        <v>8239</v>
      </c>
      <c r="C47" s="83" t="s">
        <v>116</v>
      </c>
      <c r="D47" s="83" t="s">
        <v>14</v>
      </c>
      <c r="E47" s="83">
        <v>76</v>
      </c>
      <c r="F47" s="83" t="s">
        <v>15</v>
      </c>
      <c r="G47" s="83" t="s">
        <v>2271</v>
      </c>
      <c r="H47" s="83" t="s">
        <v>117</v>
      </c>
      <c r="I47" s="83" t="s">
        <v>2269</v>
      </c>
      <c r="J47" s="83">
        <v>9</v>
      </c>
      <c r="K47" s="83">
        <v>10</v>
      </c>
      <c r="L47" s="83">
        <v>13</v>
      </c>
      <c r="M47" s="83">
        <v>15</v>
      </c>
      <c r="N47" s="83">
        <v>11</v>
      </c>
      <c r="O47" s="83">
        <v>37</v>
      </c>
      <c r="P47" s="95">
        <v>4431</v>
      </c>
    </row>
    <row r="48" spans="1:16" x14ac:dyDescent="0.25">
      <c r="A48" s="94">
        <v>45848</v>
      </c>
      <c r="B48" s="83">
        <v>8162</v>
      </c>
      <c r="C48" s="83" t="s">
        <v>121</v>
      </c>
      <c r="D48" s="83" t="s">
        <v>14</v>
      </c>
      <c r="E48" s="83">
        <v>100</v>
      </c>
      <c r="F48" s="83" t="s">
        <v>19</v>
      </c>
      <c r="G48" s="83" t="s">
        <v>2271</v>
      </c>
      <c r="H48" s="83" t="s">
        <v>16</v>
      </c>
      <c r="I48" s="83" t="s">
        <v>2269</v>
      </c>
      <c r="J48" s="83">
        <v>8</v>
      </c>
      <c r="K48" s="83">
        <v>8</v>
      </c>
      <c r="L48" s="83">
        <v>9</v>
      </c>
      <c r="M48" s="83">
        <v>9</v>
      </c>
      <c r="N48" s="83">
        <v>9</v>
      </c>
      <c r="O48" s="83">
        <v>22</v>
      </c>
      <c r="P48" s="95">
        <v>842</v>
      </c>
    </row>
    <row r="49" spans="1:16" x14ac:dyDescent="0.25">
      <c r="A49" s="94">
        <v>45848</v>
      </c>
      <c r="B49" s="83">
        <v>8215</v>
      </c>
      <c r="C49" s="83" t="s">
        <v>123</v>
      </c>
      <c r="D49" s="83" t="s">
        <v>14</v>
      </c>
      <c r="E49" s="83">
        <v>87</v>
      </c>
      <c r="F49" s="83" t="s">
        <v>19</v>
      </c>
      <c r="G49" s="83" t="s">
        <v>2270</v>
      </c>
      <c r="H49" s="83" t="s">
        <v>16</v>
      </c>
      <c r="I49" s="83" t="s">
        <v>2269</v>
      </c>
      <c r="J49" s="83">
        <v>7</v>
      </c>
      <c r="K49" s="83">
        <v>7</v>
      </c>
      <c r="L49" s="83">
        <v>8</v>
      </c>
      <c r="M49" s="83">
        <v>9</v>
      </c>
      <c r="N49" s="83">
        <v>25</v>
      </c>
      <c r="O49" s="83">
        <v>158</v>
      </c>
      <c r="P49" s="95">
        <v>4963</v>
      </c>
    </row>
    <row r="50" spans="1:16" x14ac:dyDescent="0.25">
      <c r="A50" s="94">
        <v>45834</v>
      </c>
      <c r="B50" s="83">
        <v>7944</v>
      </c>
      <c r="C50" s="83" t="s">
        <v>129</v>
      </c>
      <c r="D50" s="83" t="s">
        <v>14</v>
      </c>
      <c r="E50" s="83">
        <v>103</v>
      </c>
      <c r="F50" s="83" t="s">
        <v>19</v>
      </c>
      <c r="G50" s="83" t="s">
        <v>2274</v>
      </c>
      <c r="H50" s="83" t="s">
        <v>130</v>
      </c>
      <c r="I50" s="83" t="s">
        <v>2269</v>
      </c>
      <c r="J50" s="83">
        <v>12</v>
      </c>
      <c r="K50" s="83">
        <v>14</v>
      </c>
      <c r="L50" s="83">
        <v>18</v>
      </c>
      <c r="M50" s="83">
        <v>21</v>
      </c>
      <c r="N50" s="83">
        <v>15</v>
      </c>
      <c r="O50" s="83">
        <v>60</v>
      </c>
      <c r="P50" s="95">
        <v>5063</v>
      </c>
    </row>
    <row r="51" spans="1:16" x14ac:dyDescent="0.25">
      <c r="A51" s="94">
        <v>45834</v>
      </c>
      <c r="B51" s="83">
        <v>8189</v>
      </c>
      <c r="C51" s="83" t="s">
        <v>131</v>
      </c>
      <c r="D51" s="83" t="s">
        <v>14</v>
      </c>
      <c r="E51" s="83">
        <v>108</v>
      </c>
      <c r="F51" s="83" t="s">
        <v>15</v>
      </c>
      <c r="G51" s="83" t="s">
        <v>2271</v>
      </c>
      <c r="H51" s="83" t="s">
        <v>16</v>
      </c>
      <c r="I51" s="83" t="s">
        <v>2269</v>
      </c>
      <c r="J51" s="83">
        <v>5</v>
      </c>
      <c r="K51" s="83">
        <v>4</v>
      </c>
      <c r="L51" s="83">
        <v>5</v>
      </c>
      <c r="M51" s="83">
        <v>5</v>
      </c>
      <c r="N51" s="83">
        <v>24</v>
      </c>
      <c r="O51" s="83">
        <v>109</v>
      </c>
      <c r="P51" s="95">
        <v>3485</v>
      </c>
    </row>
    <row r="52" spans="1:16" x14ac:dyDescent="0.25">
      <c r="A52" s="94">
        <v>45831</v>
      </c>
      <c r="B52" s="83">
        <v>8152</v>
      </c>
      <c r="C52" s="83" t="s">
        <v>132</v>
      </c>
      <c r="D52" s="83" t="s">
        <v>14</v>
      </c>
      <c r="E52" s="83">
        <v>70</v>
      </c>
      <c r="F52" s="83" t="s">
        <v>15</v>
      </c>
      <c r="G52" s="83" t="s">
        <v>2270</v>
      </c>
      <c r="H52" s="83" t="s">
        <v>16</v>
      </c>
      <c r="I52" s="83" t="s">
        <v>2269</v>
      </c>
      <c r="J52" s="83">
        <v>5</v>
      </c>
      <c r="K52" s="83">
        <v>6</v>
      </c>
      <c r="L52" s="83">
        <v>7</v>
      </c>
      <c r="M52" s="83">
        <v>7</v>
      </c>
      <c r="N52" s="83">
        <v>7</v>
      </c>
      <c r="O52" s="83">
        <v>21</v>
      </c>
      <c r="P52" s="95">
        <v>225</v>
      </c>
    </row>
    <row r="53" spans="1:16" x14ac:dyDescent="0.25">
      <c r="A53" s="94">
        <v>45829</v>
      </c>
      <c r="B53" s="83">
        <v>8153</v>
      </c>
      <c r="C53" s="83" t="s">
        <v>133</v>
      </c>
      <c r="D53" s="83" t="s">
        <v>14</v>
      </c>
      <c r="E53" s="83">
        <v>79</v>
      </c>
      <c r="F53" s="83" t="s">
        <v>19</v>
      </c>
      <c r="G53" s="83" t="s">
        <v>2274</v>
      </c>
      <c r="H53" s="83" t="s">
        <v>16</v>
      </c>
      <c r="I53" s="83" t="s">
        <v>2269</v>
      </c>
      <c r="J53" s="83">
        <v>3</v>
      </c>
      <c r="K53" s="83">
        <v>3</v>
      </c>
      <c r="L53" s="83">
        <v>3</v>
      </c>
      <c r="M53" s="83">
        <v>3</v>
      </c>
      <c r="N53" s="83">
        <v>4</v>
      </c>
      <c r="O53" s="83">
        <v>6</v>
      </c>
      <c r="P53" s="95">
        <v>57</v>
      </c>
    </row>
    <row r="54" spans="1:16" x14ac:dyDescent="0.25">
      <c r="A54" s="94">
        <v>45827</v>
      </c>
      <c r="B54" s="83">
        <v>8138</v>
      </c>
      <c r="C54" s="83" t="s">
        <v>134</v>
      </c>
      <c r="D54" s="83" t="s">
        <v>14</v>
      </c>
      <c r="E54" s="83">
        <v>81</v>
      </c>
      <c r="F54" s="83" t="s">
        <v>15</v>
      </c>
      <c r="G54" s="83" t="s">
        <v>2272</v>
      </c>
      <c r="H54" s="83" t="s">
        <v>16</v>
      </c>
      <c r="I54" s="83" t="s">
        <v>2269</v>
      </c>
      <c r="J54" s="83">
        <v>4</v>
      </c>
      <c r="K54" s="83">
        <v>5</v>
      </c>
      <c r="L54" s="83">
        <v>6</v>
      </c>
      <c r="M54" s="83">
        <v>6</v>
      </c>
      <c r="N54" s="83">
        <v>7</v>
      </c>
      <c r="O54" s="83">
        <v>22</v>
      </c>
      <c r="P54" s="95">
        <v>266</v>
      </c>
    </row>
    <row r="55" spans="1:16" x14ac:dyDescent="0.25">
      <c r="A55" s="94">
        <v>45820</v>
      </c>
      <c r="B55" s="83">
        <v>8032</v>
      </c>
      <c r="C55" s="83" t="s">
        <v>136</v>
      </c>
      <c r="D55" s="83" t="s">
        <v>14</v>
      </c>
      <c r="E55" s="83">
        <v>80</v>
      </c>
      <c r="F55" s="83" t="s">
        <v>15</v>
      </c>
      <c r="G55" s="83" t="s">
        <v>2270</v>
      </c>
      <c r="H55" s="83" t="s">
        <v>137</v>
      </c>
      <c r="I55" s="83" t="s">
        <v>2269</v>
      </c>
      <c r="J55" s="83">
        <v>8</v>
      </c>
      <c r="K55" s="83">
        <v>10</v>
      </c>
      <c r="L55" s="83">
        <v>11</v>
      </c>
      <c r="M55" s="83">
        <v>13</v>
      </c>
      <c r="N55" s="83">
        <v>13</v>
      </c>
      <c r="O55" s="83">
        <v>43</v>
      </c>
      <c r="P55" s="95">
        <v>2318</v>
      </c>
    </row>
    <row r="56" spans="1:16" x14ac:dyDescent="0.25">
      <c r="A56" s="94">
        <v>45820</v>
      </c>
      <c r="B56" s="83">
        <v>8103</v>
      </c>
      <c r="C56" s="83" t="s">
        <v>139</v>
      </c>
      <c r="D56" s="83" t="s">
        <v>14</v>
      </c>
      <c r="E56" s="83">
        <v>75</v>
      </c>
      <c r="F56" s="83" t="s">
        <v>15</v>
      </c>
      <c r="G56" s="83" t="s">
        <v>2270</v>
      </c>
      <c r="H56" s="83" t="s">
        <v>16</v>
      </c>
      <c r="I56" s="83" t="s">
        <v>2269</v>
      </c>
      <c r="J56" s="83">
        <v>5</v>
      </c>
      <c r="K56" s="83">
        <v>7</v>
      </c>
      <c r="L56" s="83">
        <v>10</v>
      </c>
      <c r="M56" s="83">
        <v>11</v>
      </c>
      <c r="N56" s="83">
        <v>7</v>
      </c>
      <c r="O56" s="83">
        <v>27</v>
      </c>
      <c r="P56" s="95">
        <v>491</v>
      </c>
    </row>
    <row r="57" spans="1:16" x14ac:dyDescent="0.25">
      <c r="A57" s="94">
        <v>45820</v>
      </c>
      <c r="B57" s="83">
        <v>8157</v>
      </c>
      <c r="C57" s="83" t="s">
        <v>140</v>
      </c>
      <c r="D57" s="83" t="s">
        <v>14</v>
      </c>
      <c r="E57" s="83">
        <v>82</v>
      </c>
      <c r="F57" s="83" t="s">
        <v>19</v>
      </c>
      <c r="G57" s="83" t="s">
        <v>2271</v>
      </c>
      <c r="H57" s="83" t="s">
        <v>16</v>
      </c>
      <c r="I57" s="83" t="s">
        <v>2269</v>
      </c>
      <c r="J57" s="83">
        <v>13</v>
      </c>
      <c r="K57" s="83">
        <v>8</v>
      </c>
      <c r="L57" s="83">
        <v>28</v>
      </c>
      <c r="M57" s="83">
        <v>38</v>
      </c>
      <c r="N57" s="83">
        <v>4</v>
      </c>
      <c r="O57" s="83">
        <v>11</v>
      </c>
      <c r="P57" s="95">
        <v>2192</v>
      </c>
    </row>
    <row r="58" spans="1:16" x14ac:dyDescent="0.25">
      <c r="A58" s="94">
        <v>45820</v>
      </c>
      <c r="B58" s="83">
        <v>8172</v>
      </c>
      <c r="C58" s="83" t="s">
        <v>138</v>
      </c>
      <c r="D58" s="83" t="s">
        <v>14</v>
      </c>
      <c r="E58" s="83">
        <v>70</v>
      </c>
      <c r="F58" s="83" t="s">
        <v>15</v>
      </c>
      <c r="G58" s="83" t="s">
        <v>2274</v>
      </c>
      <c r="H58" s="83" t="s">
        <v>16</v>
      </c>
      <c r="I58" s="83" t="s">
        <v>2269</v>
      </c>
      <c r="J58" s="83">
        <v>10</v>
      </c>
      <c r="K58" s="83">
        <v>12</v>
      </c>
      <c r="L58" s="83">
        <v>16</v>
      </c>
      <c r="M58" s="83">
        <v>20</v>
      </c>
      <c r="N58" s="83">
        <v>17</v>
      </c>
      <c r="O58" s="83">
        <v>106</v>
      </c>
      <c r="P58" s="95">
        <v>10109</v>
      </c>
    </row>
    <row r="59" spans="1:16" x14ac:dyDescent="0.25">
      <c r="A59" s="94">
        <v>45806</v>
      </c>
      <c r="B59" s="83">
        <v>7464</v>
      </c>
      <c r="C59" s="83" t="s">
        <v>148</v>
      </c>
      <c r="D59" s="83" t="s">
        <v>14</v>
      </c>
      <c r="E59" s="83">
        <v>87</v>
      </c>
      <c r="F59" s="83" t="s">
        <v>19</v>
      </c>
      <c r="G59" s="83" t="s">
        <v>2274</v>
      </c>
      <c r="H59" s="83" t="s">
        <v>16</v>
      </c>
      <c r="I59" s="83" t="s">
        <v>2269</v>
      </c>
      <c r="J59" s="83">
        <v>6</v>
      </c>
      <c r="K59" s="83">
        <v>7</v>
      </c>
      <c r="L59" s="83">
        <v>8</v>
      </c>
      <c r="M59" s="83">
        <v>8</v>
      </c>
      <c r="N59" s="83">
        <v>10</v>
      </c>
      <c r="O59" s="83">
        <v>32</v>
      </c>
      <c r="P59" s="95">
        <v>1036</v>
      </c>
    </row>
    <row r="60" spans="1:16" x14ac:dyDescent="0.25">
      <c r="A60" s="94">
        <v>45804</v>
      </c>
      <c r="B60" s="83">
        <v>8126</v>
      </c>
      <c r="C60" s="83" t="s">
        <v>149</v>
      </c>
      <c r="D60" s="83" t="s">
        <v>14</v>
      </c>
      <c r="E60" s="83">
        <v>88</v>
      </c>
      <c r="F60" s="83" t="s">
        <v>15</v>
      </c>
      <c r="G60" s="83" t="s">
        <v>2272</v>
      </c>
      <c r="H60" s="83" t="s">
        <v>16</v>
      </c>
      <c r="I60" s="83" t="s">
        <v>2269</v>
      </c>
      <c r="J60" s="83">
        <v>17</v>
      </c>
      <c r="K60" s="83">
        <v>23</v>
      </c>
      <c r="L60" s="83">
        <v>43</v>
      </c>
      <c r="M60" s="83">
        <v>60</v>
      </c>
      <c r="N60" s="83">
        <v>13</v>
      </c>
      <c r="O60" s="83">
        <v>66</v>
      </c>
      <c r="P60" s="95">
        <v>24033</v>
      </c>
    </row>
    <row r="61" spans="1:16" x14ac:dyDescent="0.25">
      <c r="A61" s="94">
        <v>45792</v>
      </c>
      <c r="B61" s="83">
        <v>8116</v>
      </c>
      <c r="C61" s="83" t="s">
        <v>155</v>
      </c>
      <c r="D61" s="83" t="s">
        <v>14</v>
      </c>
      <c r="E61" s="83">
        <v>121</v>
      </c>
      <c r="F61" s="83" t="s">
        <v>19</v>
      </c>
      <c r="G61" s="83" t="s">
        <v>2274</v>
      </c>
      <c r="H61" s="83" t="s">
        <v>156</v>
      </c>
      <c r="I61" s="83" t="s">
        <v>2269</v>
      </c>
      <c r="J61" s="83">
        <v>3</v>
      </c>
      <c r="K61" s="83">
        <v>5</v>
      </c>
      <c r="L61" s="83">
        <v>5</v>
      </c>
      <c r="M61" s="83">
        <v>8</v>
      </c>
      <c r="N61" s="83">
        <v>7</v>
      </c>
      <c r="O61" s="83">
        <v>21</v>
      </c>
      <c r="P61" s="95">
        <v>574</v>
      </c>
    </row>
    <row r="62" spans="1:16" x14ac:dyDescent="0.25">
      <c r="A62" s="94">
        <v>45792</v>
      </c>
      <c r="B62" s="83">
        <v>8121</v>
      </c>
      <c r="C62" s="83" t="s">
        <v>151</v>
      </c>
      <c r="D62" s="83" t="s">
        <v>14</v>
      </c>
      <c r="E62" s="83">
        <v>90</v>
      </c>
      <c r="F62" s="83" t="s">
        <v>19</v>
      </c>
      <c r="G62" s="83" t="s">
        <v>2274</v>
      </c>
      <c r="H62" s="83" t="s">
        <v>16</v>
      </c>
      <c r="I62" s="83" t="s">
        <v>2269</v>
      </c>
      <c r="J62" s="83">
        <v>31</v>
      </c>
      <c r="K62" s="83">
        <v>18</v>
      </c>
      <c r="L62" s="83">
        <v>76</v>
      </c>
      <c r="M62" s="83">
        <v>92</v>
      </c>
      <c r="N62" s="83">
        <v>4</v>
      </c>
      <c r="O62" s="83">
        <v>13</v>
      </c>
      <c r="P62" s="95">
        <v>7122</v>
      </c>
    </row>
    <row r="63" spans="1:16" x14ac:dyDescent="0.25">
      <c r="A63" s="94">
        <v>45792</v>
      </c>
      <c r="B63" s="83">
        <v>8124</v>
      </c>
      <c r="C63" s="83" t="s">
        <v>153</v>
      </c>
      <c r="D63" s="83" t="s">
        <v>14</v>
      </c>
      <c r="E63" s="83">
        <v>71</v>
      </c>
      <c r="F63" s="83" t="s">
        <v>19</v>
      </c>
      <c r="G63" s="83" t="s">
        <v>2274</v>
      </c>
      <c r="H63" s="83" t="s">
        <v>16</v>
      </c>
      <c r="I63" s="83" t="s">
        <v>2269</v>
      </c>
      <c r="J63" s="83">
        <v>5</v>
      </c>
      <c r="K63" s="83">
        <v>6</v>
      </c>
      <c r="L63" s="83">
        <v>8</v>
      </c>
      <c r="M63" s="83">
        <v>9</v>
      </c>
      <c r="N63" s="83">
        <v>33</v>
      </c>
      <c r="O63" s="83">
        <v>183</v>
      </c>
      <c r="P63" s="95">
        <v>4711</v>
      </c>
    </row>
    <row r="64" spans="1:16" x14ac:dyDescent="0.25">
      <c r="A64" s="94">
        <v>45792</v>
      </c>
      <c r="B64" s="83">
        <v>8128</v>
      </c>
      <c r="C64" s="83" t="s">
        <v>154</v>
      </c>
      <c r="D64" s="83" t="s">
        <v>14</v>
      </c>
      <c r="E64" s="83">
        <v>71</v>
      </c>
      <c r="F64" s="83" t="s">
        <v>19</v>
      </c>
      <c r="G64" s="83" t="s">
        <v>2271</v>
      </c>
      <c r="H64" s="83" t="s">
        <v>16</v>
      </c>
      <c r="I64" s="83" t="s">
        <v>2269</v>
      </c>
      <c r="J64" s="83">
        <v>6</v>
      </c>
      <c r="K64" s="83">
        <v>8</v>
      </c>
      <c r="L64" s="83">
        <v>11</v>
      </c>
      <c r="M64" s="83">
        <v>14</v>
      </c>
      <c r="N64" s="83">
        <v>8</v>
      </c>
      <c r="O64" s="83">
        <v>34</v>
      </c>
      <c r="P64" s="95">
        <v>1401</v>
      </c>
    </row>
    <row r="65" spans="1:16" x14ac:dyDescent="0.25">
      <c r="A65" s="94">
        <v>45785</v>
      </c>
      <c r="B65" s="83">
        <v>7988</v>
      </c>
      <c r="C65" s="83" t="s">
        <v>160</v>
      </c>
      <c r="D65" s="83" t="s">
        <v>14</v>
      </c>
      <c r="E65" s="83">
        <v>87</v>
      </c>
      <c r="F65" s="83" t="s">
        <v>15</v>
      </c>
      <c r="G65" s="83" t="s">
        <v>2270</v>
      </c>
      <c r="H65" s="83" t="s">
        <v>16</v>
      </c>
      <c r="I65" s="83" t="s">
        <v>2269</v>
      </c>
      <c r="J65" s="83">
        <v>10</v>
      </c>
      <c r="K65" s="83">
        <v>13</v>
      </c>
      <c r="L65" s="83">
        <v>14</v>
      </c>
      <c r="M65" s="83">
        <v>18</v>
      </c>
      <c r="N65" s="83">
        <v>13</v>
      </c>
      <c r="O65" s="83">
        <v>39</v>
      </c>
      <c r="P65" s="95">
        <v>4795</v>
      </c>
    </row>
    <row r="66" spans="1:16" x14ac:dyDescent="0.25">
      <c r="A66" s="94">
        <v>45785</v>
      </c>
      <c r="B66" s="83">
        <v>8105</v>
      </c>
      <c r="C66" s="83" t="s">
        <v>165</v>
      </c>
      <c r="D66" s="83" t="s">
        <v>14</v>
      </c>
      <c r="E66" s="83">
        <v>9</v>
      </c>
      <c r="F66" s="83" t="s">
        <v>19</v>
      </c>
      <c r="G66" s="83" t="s">
        <v>2271</v>
      </c>
      <c r="H66" s="83" t="s">
        <v>16</v>
      </c>
      <c r="I66" s="83" t="s">
        <v>2269</v>
      </c>
      <c r="J66" s="83">
        <v>17</v>
      </c>
      <c r="K66" s="83">
        <v>15</v>
      </c>
      <c r="L66" s="83">
        <v>45</v>
      </c>
      <c r="M66" s="83">
        <v>50</v>
      </c>
      <c r="N66" s="83">
        <v>16</v>
      </c>
      <c r="O66" s="83">
        <v>46</v>
      </c>
      <c r="P66" s="95">
        <v>5894</v>
      </c>
    </row>
    <row r="67" spans="1:16" x14ac:dyDescent="0.25">
      <c r="A67" s="94">
        <v>45785</v>
      </c>
      <c r="B67" s="83">
        <v>8115</v>
      </c>
      <c r="C67" s="83" t="s">
        <v>162</v>
      </c>
      <c r="D67" s="83" t="s">
        <v>14</v>
      </c>
      <c r="E67" s="83">
        <v>108</v>
      </c>
      <c r="F67" s="83" t="s">
        <v>19</v>
      </c>
      <c r="G67" s="83" t="s">
        <v>2270</v>
      </c>
      <c r="H67" s="83" t="s">
        <v>2284</v>
      </c>
      <c r="I67" s="83" t="s">
        <v>2269</v>
      </c>
      <c r="J67" s="83">
        <v>7</v>
      </c>
      <c r="K67" s="83">
        <v>8</v>
      </c>
      <c r="L67" s="83">
        <v>11</v>
      </c>
      <c r="M67" s="83">
        <v>12</v>
      </c>
      <c r="N67" s="83">
        <v>6</v>
      </c>
      <c r="O67" s="83">
        <v>17</v>
      </c>
      <c r="P67" s="95">
        <v>147</v>
      </c>
    </row>
    <row r="68" spans="1:16" x14ac:dyDescent="0.25">
      <c r="A68" s="94">
        <v>45785</v>
      </c>
      <c r="B68" s="83">
        <v>8120</v>
      </c>
      <c r="C68" s="83" t="s">
        <v>158</v>
      </c>
      <c r="D68" s="83" t="s">
        <v>14</v>
      </c>
      <c r="E68" s="83">
        <v>14</v>
      </c>
      <c r="F68" s="83" t="s">
        <v>19</v>
      </c>
      <c r="G68" s="83" t="s">
        <v>2274</v>
      </c>
      <c r="H68" s="83" t="s">
        <v>16</v>
      </c>
      <c r="I68" s="83" t="s">
        <v>2269</v>
      </c>
      <c r="J68" s="83">
        <v>6</v>
      </c>
      <c r="K68" s="83">
        <v>9</v>
      </c>
      <c r="L68" s="83">
        <v>11</v>
      </c>
      <c r="M68" s="83">
        <v>11</v>
      </c>
      <c r="N68" s="83">
        <v>11</v>
      </c>
      <c r="O68" s="83">
        <v>24</v>
      </c>
      <c r="P68" s="95">
        <v>605</v>
      </c>
    </row>
    <row r="69" spans="1:16" x14ac:dyDescent="0.25">
      <c r="A69" s="94">
        <v>45778</v>
      </c>
      <c r="B69" s="83">
        <v>7992</v>
      </c>
      <c r="C69" s="83" t="s">
        <v>167</v>
      </c>
      <c r="D69" s="83" t="s">
        <v>14</v>
      </c>
      <c r="E69" s="83">
        <v>98</v>
      </c>
      <c r="F69" s="83" t="s">
        <v>15</v>
      </c>
      <c r="G69" s="83" t="s">
        <v>2270</v>
      </c>
      <c r="H69" s="83" t="s">
        <v>168</v>
      </c>
      <c r="I69" s="83" t="s">
        <v>2269</v>
      </c>
      <c r="J69" s="83">
        <v>13</v>
      </c>
      <c r="K69" s="83">
        <v>17</v>
      </c>
      <c r="L69" s="83">
        <v>27</v>
      </c>
      <c r="M69" s="83">
        <v>31</v>
      </c>
      <c r="N69" s="83">
        <v>13</v>
      </c>
      <c r="O69" s="83">
        <v>40</v>
      </c>
      <c r="P69" s="95">
        <v>3036</v>
      </c>
    </row>
    <row r="70" spans="1:16" x14ac:dyDescent="0.25">
      <c r="A70" s="94">
        <v>45772</v>
      </c>
      <c r="B70" s="83">
        <v>8077</v>
      </c>
      <c r="C70" s="83" t="s">
        <v>179</v>
      </c>
      <c r="D70" s="83" t="s">
        <v>14</v>
      </c>
      <c r="E70" s="83">
        <v>77</v>
      </c>
      <c r="F70" s="83" t="s">
        <v>15</v>
      </c>
      <c r="G70" s="83" t="s">
        <v>2271</v>
      </c>
      <c r="H70" s="83" t="s">
        <v>2283</v>
      </c>
      <c r="I70" s="83" t="s">
        <v>2269</v>
      </c>
      <c r="J70" s="83">
        <v>18</v>
      </c>
      <c r="K70" s="83">
        <v>18</v>
      </c>
      <c r="L70" s="83">
        <v>26</v>
      </c>
      <c r="M70" s="83">
        <v>29</v>
      </c>
      <c r="N70" s="83">
        <v>16</v>
      </c>
      <c r="O70" s="83">
        <v>84</v>
      </c>
      <c r="P70" s="95">
        <v>9075</v>
      </c>
    </row>
    <row r="71" spans="1:16" x14ac:dyDescent="0.25">
      <c r="A71" s="94">
        <v>45771</v>
      </c>
      <c r="B71" s="83">
        <v>7946</v>
      </c>
      <c r="C71" s="83" t="s">
        <v>183</v>
      </c>
      <c r="D71" s="83" t="s">
        <v>14</v>
      </c>
      <c r="E71" s="83">
        <v>82</v>
      </c>
      <c r="F71" s="83" t="s">
        <v>19</v>
      </c>
      <c r="G71" s="83" t="s">
        <v>2274</v>
      </c>
      <c r="H71" s="83" t="s">
        <v>16</v>
      </c>
      <c r="I71" s="83" t="s">
        <v>2269</v>
      </c>
      <c r="J71" s="83">
        <v>6</v>
      </c>
      <c r="K71" s="83">
        <v>7</v>
      </c>
      <c r="L71" s="83">
        <v>11</v>
      </c>
      <c r="M71" s="83">
        <v>12</v>
      </c>
      <c r="N71" s="83">
        <v>7</v>
      </c>
      <c r="O71" s="83">
        <v>29</v>
      </c>
      <c r="P71" s="95">
        <v>1254</v>
      </c>
    </row>
    <row r="72" spans="1:16" x14ac:dyDescent="0.25">
      <c r="A72" s="94">
        <v>45771</v>
      </c>
      <c r="B72" s="83">
        <v>8054</v>
      </c>
      <c r="C72" s="83" t="s">
        <v>181</v>
      </c>
      <c r="D72" s="83" t="s">
        <v>14</v>
      </c>
      <c r="E72" s="83">
        <v>90</v>
      </c>
      <c r="F72" s="83" t="s">
        <v>15</v>
      </c>
      <c r="G72" s="83" t="s">
        <v>2270</v>
      </c>
      <c r="H72" s="83" t="s">
        <v>16</v>
      </c>
      <c r="I72" s="83" t="s">
        <v>2269</v>
      </c>
      <c r="J72" s="83">
        <v>6</v>
      </c>
      <c r="K72" s="83">
        <v>12</v>
      </c>
      <c r="L72" s="83">
        <v>19</v>
      </c>
      <c r="M72" s="83">
        <v>23</v>
      </c>
      <c r="N72" s="83">
        <v>12</v>
      </c>
      <c r="O72" s="83">
        <v>37</v>
      </c>
      <c r="P72" s="95">
        <v>1322</v>
      </c>
    </row>
    <row r="73" spans="1:16" x14ac:dyDescent="0.25">
      <c r="A73" s="94">
        <v>45757</v>
      </c>
      <c r="B73" s="83">
        <v>7564</v>
      </c>
      <c r="C73" s="83" t="s">
        <v>188</v>
      </c>
      <c r="D73" s="83" t="s">
        <v>14</v>
      </c>
      <c r="E73" s="83">
        <v>104</v>
      </c>
      <c r="F73" s="83" t="s">
        <v>19</v>
      </c>
      <c r="G73" s="83" t="s">
        <v>2274</v>
      </c>
      <c r="H73" s="83" t="s">
        <v>16</v>
      </c>
      <c r="I73" s="83" t="s">
        <v>2269</v>
      </c>
      <c r="J73" s="83">
        <v>21</v>
      </c>
      <c r="K73" s="83">
        <v>11</v>
      </c>
      <c r="L73" s="83">
        <v>42</v>
      </c>
      <c r="M73" s="83">
        <v>60</v>
      </c>
      <c r="N73" s="83">
        <v>8</v>
      </c>
      <c r="O73" s="83">
        <v>38</v>
      </c>
      <c r="P73" s="95">
        <v>11170</v>
      </c>
    </row>
    <row r="74" spans="1:16" x14ac:dyDescent="0.25">
      <c r="A74" s="94">
        <v>45757</v>
      </c>
      <c r="B74" s="83">
        <v>8033</v>
      </c>
      <c r="C74" s="83" t="s">
        <v>187</v>
      </c>
      <c r="D74" s="83" t="s">
        <v>14</v>
      </c>
      <c r="E74" s="83">
        <v>101</v>
      </c>
      <c r="F74" s="83" t="s">
        <v>19</v>
      </c>
      <c r="G74" s="83" t="s">
        <v>2270</v>
      </c>
      <c r="H74" s="83" t="s">
        <v>21</v>
      </c>
      <c r="I74" s="83" t="s">
        <v>2269</v>
      </c>
      <c r="J74" s="83">
        <v>8</v>
      </c>
      <c r="K74" s="83">
        <v>10</v>
      </c>
      <c r="L74" s="83">
        <v>12</v>
      </c>
      <c r="M74" s="83">
        <v>14</v>
      </c>
      <c r="N74" s="83">
        <v>13</v>
      </c>
      <c r="O74" s="83">
        <v>53</v>
      </c>
      <c r="P74" s="95">
        <v>2048</v>
      </c>
    </row>
    <row r="75" spans="1:16" x14ac:dyDescent="0.25">
      <c r="A75" s="94">
        <v>45746</v>
      </c>
      <c r="B75" s="83">
        <v>7977</v>
      </c>
      <c r="C75" s="83" t="s">
        <v>196</v>
      </c>
      <c r="D75" s="83" t="s">
        <v>14</v>
      </c>
      <c r="E75" s="83">
        <v>70</v>
      </c>
      <c r="F75" s="83" t="s">
        <v>19</v>
      </c>
      <c r="G75" s="83" t="s">
        <v>2274</v>
      </c>
      <c r="H75" s="83" t="s">
        <v>16</v>
      </c>
      <c r="I75" s="83" t="s">
        <v>2269</v>
      </c>
      <c r="J75" s="83">
        <v>30</v>
      </c>
      <c r="K75" s="83">
        <v>20</v>
      </c>
      <c r="L75" s="83">
        <v>66</v>
      </c>
      <c r="M75" s="83">
        <v>82</v>
      </c>
      <c r="N75" s="83">
        <v>19</v>
      </c>
      <c r="O75" s="83">
        <v>78</v>
      </c>
      <c r="P75" s="95">
        <v>12946</v>
      </c>
    </row>
    <row r="76" spans="1:16" x14ac:dyDescent="0.25">
      <c r="A76" s="94">
        <v>45736</v>
      </c>
      <c r="B76" s="83">
        <v>7990</v>
      </c>
      <c r="C76" s="83" t="s">
        <v>198</v>
      </c>
      <c r="D76" s="83" t="s">
        <v>14</v>
      </c>
      <c r="E76" s="83">
        <v>108</v>
      </c>
      <c r="F76" s="83" t="s">
        <v>15</v>
      </c>
      <c r="G76" s="83" t="s">
        <v>2271</v>
      </c>
      <c r="H76" s="83" t="s">
        <v>16</v>
      </c>
      <c r="I76" s="83" t="s">
        <v>2269</v>
      </c>
      <c r="J76" s="83">
        <v>11</v>
      </c>
      <c r="K76" s="83">
        <v>13</v>
      </c>
      <c r="L76" s="83">
        <v>14</v>
      </c>
      <c r="M76" s="83">
        <v>17</v>
      </c>
      <c r="N76" s="83">
        <v>16</v>
      </c>
      <c r="O76" s="83">
        <v>82</v>
      </c>
      <c r="P76" s="95">
        <v>5532</v>
      </c>
    </row>
    <row r="77" spans="1:16" x14ac:dyDescent="0.25">
      <c r="A77" s="94">
        <v>45735</v>
      </c>
      <c r="B77" s="83">
        <v>7948</v>
      </c>
      <c r="C77" s="83" t="s">
        <v>199</v>
      </c>
      <c r="D77" s="83" t="s">
        <v>14</v>
      </c>
      <c r="E77" s="83">
        <v>14</v>
      </c>
      <c r="F77" s="83" t="s">
        <v>19</v>
      </c>
      <c r="G77" s="83" t="s">
        <v>2274</v>
      </c>
      <c r="H77" s="83" t="s">
        <v>201</v>
      </c>
      <c r="I77" s="83" t="s">
        <v>2269</v>
      </c>
      <c r="J77" s="83">
        <v>6</v>
      </c>
      <c r="K77" s="83">
        <v>10</v>
      </c>
      <c r="L77" s="83">
        <v>12</v>
      </c>
      <c r="M77" s="83">
        <v>15</v>
      </c>
      <c r="N77" s="83">
        <v>18</v>
      </c>
      <c r="O77" s="83">
        <v>73</v>
      </c>
      <c r="P77" s="95">
        <v>3624</v>
      </c>
    </row>
    <row r="78" spans="1:16" x14ac:dyDescent="0.25">
      <c r="A78" s="94">
        <v>45734</v>
      </c>
      <c r="B78" s="83">
        <v>7991</v>
      </c>
      <c r="C78" s="83" t="s">
        <v>202</v>
      </c>
      <c r="D78" s="83" t="s">
        <v>14</v>
      </c>
      <c r="E78" s="83">
        <v>88</v>
      </c>
      <c r="F78" s="83" t="s">
        <v>15</v>
      </c>
      <c r="G78" s="83" t="s">
        <v>2272</v>
      </c>
      <c r="H78" s="83" t="s">
        <v>16</v>
      </c>
      <c r="I78" s="83" t="s">
        <v>2269</v>
      </c>
      <c r="J78" s="83">
        <v>6</v>
      </c>
      <c r="K78" s="83">
        <v>7</v>
      </c>
      <c r="L78" s="83">
        <v>9</v>
      </c>
      <c r="M78" s="83">
        <v>9</v>
      </c>
      <c r="N78" s="83">
        <v>26</v>
      </c>
      <c r="O78" s="83">
        <v>92</v>
      </c>
      <c r="P78" s="95">
        <v>3462</v>
      </c>
    </row>
    <row r="79" spans="1:16" x14ac:dyDescent="0.25">
      <c r="A79" s="94">
        <v>45708</v>
      </c>
      <c r="B79" s="83">
        <v>7919</v>
      </c>
      <c r="C79" s="83" t="s">
        <v>211</v>
      </c>
      <c r="D79" s="83" t="s">
        <v>14</v>
      </c>
      <c r="E79" s="83">
        <v>83</v>
      </c>
      <c r="F79" s="83" t="s">
        <v>15</v>
      </c>
      <c r="G79" s="83" t="s">
        <v>2270</v>
      </c>
      <c r="H79" s="83" t="s">
        <v>16</v>
      </c>
      <c r="I79" s="83" t="s">
        <v>2269</v>
      </c>
      <c r="J79" s="83">
        <v>16</v>
      </c>
      <c r="K79" s="83">
        <v>15</v>
      </c>
      <c r="L79" s="83">
        <v>24</v>
      </c>
      <c r="M79" s="83">
        <v>28</v>
      </c>
      <c r="N79" s="83">
        <v>14</v>
      </c>
      <c r="O79" s="83">
        <v>80</v>
      </c>
      <c r="P79" s="95">
        <v>5010</v>
      </c>
    </row>
    <row r="80" spans="1:16" x14ac:dyDescent="0.25">
      <c r="A80" s="94">
        <v>45693</v>
      </c>
      <c r="B80" s="83">
        <v>7880</v>
      </c>
      <c r="C80" s="83" t="s">
        <v>215</v>
      </c>
      <c r="D80" s="83" t="s">
        <v>14</v>
      </c>
      <c r="E80" s="83">
        <v>77</v>
      </c>
      <c r="F80" s="83" t="s">
        <v>15</v>
      </c>
      <c r="G80" s="83" t="s">
        <v>2272</v>
      </c>
      <c r="H80" s="83" t="s">
        <v>16</v>
      </c>
      <c r="I80" s="83" t="s">
        <v>2269</v>
      </c>
      <c r="J80" s="83">
        <v>13</v>
      </c>
      <c r="K80" s="83">
        <v>15</v>
      </c>
      <c r="L80" s="83">
        <v>32</v>
      </c>
      <c r="M80" s="83">
        <v>46</v>
      </c>
      <c r="N80" s="83">
        <v>13</v>
      </c>
      <c r="O80" s="83">
        <v>38</v>
      </c>
      <c r="P80" s="95">
        <v>2833</v>
      </c>
    </row>
    <row r="81" spans="1:16" x14ac:dyDescent="0.25">
      <c r="A81" s="94">
        <v>45652</v>
      </c>
      <c r="B81" s="83">
        <v>7856</v>
      </c>
      <c r="C81" s="83" t="s">
        <v>236</v>
      </c>
      <c r="D81" s="83" t="s">
        <v>14</v>
      </c>
      <c r="E81" s="83">
        <v>71</v>
      </c>
      <c r="F81" s="83" t="s">
        <v>15</v>
      </c>
      <c r="G81" s="83" t="s">
        <v>2274</v>
      </c>
      <c r="H81" s="83" t="s">
        <v>16</v>
      </c>
      <c r="I81" s="83" t="s">
        <v>2269</v>
      </c>
      <c r="J81" s="83">
        <v>1</v>
      </c>
      <c r="K81" s="83">
        <v>1</v>
      </c>
      <c r="L81" s="83">
        <v>1</v>
      </c>
      <c r="M81" s="83">
        <v>1</v>
      </c>
      <c r="N81" s="83">
        <v>4</v>
      </c>
      <c r="O81" s="83">
        <v>6</v>
      </c>
      <c r="P81" s="95">
        <v>1092</v>
      </c>
    </row>
    <row r="82" spans="1:16" x14ac:dyDescent="0.25">
      <c r="A82" s="94">
        <v>45650</v>
      </c>
      <c r="B82" s="83">
        <v>7811</v>
      </c>
      <c r="C82" s="83" t="s">
        <v>238</v>
      </c>
      <c r="D82" s="83" t="s">
        <v>14</v>
      </c>
      <c r="E82" s="83">
        <v>83</v>
      </c>
      <c r="F82" s="83" t="s">
        <v>19</v>
      </c>
      <c r="G82" s="83" t="s">
        <v>2270</v>
      </c>
      <c r="H82" s="83" t="s">
        <v>16</v>
      </c>
      <c r="I82" s="83" t="s">
        <v>2269</v>
      </c>
      <c r="J82" s="83">
        <v>48</v>
      </c>
      <c r="K82" s="83">
        <v>23</v>
      </c>
      <c r="L82" s="83">
        <v>127</v>
      </c>
      <c r="M82" s="83">
        <v>169</v>
      </c>
      <c r="N82" s="83">
        <v>6</v>
      </c>
      <c r="O82" s="83">
        <v>36</v>
      </c>
      <c r="P82" s="95">
        <v>73646</v>
      </c>
    </row>
    <row r="83" spans="1:16" x14ac:dyDescent="0.25">
      <c r="A83" s="94">
        <v>45645</v>
      </c>
      <c r="B83" s="83">
        <v>7821</v>
      </c>
      <c r="C83" s="83" t="s">
        <v>239</v>
      </c>
      <c r="D83" s="83" t="s">
        <v>14</v>
      </c>
      <c r="E83" s="83">
        <v>110</v>
      </c>
      <c r="F83" s="83" t="s">
        <v>19</v>
      </c>
      <c r="G83" s="83" t="s">
        <v>2271</v>
      </c>
      <c r="H83" s="83" t="s">
        <v>163</v>
      </c>
      <c r="I83" s="83" t="s">
        <v>2269</v>
      </c>
      <c r="J83" s="83">
        <v>2</v>
      </c>
      <c r="K83" s="83">
        <v>4</v>
      </c>
      <c r="L83" s="83">
        <v>4</v>
      </c>
      <c r="M83" s="83">
        <v>6</v>
      </c>
      <c r="N83" s="83">
        <v>9</v>
      </c>
      <c r="O83" s="83">
        <v>25</v>
      </c>
      <c r="P83" s="95">
        <v>820</v>
      </c>
    </row>
    <row r="84" spans="1:16" x14ac:dyDescent="0.25">
      <c r="A84" s="94">
        <v>45639</v>
      </c>
      <c r="B84" s="83">
        <v>7735</v>
      </c>
      <c r="C84" s="83" t="s">
        <v>242</v>
      </c>
      <c r="D84" s="83" t="s">
        <v>14</v>
      </c>
      <c r="E84" s="83">
        <v>80</v>
      </c>
      <c r="F84" s="83" t="s">
        <v>19</v>
      </c>
      <c r="G84" s="83" t="s">
        <v>2271</v>
      </c>
      <c r="H84" s="83" t="s">
        <v>243</v>
      </c>
      <c r="I84" s="83" t="s">
        <v>2269</v>
      </c>
      <c r="J84" s="83">
        <v>1</v>
      </c>
      <c r="K84" s="83">
        <v>1</v>
      </c>
      <c r="L84" s="83">
        <v>1</v>
      </c>
      <c r="M84" s="83">
        <v>2</v>
      </c>
      <c r="N84" s="83">
        <v>4</v>
      </c>
      <c r="O84" s="83">
        <v>4</v>
      </c>
      <c r="P84" s="95">
        <v>87</v>
      </c>
    </row>
    <row r="85" spans="1:16" x14ac:dyDescent="0.25">
      <c r="A85" s="94">
        <v>45638</v>
      </c>
      <c r="B85" s="83">
        <v>7808</v>
      </c>
      <c r="C85" s="83" t="s">
        <v>244</v>
      </c>
      <c r="D85" s="83" t="s">
        <v>14</v>
      </c>
      <c r="E85" s="83">
        <v>80</v>
      </c>
      <c r="F85" s="83" t="s">
        <v>19</v>
      </c>
      <c r="G85" s="83" t="s">
        <v>2274</v>
      </c>
      <c r="H85" s="83" t="s">
        <v>245</v>
      </c>
      <c r="I85" s="83" t="s">
        <v>2269</v>
      </c>
      <c r="J85" s="83">
        <v>4</v>
      </c>
      <c r="K85" s="83">
        <v>4</v>
      </c>
      <c r="L85" s="83">
        <v>4</v>
      </c>
      <c r="M85" s="83">
        <v>6</v>
      </c>
      <c r="N85" s="83">
        <v>13</v>
      </c>
      <c r="O85" s="83">
        <v>62</v>
      </c>
      <c r="P85" s="95">
        <v>4393</v>
      </c>
    </row>
    <row r="86" spans="1:16" x14ac:dyDescent="0.25">
      <c r="A86" s="94">
        <v>45631</v>
      </c>
      <c r="B86" s="83">
        <v>7789</v>
      </c>
      <c r="C86" s="83" t="s">
        <v>246</v>
      </c>
      <c r="D86" s="83" t="s">
        <v>14</v>
      </c>
      <c r="E86" s="83">
        <v>78</v>
      </c>
      <c r="F86" s="83" t="s">
        <v>19</v>
      </c>
      <c r="G86" s="83" t="s">
        <v>2271</v>
      </c>
      <c r="H86" s="83" t="s">
        <v>16</v>
      </c>
      <c r="I86" s="83" t="s">
        <v>2269</v>
      </c>
      <c r="J86" s="83">
        <v>3</v>
      </c>
      <c r="K86" s="83">
        <v>3</v>
      </c>
      <c r="L86" s="83">
        <v>4</v>
      </c>
      <c r="M86" s="83">
        <v>6</v>
      </c>
      <c r="N86" s="83">
        <v>15</v>
      </c>
      <c r="O86" s="83">
        <v>29</v>
      </c>
      <c r="P86" s="95">
        <v>887</v>
      </c>
    </row>
    <row r="87" spans="1:16" x14ac:dyDescent="0.25">
      <c r="A87" s="94">
        <v>45624</v>
      </c>
      <c r="B87" s="83">
        <v>7764</v>
      </c>
      <c r="C87" s="83" t="s">
        <v>260</v>
      </c>
      <c r="D87" s="83" t="s">
        <v>14</v>
      </c>
      <c r="E87" s="83">
        <v>82</v>
      </c>
      <c r="F87" s="83" t="s">
        <v>19</v>
      </c>
      <c r="G87" s="83" t="s">
        <v>2270</v>
      </c>
      <c r="H87" s="83" t="s">
        <v>16</v>
      </c>
      <c r="I87" s="83" t="s">
        <v>2269</v>
      </c>
      <c r="J87" s="83">
        <v>7</v>
      </c>
      <c r="K87" s="83">
        <v>10</v>
      </c>
      <c r="L87" s="83">
        <v>12</v>
      </c>
      <c r="M87" s="83">
        <v>18</v>
      </c>
      <c r="N87" s="83">
        <v>15</v>
      </c>
      <c r="O87" s="83">
        <v>60</v>
      </c>
      <c r="P87" s="95">
        <v>5102</v>
      </c>
    </row>
    <row r="88" spans="1:16" x14ac:dyDescent="0.25">
      <c r="A88" s="94">
        <v>45618</v>
      </c>
      <c r="B88" s="83">
        <v>7762</v>
      </c>
      <c r="C88" s="83" t="s">
        <v>262</v>
      </c>
      <c r="D88" s="83" t="s">
        <v>14</v>
      </c>
      <c r="E88" s="83">
        <v>87</v>
      </c>
      <c r="F88" s="83" t="s">
        <v>15</v>
      </c>
      <c r="G88" s="83" t="s">
        <v>2274</v>
      </c>
      <c r="H88" s="83" t="s">
        <v>16</v>
      </c>
      <c r="I88" s="83" t="s">
        <v>2269</v>
      </c>
      <c r="J88" s="83">
        <v>2</v>
      </c>
      <c r="K88" s="83">
        <v>2</v>
      </c>
      <c r="L88" s="83">
        <v>2</v>
      </c>
      <c r="M88" s="83">
        <v>4</v>
      </c>
      <c r="N88" s="83">
        <v>11</v>
      </c>
      <c r="O88" s="83">
        <v>32</v>
      </c>
      <c r="P88" s="95">
        <v>689</v>
      </c>
    </row>
    <row r="89" spans="1:16" x14ac:dyDescent="0.25">
      <c r="A89" s="94">
        <v>45616</v>
      </c>
      <c r="B89" s="83">
        <v>7763</v>
      </c>
      <c r="C89" s="83" t="s">
        <v>263</v>
      </c>
      <c r="D89" s="83" t="s">
        <v>14</v>
      </c>
      <c r="E89" s="83">
        <v>94</v>
      </c>
      <c r="F89" s="83" t="s">
        <v>19</v>
      </c>
      <c r="G89" s="83" t="s">
        <v>2271</v>
      </c>
      <c r="H89" s="83" t="s">
        <v>16</v>
      </c>
      <c r="I89" s="83" t="s">
        <v>2269</v>
      </c>
      <c r="J89" s="83">
        <v>5</v>
      </c>
      <c r="K89" s="83">
        <v>5</v>
      </c>
      <c r="L89" s="83">
        <v>5</v>
      </c>
      <c r="M89" s="83">
        <v>7</v>
      </c>
      <c r="N89" s="83">
        <v>11</v>
      </c>
      <c r="O89" s="83">
        <v>27</v>
      </c>
      <c r="P89" s="95">
        <v>886</v>
      </c>
    </row>
    <row r="90" spans="1:16" x14ac:dyDescent="0.25">
      <c r="A90" s="94">
        <v>45610</v>
      </c>
      <c r="B90" s="83">
        <v>7758</v>
      </c>
      <c r="C90" s="83" t="s">
        <v>265</v>
      </c>
      <c r="D90" s="83" t="s">
        <v>14</v>
      </c>
      <c r="E90" s="83">
        <v>83</v>
      </c>
      <c r="F90" s="83" t="s">
        <v>15</v>
      </c>
      <c r="G90" s="83" t="s">
        <v>2272</v>
      </c>
      <c r="H90" s="83" t="s">
        <v>16</v>
      </c>
      <c r="I90" s="83" t="s">
        <v>2269</v>
      </c>
      <c r="J90" s="83">
        <v>2</v>
      </c>
      <c r="K90" s="83">
        <v>1</v>
      </c>
      <c r="L90" s="83">
        <v>2</v>
      </c>
      <c r="M90" s="83">
        <v>2</v>
      </c>
      <c r="N90" s="83">
        <v>14</v>
      </c>
      <c r="O90" s="83">
        <v>50</v>
      </c>
      <c r="P90" s="95">
        <v>5748</v>
      </c>
    </row>
    <row r="91" spans="1:16" x14ac:dyDescent="0.25">
      <c r="A91" s="94">
        <v>45608</v>
      </c>
      <c r="B91" s="83">
        <v>7739</v>
      </c>
      <c r="C91" s="83" t="s">
        <v>267</v>
      </c>
      <c r="D91" s="83" t="s">
        <v>14</v>
      </c>
      <c r="E91" s="83">
        <v>80</v>
      </c>
      <c r="F91" s="83" t="s">
        <v>15</v>
      </c>
      <c r="G91" s="83" t="s">
        <v>2271</v>
      </c>
      <c r="H91" s="83" t="s">
        <v>16</v>
      </c>
      <c r="I91" s="83" t="s">
        <v>2269</v>
      </c>
      <c r="J91" s="83">
        <v>1</v>
      </c>
      <c r="K91" s="83">
        <v>1</v>
      </c>
      <c r="L91" s="83">
        <v>2</v>
      </c>
      <c r="M91" s="83">
        <v>2</v>
      </c>
      <c r="N91" s="83">
        <v>10</v>
      </c>
      <c r="O91" s="83">
        <v>49</v>
      </c>
      <c r="P91" s="95">
        <v>9429</v>
      </c>
    </row>
    <row r="92" spans="1:16" x14ac:dyDescent="0.25">
      <c r="A92" s="94">
        <v>45603</v>
      </c>
      <c r="B92" s="83">
        <v>7709</v>
      </c>
      <c r="C92" s="83" t="s">
        <v>268</v>
      </c>
      <c r="D92" s="83" t="s">
        <v>14</v>
      </c>
      <c r="E92" s="83">
        <v>71</v>
      </c>
      <c r="F92" s="83" t="s">
        <v>19</v>
      </c>
      <c r="G92" s="83" t="s">
        <v>2270</v>
      </c>
      <c r="H92" s="83" t="s">
        <v>269</v>
      </c>
      <c r="I92" s="83" t="s">
        <v>2269</v>
      </c>
      <c r="J92" s="83">
        <v>3</v>
      </c>
      <c r="K92" s="83">
        <v>4</v>
      </c>
      <c r="L92" s="83">
        <v>4</v>
      </c>
      <c r="M92" s="83">
        <v>6</v>
      </c>
      <c r="N92" s="83">
        <v>13</v>
      </c>
      <c r="O92" s="83">
        <v>56</v>
      </c>
      <c r="P92" s="95">
        <v>1838</v>
      </c>
    </row>
    <row r="93" spans="1:16" x14ac:dyDescent="0.25">
      <c r="A93" s="94">
        <v>45589</v>
      </c>
      <c r="B93" s="83">
        <v>7618</v>
      </c>
      <c r="C93" s="83" t="s">
        <v>286</v>
      </c>
      <c r="D93" s="83" t="s">
        <v>14</v>
      </c>
      <c r="E93" s="83">
        <v>98</v>
      </c>
      <c r="F93" s="83" t="s">
        <v>15</v>
      </c>
      <c r="G93" s="83" t="s">
        <v>2270</v>
      </c>
      <c r="H93" s="83" t="s">
        <v>16</v>
      </c>
      <c r="I93" s="83" t="s">
        <v>2269</v>
      </c>
      <c r="J93" s="83">
        <v>4</v>
      </c>
      <c r="K93" s="83">
        <v>5</v>
      </c>
      <c r="L93" s="83">
        <v>5</v>
      </c>
      <c r="M93" s="83">
        <v>7</v>
      </c>
      <c r="N93" s="83">
        <v>11</v>
      </c>
      <c r="O93" s="83">
        <v>26</v>
      </c>
      <c r="P93" s="95">
        <v>960</v>
      </c>
    </row>
    <row r="94" spans="1:16" x14ac:dyDescent="0.25">
      <c r="A94" s="94">
        <v>45589</v>
      </c>
      <c r="B94" s="83">
        <v>7674</v>
      </c>
      <c r="C94" s="83" t="s">
        <v>287</v>
      </c>
      <c r="D94" s="83" t="s">
        <v>14</v>
      </c>
      <c r="E94" s="83">
        <v>92</v>
      </c>
      <c r="F94" s="83" t="s">
        <v>19</v>
      </c>
      <c r="G94" s="83" t="s">
        <v>2271</v>
      </c>
      <c r="H94" s="83" t="s">
        <v>2275</v>
      </c>
      <c r="I94" s="83" t="s">
        <v>2269</v>
      </c>
      <c r="J94" s="83">
        <v>3</v>
      </c>
      <c r="K94" s="83">
        <v>4</v>
      </c>
      <c r="L94" s="83">
        <v>4</v>
      </c>
      <c r="M94" s="83">
        <v>6</v>
      </c>
      <c r="N94" s="83">
        <v>9</v>
      </c>
      <c r="O94" s="83">
        <v>15</v>
      </c>
      <c r="P94" s="95">
        <v>778</v>
      </c>
    </row>
    <row r="95" spans="1:16" x14ac:dyDescent="0.25">
      <c r="A95" s="94">
        <v>45581</v>
      </c>
      <c r="B95" s="83">
        <v>7525</v>
      </c>
      <c r="C95" s="83" t="s">
        <v>290</v>
      </c>
      <c r="D95" s="83" t="s">
        <v>14</v>
      </c>
      <c r="E95" s="83">
        <v>7</v>
      </c>
      <c r="F95" s="83" t="s">
        <v>15</v>
      </c>
      <c r="G95" s="83" t="s">
        <v>2270</v>
      </c>
      <c r="H95" s="83" t="s">
        <v>16</v>
      </c>
      <c r="I95" s="83" t="s">
        <v>2269</v>
      </c>
      <c r="J95" s="83">
        <v>3</v>
      </c>
      <c r="K95" s="83">
        <v>2</v>
      </c>
      <c r="L95" s="83">
        <v>3</v>
      </c>
      <c r="M95" s="83">
        <v>5</v>
      </c>
      <c r="N95" s="83">
        <v>7</v>
      </c>
      <c r="O95" s="83">
        <v>9</v>
      </c>
      <c r="P95" s="95">
        <v>1235</v>
      </c>
    </row>
    <row r="96" spans="1:16" x14ac:dyDescent="0.25">
      <c r="A96" s="94">
        <v>45575</v>
      </c>
      <c r="B96" s="83">
        <v>7655</v>
      </c>
      <c r="C96" s="83" t="s">
        <v>295</v>
      </c>
      <c r="D96" s="83" t="s">
        <v>14</v>
      </c>
      <c r="E96" s="83">
        <v>110</v>
      </c>
      <c r="F96" s="83" t="s">
        <v>19</v>
      </c>
      <c r="G96" s="83" t="s">
        <v>2271</v>
      </c>
      <c r="H96" s="83" t="s">
        <v>16</v>
      </c>
      <c r="I96" s="83" t="s">
        <v>2269</v>
      </c>
      <c r="J96" s="83">
        <v>1</v>
      </c>
      <c r="K96" s="83">
        <v>1</v>
      </c>
      <c r="L96" s="83">
        <v>1</v>
      </c>
      <c r="M96" s="83">
        <v>1</v>
      </c>
      <c r="N96" s="83">
        <v>1</v>
      </c>
      <c r="O96" s="83">
        <v>1</v>
      </c>
      <c r="P96" s="95">
        <v>30</v>
      </c>
    </row>
    <row r="97" spans="1:16" x14ac:dyDescent="0.25">
      <c r="A97" s="94">
        <v>45566</v>
      </c>
      <c r="B97" s="83">
        <v>7626</v>
      </c>
      <c r="C97" s="83" t="s">
        <v>298</v>
      </c>
      <c r="D97" s="83" t="s">
        <v>14</v>
      </c>
      <c r="E97" s="83">
        <v>104</v>
      </c>
      <c r="F97" s="83" t="s">
        <v>15</v>
      </c>
      <c r="G97" s="83" t="s">
        <v>2271</v>
      </c>
      <c r="H97" s="83" t="s">
        <v>299</v>
      </c>
      <c r="I97" s="83" t="s">
        <v>2269</v>
      </c>
      <c r="J97" s="83">
        <v>5</v>
      </c>
      <c r="K97" s="83">
        <v>5</v>
      </c>
      <c r="L97" s="83">
        <v>6</v>
      </c>
      <c r="M97" s="83">
        <v>8</v>
      </c>
      <c r="N97" s="83">
        <v>15</v>
      </c>
      <c r="O97" s="83">
        <v>36</v>
      </c>
      <c r="P97" s="95">
        <v>888</v>
      </c>
    </row>
    <row r="98" spans="1:16" x14ac:dyDescent="0.25">
      <c r="A98" s="94">
        <v>45554</v>
      </c>
      <c r="B98" s="83">
        <v>7409</v>
      </c>
      <c r="C98" s="83" t="s">
        <v>308</v>
      </c>
      <c r="D98" s="83" t="s">
        <v>14</v>
      </c>
      <c r="E98" s="83">
        <v>80</v>
      </c>
      <c r="F98" s="83" t="s">
        <v>19</v>
      </c>
      <c r="G98" s="83" t="s">
        <v>2271</v>
      </c>
      <c r="H98" s="83" t="s">
        <v>16</v>
      </c>
      <c r="I98" s="83" t="s">
        <v>2269</v>
      </c>
      <c r="J98" s="83">
        <v>1</v>
      </c>
      <c r="K98" s="83">
        <v>1</v>
      </c>
      <c r="L98" s="83">
        <v>1</v>
      </c>
      <c r="M98" s="83">
        <v>2</v>
      </c>
      <c r="N98" s="83">
        <v>7</v>
      </c>
      <c r="O98" s="83">
        <v>11</v>
      </c>
      <c r="P98" s="95">
        <v>764</v>
      </c>
    </row>
    <row r="99" spans="1:16" x14ac:dyDescent="0.25">
      <c r="A99" s="94">
        <v>45540</v>
      </c>
      <c r="B99" s="83">
        <v>7510</v>
      </c>
      <c r="C99" s="83" t="s">
        <v>315</v>
      </c>
      <c r="D99" s="83" t="s">
        <v>14</v>
      </c>
      <c r="E99" s="83">
        <v>85</v>
      </c>
      <c r="F99" s="83" t="s">
        <v>15</v>
      </c>
      <c r="G99" s="83" t="s">
        <v>2271</v>
      </c>
      <c r="H99" s="83" t="s">
        <v>299</v>
      </c>
      <c r="I99" s="83" t="s">
        <v>2269</v>
      </c>
      <c r="J99" s="83">
        <v>1</v>
      </c>
      <c r="K99" s="83">
        <v>1</v>
      </c>
      <c r="L99" s="83">
        <v>1</v>
      </c>
      <c r="M99" s="83">
        <v>3</v>
      </c>
      <c r="N99" s="83">
        <v>7</v>
      </c>
      <c r="O99" s="83">
        <v>9</v>
      </c>
      <c r="P99" s="95">
        <v>209</v>
      </c>
    </row>
    <row r="100" spans="1:16" x14ac:dyDescent="0.25">
      <c r="A100" s="94">
        <v>45540</v>
      </c>
      <c r="B100" s="83">
        <v>7581</v>
      </c>
      <c r="C100" s="83" t="s">
        <v>316</v>
      </c>
      <c r="D100" s="83" t="s">
        <v>14</v>
      </c>
      <c r="E100" s="83">
        <v>102</v>
      </c>
      <c r="F100" s="83" t="s">
        <v>15</v>
      </c>
      <c r="G100" s="83" t="s">
        <v>2271</v>
      </c>
      <c r="H100" s="83" t="s">
        <v>317</v>
      </c>
      <c r="I100" s="83" t="s">
        <v>2269</v>
      </c>
      <c r="J100" s="83">
        <v>1</v>
      </c>
      <c r="K100" s="83">
        <v>1</v>
      </c>
      <c r="L100" s="83">
        <v>1</v>
      </c>
      <c r="M100" s="83">
        <v>2</v>
      </c>
      <c r="N100" s="83">
        <v>4</v>
      </c>
      <c r="O100" s="83">
        <v>5</v>
      </c>
      <c r="P100" s="95">
        <v>109</v>
      </c>
    </row>
    <row r="101" spans="1:16" x14ac:dyDescent="0.25">
      <c r="A101" s="94">
        <v>45527</v>
      </c>
      <c r="B101" s="83">
        <v>7485</v>
      </c>
      <c r="C101" s="83" t="s">
        <v>327</v>
      </c>
      <c r="D101" s="83" t="s">
        <v>14</v>
      </c>
      <c r="E101" s="83">
        <v>110</v>
      </c>
      <c r="F101" s="83" t="s">
        <v>15</v>
      </c>
      <c r="G101" s="83" t="s">
        <v>2270</v>
      </c>
      <c r="H101" s="83" t="s">
        <v>16</v>
      </c>
      <c r="I101" s="83" t="s">
        <v>2269</v>
      </c>
      <c r="J101" s="83">
        <v>2</v>
      </c>
      <c r="K101" s="83">
        <v>2</v>
      </c>
      <c r="L101" s="83">
        <v>2</v>
      </c>
      <c r="M101" s="83">
        <v>4</v>
      </c>
      <c r="N101" s="83">
        <v>6</v>
      </c>
      <c r="O101" s="83">
        <v>12</v>
      </c>
      <c r="P101" s="95">
        <v>314</v>
      </c>
    </row>
    <row r="102" spans="1:16" x14ac:dyDescent="0.25">
      <c r="A102" s="94">
        <v>45525</v>
      </c>
      <c r="B102" s="83">
        <v>7416</v>
      </c>
      <c r="C102" s="83" t="s">
        <v>328</v>
      </c>
      <c r="D102" s="83" t="s">
        <v>14</v>
      </c>
      <c r="E102" s="83">
        <v>80</v>
      </c>
      <c r="F102" s="83" t="s">
        <v>15</v>
      </c>
      <c r="G102" s="83" t="s">
        <v>2271</v>
      </c>
      <c r="H102" s="83" t="s">
        <v>16</v>
      </c>
      <c r="I102" s="83" t="s">
        <v>2269</v>
      </c>
      <c r="J102" s="83">
        <v>4</v>
      </c>
      <c r="K102" s="83">
        <v>4</v>
      </c>
      <c r="L102" s="83">
        <v>4</v>
      </c>
      <c r="M102" s="83">
        <v>5</v>
      </c>
      <c r="N102" s="83">
        <v>8</v>
      </c>
      <c r="O102" s="83">
        <v>14</v>
      </c>
      <c r="P102" s="95">
        <v>390</v>
      </c>
    </row>
    <row r="103" spans="1:16" x14ac:dyDescent="0.25">
      <c r="A103" s="94">
        <v>45519</v>
      </c>
      <c r="B103" s="83">
        <v>7475</v>
      </c>
      <c r="C103" s="83" t="s">
        <v>339</v>
      </c>
      <c r="D103" s="83" t="s">
        <v>14</v>
      </c>
      <c r="E103" s="83">
        <v>95</v>
      </c>
      <c r="F103" s="83" t="s">
        <v>15</v>
      </c>
      <c r="G103" s="83" t="s">
        <v>2270</v>
      </c>
      <c r="H103" s="83" t="s">
        <v>16</v>
      </c>
      <c r="I103" s="83" t="s">
        <v>2269</v>
      </c>
      <c r="J103" s="83">
        <v>1</v>
      </c>
      <c r="K103" s="83">
        <v>1</v>
      </c>
      <c r="L103" s="83">
        <v>1</v>
      </c>
      <c r="M103" s="83">
        <v>2</v>
      </c>
      <c r="N103" s="83">
        <v>5</v>
      </c>
      <c r="O103" s="83">
        <v>6</v>
      </c>
      <c r="P103" s="95">
        <v>242</v>
      </c>
    </row>
    <row r="104" spans="1:16" x14ac:dyDescent="0.25">
      <c r="A104" s="94">
        <v>45512</v>
      </c>
      <c r="B104" s="83">
        <v>7471</v>
      </c>
      <c r="C104" s="83" t="s">
        <v>342</v>
      </c>
      <c r="D104" s="83" t="s">
        <v>14</v>
      </c>
      <c r="E104" s="83">
        <v>70</v>
      </c>
      <c r="F104" s="83" t="s">
        <v>15</v>
      </c>
      <c r="G104" s="83" t="s">
        <v>2271</v>
      </c>
      <c r="H104" s="83" t="s">
        <v>2275</v>
      </c>
      <c r="I104" s="83" t="s">
        <v>2269</v>
      </c>
      <c r="J104" s="83">
        <v>2</v>
      </c>
      <c r="K104" s="83">
        <v>3</v>
      </c>
      <c r="L104" s="83">
        <v>3</v>
      </c>
      <c r="M104" s="83">
        <v>4</v>
      </c>
      <c r="N104" s="83">
        <v>5</v>
      </c>
      <c r="O104" s="83">
        <v>6</v>
      </c>
      <c r="P104" s="95">
        <v>94</v>
      </c>
    </row>
    <row r="105" spans="1:16" x14ac:dyDescent="0.25">
      <c r="A105" s="94">
        <v>45498</v>
      </c>
      <c r="B105" s="83">
        <v>7481</v>
      </c>
      <c r="C105" s="83" t="s">
        <v>352</v>
      </c>
      <c r="D105" s="83" t="s">
        <v>14</v>
      </c>
      <c r="E105" s="83">
        <v>95</v>
      </c>
      <c r="F105" s="83" t="s">
        <v>19</v>
      </c>
      <c r="G105" s="83" t="s">
        <v>2271</v>
      </c>
      <c r="H105" s="83" t="s">
        <v>16</v>
      </c>
      <c r="I105" s="83" t="s">
        <v>2269</v>
      </c>
      <c r="J105" s="83">
        <v>1</v>
      </c>
      <c r="K105" s="83">
        <v>1</v>
      </c>
      <c r="L105" s="83">
        <v>1</v>
      </c>
      <c r="M105" s="83">
        <v>1</v>
      </c>
      <c r="N105" s="83">
        <v>3</v>
      </c>
      <c r="O105" s="83">
        <v>3</v>
      </c>
      <c r="P105" s="95">
        <v>45</v>
      </c>
    </row>
    <row r="106" spans="1:16" x14ac:dyDescent="0.25">
      <c r="A106" s="94">
        <v>45470</v>
      </c>
      <c r="B106" s="83">
        <v>7340</v>
      </c>
      <c r="C106" s="83" t="s">
        <v>370</v>
      </c>
      <c r="D106" s="83" t="s">
        <v>14</v>
      </c>
      <c r="E106" s="83">
        <v>71</v>
      </c>
      <c r="F106" s="83" t="s">
        <v>15</v>
      </c>
      <c r="G106" s="83" t="s">
        <v>2274</v>
      </c>
      <c r="H106" s="83" t="s">
        <v>16</v>
      </c>
      <c r="I106" s="83" t="s">
        <v>2269</v>
      </c>
      <c r="J106" s="83">
        <v>1</v>
      </c>
      <c r="K106" s="83">
        <v>1</v>
      </c>
      <c r="L106" s="83">
        <v>1</v>
      </c>
      <c r="M106" s="83">
        <v>1</v>
      </c>
      <c r="N106" s="83">
        <v>1</v>
      </c>
      <c r="O106" s="83">
        <v>1</v>
      </c>
      <c r="P106" s="95">
        <v>5</v>
      </c>
    </row>
    <row r="107" spans="1:16" x14ac:dyDescent="0.25">
      <c r="A107" s="94">
        <v>45469</v>
      </c>
      <c r="B107" s="83">
        <v>7388</v>
      </c>
      <c r="C107" s="83" t="s">
        <v>371</v>
      </c>
      <c r="D107" s="83" t="s">
        <v>14</v>
      </c>
      <c r="E107" s="83">
        <v>92</v>
      </c>
      <c r="F107" s="83" t="s">
        <v>19</v>
      </c>
      <c r="G107" s="83" t="s">
        <v>2274</v>
      </c>
      <c r="H107" s="83" t="s">
        <v>117</v>
      </c>
      <c r="I107" s="83" t="s">
        <v>2269</v>
      </c>
      <c r="J107" s="83">
        <v>2</v>
      </c>
      <c r="K107" s="83">
        <v>2</v>
      </c>
      <c r="L107" s="83">
        <v>2</v>
      </c>
      <c r="M107" s="83">
        <v>4</v>
      </c>
      <c r="N107" s="83">
        <v>6</v>
      </c>
      <c r="O107" s="83">
        <v>8</v>
      </c>
      <c r="P107" s="95">
        <v>518</v>
      </c>
    </row>
    <row r="108" spans="1:16" x14ac:dyDescent="0.25">
      <c r="A108" s="94">
        <v>45461</v>
      </c>
      <c r="B108" s="83">
        <v>7410</v>
      </c>
      <c r="C108" s="83" t="s">
        <v>374</v>
      </c>
      <c r="D108" s="83" t="s">
        <v>14</v>
      </c>
      <c r="E108" s="83">
        <v>78</v>
      </c>
      <c r="F108" s="83" t="s">
        <v>15</v>
      </c>
      <c r="G108" s="83" t="s">
        <v>2273</v>
      </c>
      <c r="H108" s="83" t="s">
        <v>16</v>
      </c>
      <c r="I108" s="83" t="s">
        <v>2269</v>
      </c>
      <c r="J108" s="83">
        <v>1</v>
      </c>
      <c r="K108" s="83">
        <v>1</v>
      </c>
      <c r="L108" s="83">
        <v>1</v>
      </c>
      <c r="M108" s="83">
        <v>2</v>
      </c>
      <c r="N108" s="83">
        <v>5</v>
      </c>
      <c r="O108" s="83">
        <v>6</v>
      </c>
      <c r="P108" s="95">
        <v>181</v>
      </c>
    </row>
    <row r="109" spans="1:16" x14ac:dyDescent="0.25">
      <c r="A109" s="94">
        <v>45442</v>
      </c>
      <c r="B109" s="83">
        <v>7114</v>
      </c>
      <c r="C109" s="83" t="s">
        <v>385</v>
      </c>
      <c r="D109" s="83" t="s">
        <v>14</v>
      </c>
      <c r="E109" s="83">
        <v>9</v>
      </c>
      <c r="F109" s="83" t="s">
        <v>19</v>
      </c>
      <c r="G109" s="83" t="s">
        <v>2270</v>
      </c>
      <c r="H109" s="83" t="s">
        <v>2276</v>
      </c>
      <c r="I109" s="83" t="s">
        <v>2269</v>
      </c>
      <c r="J109" s="83">
        <v>2</v>
      </c>
      <c r="K109" s="83">
        <v>2</v>
      </c>
      <c r="L109" s="83">
        <v>2</v>
      </c>
      <c r="M109" s="83">
        <v>3</v>
      </c>
      <c r="N109" s="83">
        <v>4</v>
      </c>
      <c r="O109" s="83">
        <v>5</v>
      </c>
      <c r="P109" s="95">
        <v>96</v>
      </c>
    </row>
    <row r="110" spans="1:16" x14ac:dyDescent="0.25">
      <c r="A110" s="94">
        <v>45442</v>
      </c>
      <c r="B110" s="83">
        <v>7367</v>
      </c>
      <c r="C110" s="83" t="s">
        <v>391</v>
      </c>
      <c r="D110" s="83" t="s">
        <v>14</v>
      </c>
      <c r="E110" s="83">
        <v>70</v>
      </c>
      <c r="F110" s="83" t="s">
        <v>15</v>
      </c>
      <c r="G110" s="83" t="s">
        <v>2271</v>
      </c>
      <c r="H110" s="83" t="s">
        <v>16</v>
      </c>
      <c r="I110" s="83" t="s">
        <v>2269</v>
      </c>
      <c r="J110" s="83">
        <v>1</v>
      </c>
      <c r="K110" s="83">
        <v>1</v>
      </c>
      <c r="L110" s="83">
        <v>1</v>
      </c>
      <c r="M110" s="83">
        <v>3</v>
      </c>
      <c r="N110" s="83">
        <v>4</v>
      </c>
      <c r="O110" s="83">
        <v>4</v>
      </c>
      <c r="P110" s="95">
        <v>108</v>
      </c>
    </row>
    <row r="111" spans="1:16" x14ac:dyDescent="0.25">
      <c r="A111" s="94">
        <v>45428</v>
      </c>
      <c r="B111" s="83">
        <v>7379</v>
      </c>
      <c r="C111" s="83" t="s">
        <v>397</v>
      </c>
      <c r="D111" s="83" t="s">
        <v>14</v>
      </c>
      <c r="E111" s="83">
        <v>90</v>
      </c>
      <c r="F111" s="83" t="s">
        <v>19</v>
      </c>
      <c r="G111" s="83" t="s">
        <v>2271</v>
      </c>
      <c r="H111" s="83" t="s">
        <v>16</v>
      </c>
      <c r="I111" s="83" t="s">
        <v>2269</v>
      </c>
      <c r="J111" s="83">
        <v>1</v>
      </c>
      <c r="K111" s="83">
        <v>1</v>
      </c>
      <c r="L111" s="83">
        <v>1</v>
      </c>
      <c r="M111" s="83">
        <v>1</v>
      </c>
      <c r="N111" s="83">
        <v>1</v>
      </c>
      <c r="O111" s="83">
        <v>2</v>
      </c>
      <c r="P111" s="95">
        <v>150</v>
      </c>
    </row>
    <row r="112" spans="1:16" x14ac:dyDescent="0.25">
      <c r="A112" s="94">
        <v>45421</v>
      </c>
      <c r="B112" s="83">
        <v>7296</v>
      </c>
      <c r="C112" s="83" t="s">
        <v>403</v>
      </c>
      <c r="D112" s="83" t="s">
        <v>14</v>
      </c>
      <c r="E112" s="83">
        <v>113</v>
      </c>
      <c r="F112" s="83" t="s">
        <v>19</v>
      </c>
      <c r="G112" s="83" t="s">
        <v>2271</v>
      </c>
      <c r="H112" s="83" t="s">
        <v>404</v>
      </c>
      <c r="I112" s="83" t="s">
        <v>2269</v>
      </c>
      <c r="J112" s="83">
        <v>3</v>
      </c>
      <c r="K112" s="83">
        <v>4</v>
      </c>
      <c r="L112" s="83">
        <v>4</v>
      </c>
      <c r="M112" s="83">
        <v>5</v>
      </c>
      <c r="N112" s="83">
        <v>8</v>
      </c>
      <c r="O112" s="83">
        <v>11</v>
      </c>
      <c r="P112" s="95">
        <v>538</v>
      </c>
    </row>
    <row r="113" spans="1:16" x14ac:dyDescent="0.25">
      <c r="A113" s="94">
        <v>45413</v>
      </c>
      <c r="B113" s="83">
        <v>7089</v>
      </c>
      <c r="C113" s="83" t="s">
        <v>407</v>
      </c>
      <c r="D113" s="83" t="s">
        <v>14</v>
      </c>
      <c r="E113" s="83">
        <v>106</v>
      </c>
      <c r="F113" s="83" t="s">
        <v>19</v>
      </c>
      <c r="G113" s="83" t="s">
        <v>2272</v>
      </c>
      <c r="H113" s="83" t="s">
        <v>16</v>
      </c>
      <c r="I113" s="83" t="s">
        <v>2269</v>
      </c>
      <c r="J113" s="83">
        <v>1</v>
      </c>
      <c r="K113" s="83">
        <v>1</v>
      </c>
      <c r="L113" s="83">
        <v>1</v>
      </c>
      <c r="M113" s="83">
        <v>3</v>
      </c>
      <c r="N113" s="83">
        <v>14</v>
      </c>
      <c r="O113" s="83">
        <v>26</v>
      </c>
      <c r="P113" s="95">
        <v>1049</v>
      </c>
    </row>
    <row r="114" spans="1:16" x14ac:dyDescent="0.25">
      <c r="A114" s="94">
        <v>45393</v>
      </c>
      <c r="B114" s="83">
        <v>7287</v>
      </c>
      <c r="C114" s="83" t="s">
        <v>418</v>
      </c>
      <c r="D114" s="83" t="s">
        <v>14</v>
      </c>
      <c r="E114" s="83">
        <v>80</v>
      </c>
      <c r="F114" s="83" t="s">
        <v>19</v>
      </c>
      <c r="G114" s="83" t="s">
        <v>2272</v>
      </c>
      <c r="H114" s="83" t="s">
        <v>16</v>
      </c>
      <c r="I114" s="83" t="s">
        <v>2269</v>
      </c>
      <c r="J114" s="83">
        <v>1</v>
      </c>
      <c r="K114" s="83">
        <v>1</v>
      </c>
      <c r="L114" s="83">
        <v>1</v>
      </c>
      <c r="M114" s="83">
        <v>1</v>
      </c>
      <c r="N114" s="83">
        <v>1</v>
      </c>
      <c r="O114" s="83">
        <v>1</v>
      </c>
      <c r="P114" s="95">
        <v>8</v>
      </c>
    </row>
    <row r="115" spans="1:16" x14ac:dyDescent="0.25">
      <c r="A115" s="94">
        <v>45385</v>
      </c>
      <c r="B115" s="83">
        <v>7229</v>
      </c>
      <c r="C115" s="83" t="s">
        <v>423</v>
      </c>
      <c r="D115" s="83" t="s">
        <v>14</v>
      </c>
      <c r="E115" s="83">
        <v>70</v>
      </c>
      <c r="F115" s="83" t="s">
        <v>15</v>
      </c>
      <c r="G115" s="83" t="s">
        <v>2270</v>
      </c>
      <c r="H115" s="83" t="s">
        <v>21</v>
      </c>
      <c r="I115" s="83" t="s">
        <v>2269</v>
      </c>
      <c r="J115" s="83">
        <v>1</v>
      </c>
      <c r="K115" s="83">
        <v>1</v>
      </c>
      <c r="L115" s="83">
        <v>1</v>
      </c>
      <c r="M115" s="83">
        <v>1</v>
      </c>
      <c r="N115" s="83">
        <v>2</v>
      </c>
      <c r="O115" s="83">
        <v>2</v>
      </c>
      <c r="P115" s="95">
        <v>15</v>
      </c>
    </row>
    <row r="116" spans="1:16" x14ac:dyDescent="0.25">
      <c r="A116" s="94">
        <v>45358</v>
      </c>
      <c r="B116" s="83">
        <v>7231</v>
      </c>
      <c r="C116" s="83" t="s">
        <v>439</v>
      </c>
      <c r="D116" s="83" t="s">
        <v>14</v>
      </c>
      <c r="E116" s="83">
        <v>70</v>
      </c>
      <c r="F116" s="83" t="s">
        <v>19</v>
      </c>
      <c r="G116" s="83" t="s">
        <v>2274</v>
      </c>
      <c r="H116" s="83" t="s">
        <v>299</v>
      </c>
      <c r="I116" s="83" t="s">
        <v>2269</v>
      </c>
      <c r="J116" s="83">
        <v>1</v>
      </c>
      <c r="K116" s="83">
        <v>1</v>
      </c>
      <c r="L116" s="83">
        <v>1</v>
      </c>
      <c r="M116" s="83">
        <v>2</v>
      </c>
      <c r="N116" s="83">
        <v>3</v>
      </c>
      <c r="O116" s="83">
        <v>4</v>
      </c>
      <c r="P116" s="95">
        <v>238</v>
      </c>
    </row>
    <row r="117" spans="1:16" x14ac:dyDescent="0.25">
      <c r="A117" s="94">
        <v>45351</v>
      </c>
      <c r="B117" s="83">
        <v>7208</v>
      </c>
      <c r="C117" s="83" t="s">
        <v>454</v>
      </c>
      <c r="D117" s="83" t="s">
        <v>14</v>
      </c>
      <c r="E117" s="83">
        <v>87</v>
      </c>
      <c r="F117" s="83" t="s">
        <v>19</v>
      </c>
      <c r="G117" s="83" t="s">
        <v>2274</v>
      </c>
      <c r="H117" s="83" t="s">
        <v>16</v>
      </c>
      <c r="I117" s="83" t="s">
        <v>2269</v>
      </c>
      <c r="J117" s="83">
        <v>3</v>
      </c>
      <c r="K117" s="83">
        <v>4</v>
      </c>
      <c r="L117" s="83">
        <v>4</v>
      </c>
      <c r="M117" s="83">
        <v>5</v>
      </c>
      <c r="N117" s="83">
        <v>5</v>
      </c>
      <c r="O117" s="83">
        <v>12</v>
      </c>
      <c r="P117" s="95">
        <v>792</v>
      </c>
    </row>
    <row r="118" spans="1:16" x14ac:dyDescent="0.25">
      <c r="A118" s="94">
        <v>45330</v>
      </c>
      <c r="B118" s="83">
        <v>7104</v>
      </c>
      <c r="C118" s="83" t="s">
        <v>458</v>
      </c>
      <c r="D118" s="83" t="s">
        <v>14</v>
      </c>
      <c r="E118" s="83">
        <v>81</v>
      </c>
      <c r="F118" s="83" t="s">
        <v>15</v>
      </c>
      <c r="G118" s="83" t="s">
        <v>2271</v>
      </c>
      <c r="H118" s="83" t="s">
        <v>2275</v>
      </c>
      <c r="I118" s="83" t="s">
        <v>2269</v>
      </c>
      <c r="J118" s="83">
        <v>4</v>
      </c>
      <c r="K118" s="83">
        <v>4</v>
      </c>
      <c r="L118" s="83">
        <v>4</v>
      </c>
      <c r="M118" s="83">
        <v>6</v>
      </c>
      <c r="N118" s="83">
        <v>8</v>
      </c>
      <c r="O118" s="83">
        <v>10</v>
      </c>
      <c r="P118" s="95">
        <v>600</v>
      </c>
    </row>
    <row r="119" spans="1:16" x14ac:dyDescent="0.25">
      <c r="A119" s="94">
        <v>45253</v>
      </c>
      <c r="B119" s="83">
        <v>6901</v>
      </c>
      <c r="C119" s="83" t="s">
        <v>501</v>
      </c>
      <c r="D119" s="83" t="s">
        <v>14</v>
      </c>
      <c r="E119" s="83">
        <v>99</v>
      </c>
      <c r="F119" s="83" t="s">
        <v>19</v>
      </c>
      <c r="G119" s="83" t="s">
        <v>2271</v>
      </c>
      <c r="H119" s="83" t="s">
        <v>16</v>
      </c>
      <c r="I119" s="83" t="s">
        <v>2269</v>
      </c>
      <c r="J119" s="83">
        <v>2</v>
      </c>
      <c r="K119" s="83">
        <v>1</v>
      </c>
      <c r="L119" s="83">
        <v>2</v>
      </c>
      <c r="M119" s="83">
        <v>2</v>
      </c>
      <c r="N119" s="83">
        <v>30</v>
      </c>
      <c r="O119" s="83">
        <v>70</v>
      </c>
      <c r="P119" s="95">
        <v>211</v>
      </c>
    </row>
    <row r="120" spans="1:16" x14ac:dyDescent="0.25">
      <c r="A120" s="94">
        <v>45236</v>
      </c>
      <c r="B120" s="83">
        <v>7038</v>
      </c>
      <c r="C120" s="83" t="s">
        <v>512</v>
      </c>
      <c r="D120" s="83" t="s">
        <v>14</v>
      </c>
      <c r="E120" s="83">
        <v>118</v>
      </c>
      <c r="F120" s="83" t="s">
        <v>15</v>
      </c>
      <c r="G120" s="83" t="s">
        <v>2270</v>
      </c>
      <c r="H120" s="83" t="s">
        <v>21</v>
      </c>
      <c r="I120" s="83" t="s">
        <v>2269</v>
      </c>
      <c r="J120" s="83">
        <v>2</v>
      </c>
      <c r="K120" s="83">
        <v>2</v>
      </c>
      <c r="L120" s="83">
        <v>2</v>
      </c>
      <c r="M120" s="83">
        <v>3</v>
      </c>
      <c r="N120" s="83">
        <v>4</v>
      </c>
      <c r="O120" s="83">
        <v>4</v>
      </c>
      <c r="P120" s="95">
        <v>87</v>
      </c>
    </row>
    <row r="121" spans="1:16" x14ac:dyDescent="0.25">
      <c r="A121" s="94">
        <v>45205</v>
      </c>
      <c r="B121" s="83">
        <v>6994</v>
      </c>
      <c r="C121" s="83" t="s">
        <v>535</v>
      </c>
      <c r="D121" s="83" t="s">
        <v>14</v>
      </c>
      <c r="E121" s="83">
        <v>70</v>
      </c>
      <c r="F121" s="83" t="s">
        <v>19</v>
      </c>
      <c r="G121" s="83" t="s">
        <v>2271</v>
      </c>
      <c r="H121" s="83" t="s">
        <v>536</v>
      </c>
      <c r="I121" s="83" t="s">
        <v>2269</v>
      </c>
      <c r="J121" s="83">
        <v>4</v>
      </c>
      <c r="K121" s="83">
        <v>6</v>
      </c>
      <c r="L121" s="83">
        <v>6</v>
      </c>
      <c r="M121" s="83">
        <v>8</v>
      </c>
      <c r="N121" s="83">
        <v>8</v>
      </c>
      <c r="O121" s="83">
        <v>14</v>
      </c>
      <c r="P121" s="95">
        <v>551</v>
      </c>
    </row>
    <row r="122" spans="1:16" x14ac:dyDescent="0.25">
      <c r="A122" s="94">
        <v>45190</v>
      </c>
      <c r="B122" s="83">
        <v>6759</v>
      </c>
      <c r="C122" s="83" t="s">
        <v>542</v>
      </c>
      <c r="D122" s="83" t="s">
        <v>14</v>
      </c>
      <c r="E122" s="83">
        <v>98</v>
      </c>
      <c r="F122" s="83" t="s">
        <v>15</v>
      </c>
      <c r="G122" s="83" t="s">
        <v>2270</v>
      </c>
      <c r="H122" s="83" t="s">
        <v>16</v>
      </c>
      <c r="I122" s="83" t="s">
        <v>2269</v>
      </c>
      <c r="J122" s="83">
        <v>2</v>
      </c>
      <c r="K122" s="83">
        <v>1</v>
      </c>
      <c r="L122" s="83">
        <v>2</v>
      </c>
      <c r="M122" s="83">
        <v>2</v>
      </c>
      <c r="N122" s="83">
        <v>5</v>
      </c>
      <c r="O122" s="83">
        <v>7</v>
      </c>
      <c r="P122" s="95">
        <v>15</v>
      </c>
    </row>
    <row r="123" spans="1:16" x14ac:dyDescent="0.25">
      <c r="A123" s="94">
        <v>45183</v>
      </c>
      <c r="B123" s="83">
        <v>6757</v>
      </c>
      <c r="C123" s="83" t="s">
        <v>551</v>
      </c>
      <c r="D123" s="83" t="s">
        <v>14</v>
      </c>
      <c r="E123" s="83">
        <v>123</v>
      </c>
      <c r="F123" s="83" t="s">
        <v>19</v>
      </c>
      <c r="G123" s="83" t="s">
        <v>2274</v>
      </c>
      <c r="H123" s="83" t="s">
        <v>552</v>
      </c>
      <c r="I123" s="83" t="s">
        <v>2269</v>
      </c>
      <c r="J123" s="83">
        <v>1</v>
      </c>
      <c r="K123" s="83">
        <v>1</v>
      </c>
      <c r="L123" s="83">
        <v>1</v>
      </c>
      <c r="M123" s="83">
        <v>1</v>
      </c>
      <c r="N123" s="83">
        <v>1</v>
      </c>
      <c r="O123" s="83">
        <v>1</v>
      </c>
      <c r="P123" s="95">
        <v>73</v>
      </c>
    </row>
    <row r="124" spans="1:16" x14ac:dyDescent="0.25">
      <c r="A124" s="94">
        <v>45176</v>
      </c>
      <c r="B124" s="83">
        <v>6763</v>
      </c>
      <c r="C124" s="83" t="s">
        <v>557</v>
      </c>
      <c r="D124" s="83" t="s">
        <v>14</v>
      </c>
      <c r="E124" s="83">
        <v>76</v>
      </c>
      <c r="F124" s="83" t="s">
        <v>19</v>
      </c>
      <c r="G124" s="83" t="s">
        <v>2271</v>
      </c>
      <c r="H124" s="83" t="s">
        <v>16</v>
      </c>
      <c r="I124" s="83" t="s">
        <v>2269</v>
      </c>
      <c r="J124" s="83">
        <v>1</v>
      </c>
      <c r="K124" s="83">
        <v>1</v>
      </c>
      <c r="L124" s="83">
        <v>1</v>
      </c>
      <c r="M124" s="83">
        <v>1</v>
      </c>
      <c r="N124" s="83">
        <v>1</v>
      </c>
      <c r="O124" s="83">
        <v>1</v>
      </c>
      <c r="P124" s="95">
        <v>5</v>
      </c>
    </row>
    <row r="125" spans="1:16" x14ac:dyDescent="0.25">
      <c r="A125" s="94">
        <v>45162</v>
      </c>
      <c r="B125" s="83">
        <v>6711</v>
      </c>
      <c r="C125" s="83" t="s">
        <v>565</v>
      </c>
      <c r="D125" s="83" t="s">
        <v>14</v>
      </c>
      <c r="E125" s="83">
        <v>75</v>
      </c>
      <c r="F125" s="83" t="s">
        <v>15</v>
      </c>
      <c r="G125" s="83" t="s">
        <v>2270</v>
      </c>
      <c r="H125" s="83" t="s">
        <v>50</v>
      </c>
      <c r="I125" s="83" t="s">
        <v>2269</v>
      </c>
      <c r="J125" s="83">
        <v>1</v>
      </c>
      <c r="K125" s="83">
        <v>1</v>
      </c>
      <c r="L125" s="83">
        <v>1</v>
      </c>
      <c r="M125" s="83">
        <v>1</v>
      </c>
      <c r="N125" s="83">
        <v>1</v>
      </c>
      <c r="O125" s="83">
        <v>1</v>
      </c>
      <c r="P125" s="95">
        <v>6</v>
      </c>
    </row>
    <row r="126" spans="1:16" x14ac:dyDescent="0.25">
      <c r="A126" s="94">
        <v>45155</v>
      </c>
      <c r="B126" s="83">
        <v>6840</v>
      </c>
      <c r="C126" s="83" t="s">
        <v>567</v>
      </c>
      <c r="D126" s="83" t="s">
        <v>14</v>
      </c>
      <c r="E126" s="83">
        <v>144</v>
      </c>
      <c r="F126" s="83" t="s">
        <v>19</v>
      </c>
      <c r="G126" s="83" t="s">
        <v>2271</v>
      </c>
      <c r="H126" s="83" t="s">
        <v>16</v>
      </c>
      <c r="I126" s="83" t="s">
        <v>2269</v>
      </c>
      <c r="J126" s="83">
        <v>1</v>
      </c>
      <c r="K126" s="83">
        <v>1</v>
      </c>
      <c r="L126" s="83">
        <v>1</v>
      </c>
      <c r="M126" s="83">
        <v>2</v>
      </c>
      <c r="N126" s="83">
        <v>3</v>
      </c>
      <c r="O126" s="83">
        <v>5</v>
      </c>
      <c r="P126" s="95">
        <v>165</v>
      </c>
    </row>
    <row r="127" spans="1:16" x14ac:dyDescent="0.25">
      <c r="A127" s="94">
        <v>45134</v>
      </c>
      <c r="B127" s="83">
        <v>6730</v>
      </c>
      <c r="C127" s="83" t="s">
        <v>588</v>
      </c>
      <c r="D127" s="83" t="s">
        <v>14</v>
      </c>
      <c r="E127" s="83">
        <v>101</v>
      </c>
      <c r="F127" s="83" t="s">
        <v>15</v>
      </c>
      <c r="G127" s="83" t="s">
        <v>2270</v>
      </c>
      <c r="H127" s="83" t="s">
        <v>16</v>
      </c>
      <c r="I127" s="83" t="s">
        <v>2269</v>
      </c>
      <c r="J127" s="83">
        <v>2</v>
      </c>
      <c r="K127" s="83">
        <v>2</v>
      </c>
      <c r="L127" s="83">
        <v>2</v>
      </c>
      <c r="M127" s="83">
        <v>4</v>
      </c>
      <c r="N127" s="83">
        <v>4</v>
      </c>
      <c r="O127" s="83">
        <v>7</v>
      </c>
      <c r="P127" s="95">
        <v>182</v>
      </c>
    </row>
    <row r="128" spans="1:16" x14ac:dyDescent="0.25">
      <c r="A128" s="94">
        <v>45042</v>
      </c>
      <c r="B128" s="83">
        <v>6703</v>
      </c>
      <c r="C128" s="83" t="s">
        <v>638</v>
      </c>
      <c r="D128" s="83" t="s">
        <v>14</v>
      </c>
      <c r="E128" s="83">
        <v>101</v>
      </c>
      <c r="F128" s="83" t="s">
        <v>15</v>
      </c>
      <c r="G128" s="83" t="s">
        <v>2271</v>
      </c>
      <c r="H128" s="83" t="s">
        <v>2275</v>
      </c>
      <c r="I128" s="83" t="s">
        <v>2269</v>
      </c>
      <c r="J128" s="83">
        <v>1</v>
      </c>
      <c r="K128" s="83">
        <v>1</v>
      </c>
      <c r="L128" s="83">
        <v>1</v>
      </c>
      <c r="M128" s="83">
        <v>1</v>
      </c>
      <c r="N128" s="83">
        <v>1</v>
      </c>
      <c r="O128" s="83">
        <v>1</v>
      </c>
      <c r="P128" s="95">
        <v>73</v>
      </c>
    </row>
    <row r="129" spans="1:16" x14ac:dyDescent="0.25">
      <c r="A129" s="94">
        <v>45014</v>
      </c>
      <c r="B129" s="83">
        <v>6581</v>
      </c>
      <c r="C129" s="83" t="s">
        <v>651</v>
      </c>
      <c r="D129" s="83" t="s">
        <v>14</v>
      </c>
      <c r="E129" s="83">
        <v>95</v>
      </c>
      <c r="F129" s="83" t="s">
        <v>19</v>
      </c>
      <c r="G129" s="83" t="s">
        <v>2271</v>
      </c>
      <c r="H129" s="83" t="s">
        <v>652</v>
      </c>
      <c r="I129" s="83" t="s">
        <v>2269</v>
      </c>
      <c r="J129" s="83">
        <v>1</v>
      </c>
      <c r="K129" s="83">
        <v>1</v>
      </c>
      <c r="L129" s="83">
        <v>1</v>
      </c>
      <c r="M129" s="83">
        <v>1</v>
      </c>
      <c r="N129" s="83">
        <v>1</v>
      </c>
      <c r="O129" s="83">
        <v>1</v>
      </c>
      <c r="P129" s="95">
        <v>4</v>
      </c>
    </row>
    <row r="130" spans="1:16" x14ac:dyDescent="0.25">
      <c r="A130" s="94">
        <v>44987</v>
      </c>
      <c r="B130" s="83">
        <v>6576</v>
      </c>
      <c r="C130" s="83" t="s">
        <v>657</v>
      </c>
      <c r="D130" s="83" t="s">
        <v>14</v>
      </c>
      <c r="E130" s="83">
        <v>71</v>
      </c>
      <c r="F130" s="83" t="s">
        <v>15</v>
      </c>
      <c r="G130" s="83" t="s">
        <v>2272</v>
      </c>
      <c r="H130" s="83" t="s">
        <v>2275</v>
      </c>
      <c r="I130" s="83" t="s">
        <v>2269</v>
      </c>
      <c r="J130" s="83">
        <v>1</v>
      </c>
      <c r="K130" s="83">
        <v>1</v>
      </c>
      <c r="L130" s="83">
        <v>1</v>
      </c>
      <c r="M130" s="83">
        <v>1</v>
      </c>
      <c r="N130" s="83">
        <v>1</v>
      </c>
      <c r="O130" s="83">
        <v>1</v>
      </c>
      <c r="P130" s="95">
        <v>35</v>
      </c>
    </row>
    <row r="131" spans="1:16" x14ac:dyDescent="0.25">
      <c r="A131" s="94">
        <v>44973</v>
      </c>
      <c r="B131" s="83">
        <v>6264</v>
      </c>
      <c r="C131" s="83" t="s">
        <v>670</v>
      </c>
      <c r="D131" s="83" t="s">
        <v>14</v>
      </c>
      <c r="E131" s="83">
        <v>106</v>
      </c>
      <c r="F131" s="83" t="s">
        <v>15</v>
      </c>
      <c r="G131" s="83" t="s">
        <v>2270</v>
      </c>
      <c r="H131" s="83" t="s">
        <v>16</v>
      </c>
      <c r="I131" s="83" t="s">
        <v>2269</v>
      </c>
      <c r="J131" s="83">
        <v>2</v>
      </c>
      <c r="K131" s="83">
        <v>1</v>
      </c>
      <c r="L131" s="83">
        <v>2</v>
      </c>
      <c r="M131" s="83">
        <v>2</v>
      </c>
      <c r="N131" s="83">
        <v>4</v>
      </c>
      <c r="O131" s="83">
        <v>6</v>
      </c>
      <c r="P131" s="95">
        <v>10</v>
      </c>
    </row>
    <row r="132" spans="1:16" x14ac:dyDescent="0.25">
      <c r="A132" s="94">
        <v>44959</v>
      </c>
      <c r="B132" s="83">
        <v>6515</v>
      </c>
      <c r="C132" s="83" t="s">
        <v>676</v>
      </c>
      <c r="D132" s="83" t="s">
        <v>14</v>
      </c>
      <c r="E132" s="83">
        <v>106</v>
      </c>
      <c r="F132" s="83" t="s">
        <v>19</v>
      </c>
      <c r="G132" s="83" t="s">
        <v>2271</v>
      </c>
      <c r="H132" s="83" t="s">
        <v>16</v>
      </c>
      <c r="I132" s="83" t="s">
        <v>2269</v>
      </c>
      <c r="J132" s="83">
        <v>1</v>
      </c>
      <c r="K132" s="83">
        <v>1</v>
      </c>
      <c r="L132" s="83">
        <v>1</v>
      </c>
      <c r="M132" s="83">
        <v>1</v>
      </c>
      <c r="N132" s="83">
        <v>2</v>
      </c>
      <c r="O132" s="83">
        <v>2</v>
      </c>
      <c r="P132" s="95">
        <v>6</v>
      </c>
    </row>
    <row r="133" spans="1:16" x14ac:dyDescent="0.25">
      <c r="A133" s="94">
        <v>44848</v>
      </c>
      <c r="B133" s="83">
        <v>6257</v>
      </c>
      <c r="C133" s="83" t="s">
        <v>721</v>
      </c>
      <c r="D133" s="83" t="s">
        <v>14</v>
      </c>
      <c r="E133" s="83">
        <v>125</v>
      </c>
      <c r="F133" s="83" t="s">
        <v>15</v>
      </c>
      <c r="G133" s="83" t="s">
        <v>2271</v>
      </c>
      <c r="H133" s="83" t="s">
        <v>722</v>
      </c>
      <c r="I133" s="83" t="s">
        <v>2269</v>
      </c>
      <c r="J133" s="83">
        <v>1</v>
      </c>
      <c r="K133" s="83">
        <v>1</v>
      </c>
      <c r="L133" s="83">
        <v>1</v>
      </c>
      <c r="M133" s="83">
        <v>1</v>
      </c>
      <c r="N133" s="83">
        <v>1</v>
      </c>
      <c r="O133" s="83">
        <v>1</v>
      </c>
      <c r="P133" s="95">
        <v>75</v>
      </c>
    </row>
    <row r="134" spans="1:16" x14ac:dyDescent="0.25">
      <c r="A134" s="94">
        <v>44841</v>
      </c>
      <c r="B134" s="83">
        <v>6193</v>
      </c>
      <c r="C134" s="83" t="s">
        <v>730</v>
      </c>
      <c r="D134" s="83" t="s">
        <v>14</v>
      </c>
      <c r="E134" s="83">
        <v>74</v>
      </c>
      <c r="F134" s="83" t="s">
        <v>15</v>
      </c>
      <c r="G134" s="83" t="s">
        <v>2271</v>
      </c>
      <c r="H134" s="83" t="s">
        <v>731</v>
      </c>
      <c r="I134" s="83" t="s">
        <v>2269</v>
      </c>
      <c r="J134" s="83">
        <v>1</v>
      </c>
      <c r="K134" s="83">
        <v>1</v>
      </c>
      <c r="L134" s="83">
        <v>1</v>
      </c>
      <c r="M134" s="83">
        <v>1</v>
      </c>
      <c r="N134" s="83">
        <v>1</v>
      </c>
      <c r="O134" s="83">
        <v>1</v>
      </c>
      <c r="P134" s="95">
        <v>73</v>
      </c>
    </row>
    <row r="135" spans="1:16" x14ac:dyDescent="0.25">
      <c r="A135" s="94">
        <v>44763</v>
      </c>
      <c r="B135" s="83">
        <v>6138</v>
      </c>
      <c r="C135" s="83" t="s">
        <v>763</v>
      </c>
      <c r="D135" s="83" t="s">
        <v>14</v>
      </c>
      <c r="E135" s="83">
        <v>72</v>
      </c>
      <c r="F135" s="83" t="s">
        <v>15</v>
      </c>
      <c r="G135" s="83" t="s">
        <v>2270</v>
      </c>
      <c r="H135" s="83" t="s">
        <v>16</v>
      </c>
      <c r="I135" s="83" t="s">
        <v>2269</v>
      </c>
      <c r="J135" s="83">
        <v>2</v>
      </c>
      <c r="K135" s="83">
        <v>2</v>
      </c>
      <c r="L135" s="83">
        <v>2</v>
      </c>
      <c r="M135" s="83">
        <v>2</v>
      </c>
      <c r="N135" s="83">
        <v>3</v>
      </c>
      <c r="O135" s="83">
        <v>4</v>
      </c>
      <c r="P135" s="95">
        <v>23</v>
      </c>
    </row>
    <row r="136" spans="1:16" x14ac:dyDescent="0.25">
      <c r="A136" s="94">
        <v>44742</v>
      </c>
      <c r="B136" s="83">
        <v>6139</v>
      </c>
      <c r="C136" s="83" t="s">
        <v>775</v>
      </c>
      <c r="D136" s="83" t="s">
        <v>14</v>
      </c>
      <c r="E136" s="83">
        <v>90</v>
      </c>
      <c r="F136" s="83" t="s">
        <v>19</v>
      </c>
      <c r="G136" s="83" t="s">
        <v>2271</v>
      </c>
      <c r="H136" s="83" t="s">
        <v>21</v>
      </c>
      <c r="I136" s="83" t="s">
        <v>2269</v>
      </c>
      <c r="J136" s="83">
        <v>2</v>
      </c>
      <c r="K136" s="83">
        <v>1</v>
      </c>
      <c r="L136" s="83">
        <v>2</v>
      </c>
      <c r="M136" s="83">
        <v>2</v>
      </c>
      <c r="N136" s="83">
        <v>7</v>
      </c>
      <c r="O136" s="83">
        <v>10</v>
      </c>
      <c r="P136" s="95">
        <v>34</v>
      </c>
    </row>
    <row r="137" spans="1:16" x14ac:dyDescent="0.25">
      <c r="A137" s="94">
        <v>44616</v>
      </c>
      <c r="B137" s="83">
        <v>5991</v>
      </c>
      <c r="C137" s="83" t="s">
        <v>818</v>
      </c>
      <c r="D137" s="83" t="s">
        <v>14</v>
      </c>
      <c r="E137" s="83">
        <v>80</v>
      </c>
      <c r="F137" s="83" t="s">
        <v>19</v>
      </c>
      <c r="G137" s="83" t="s">
        <v>2271</v>
      </c>
      <c r="H137" s="83" t="s">
        <v>16</v>
      </c>
      <c r="I137" s="83" t="s">
        <v>2269</v>
      </c>
      <c r="J137" s="83">
        <v>1</v>
      </c>
      <c r="K137" s="83">
        <v>1</v>
      </c>
      <c r="L137" s="83">
        <v>1</v>
      </c>
      <c r="M137" s="83">
        <v>2</v>
      </c>
      <c r="N137" s="83">
        <v>5</v>
      </c>
      <c r="O137" s="83">
        <v>7</v>
      </c>
      <c r="P137" s="95">
        <v>229</v>
      </c>
    </row>
    <row r="138" spans="1:16" x14ac:dyDescent="0.25">
      <c r="A138" s="94">
        <v>44148</v>
      </c>
      <c r="B138" s="83">
        <v>5532</v>
      </c>
      <c r="C138" s="83" t="s">
        <v>978</v>
      </c>
      <c r="D138" s="83" t="s">
        <v>14</v>
      </c>
      <c r="E138" s="83">
        <v>88</v>
      </c>
      <c r="F138" s="83" t="s">
        <v>15</v>
      </c>
      <c r="G138" s="83" t="s">
        <v>2270</v>
      </c>
      <c r="H138" s="83" t="s">
        <v>16</v>
      </c>
      <c r="I138" s="83" t="s">
        <v>2269</v>
      </c>
      <c r="J138" s="83">
        <v>1</v>
      </c>
      <c r="K138" s="83">
        <v>1</v>
      </c>
      <c r="L138" s="83">
        <v>1</v>
      </c>
      <c r="M138" s="83">
        <v>1</v>
      </c>
      <c r="N138" s="83">
        <v>2</v>
      </c>
      <c r="O138" s="83">
        <v>2</v>
      </c>
      <c r="P138" s="95">
        <v>83</v>
      </c>
    </row>
    <row r="139" spans="1:16" x14ac:dyDescent="0.25">
      <c r="A139" s="94">
        <v>44113</v>
      </c>
      <c r="B139" s="83">
        <v>5458</v>
      </c>
      <c r="C139" s="83" t="s">
        <v>982</v>
      </c>
      <c r="D139" s="83" t="s">
        <v>14</v>
      </c>
      <c r="E139" s="83">
        <v>105</v>
      </c>
      <c r="F139" s="83" t="s">
        <v>15</v>
      </c>
      <c r="G139" s="83" t="s">
        <v>2270</v>
      </c>
      <c r="H139" s="83" t="s">
        <v>983</v>
      </c>
      <c r="I139" s="83" t="s">
        <v>2269</v>
      </c>
      <c r="J139" s="83">
        <v>1</v>
      </c>
      <c r="K139" s="83">
        <v>1</v>
      </c>
      <c r="L139" s="83">
        <v>1</v>
      </c>
      <c r="M139" s="83">
        <v>1</v>
      </c>
      <c r="N139" s="83">
        <v>1</v>
      </c>
      <c r="O139" s="83">
        <v>1</v>
      </c>
      <c r="P139" s="95">
        <v>75</v>
      </c>
    </row>
    <row r="140" spans="1:16" x14ac:dyDescent="0.25">
      <c r="A140" s="94">
        <v>43755</v>
      </c>
      <c r="B140" s="83">
        <v>5019</v>
      </c>
      <c r="C140" s="83" t="s">
        <v>1066</v>
      </c>
      <c r="D140" s="83" t="s">
        <v>14</v>
      </c>
      <c r="E140" s="83">
        <v>100</v>
      </c>
      <c r="F140" s="83" t="s">
        <v>15</v>
      </c>
      <c r="G140" s="83" t="s">
        <v>2271</v>
      </c>
      <c r="H140" s="83" t="s">
        <v>16</v>
      </c>
      <c r="I140" s="83" t="s">
        <v>2269</v>
      </c>
      <c r="J140" s="83">
        <v>1</v>
      </c>
      <c r="K140" s="83">
        <v>1</v>
      </c>
      <c r="L140" s="83">
        <v>1</v>
      </c>
      <c r="M140" s="83">
        <v>2</v>
      </c>
      <c r="N140" s="83">
        <v>2</v>
      </c>
      <c r="O140" s="83">
        <v>3</v>
      </c>
      <c r="P140" s="95">
        <v>98</v>
      </c>
    </row>
    <row r="141" spans="1:16" x14ac:dyDescent="0.25">
      <c r="A141" s="94">
        <v>43635</v>
      </c>
      <c r="B141" s="83">
        <v>4934</v>
      </c>
      <c r="C141" s="83" t="s">
        <v>1142</v>
      </c>
      <c r="D141" s="83" t="s">
        <v>14</v>
      </c>
      <c r="E141" s="83">
        <v>128</v>
      </c>
      <c r="F141" s="83" t="s">
        <v>15</v>
      </c>
      <c r="G141" s="83" t="s">
        <v>2272</v>
      </c>
      <c r="H141" s="83" t="s">
        <v>2275</v>
      </c>
      <c r="I141" s="83" t="s">
        <v>2269</v>
      </c>
      <c r="J141" s="83">
        <v>2</v>
      </c>
      <c r="K141" s="83">
        <v>2</v>
      </c>
      <c r="L141" s="83">
        <v>2</v>
      </c>
      <c r="M141" s="83">
        <v>2</v>
      </c>
      <c r="N141" s="83">
        <v>2</v>
      </c>
      <c r="O141" s="83">
        <v>2</v>
      </c>
      <c r="P141" s="95">
        <v>10</v>
      </c>
    </row>
    <row r="142" spans="1:16" x14ac:dyDescent="0.25">
      <c r="A142" s="94">
        <v>43342</v>
      </c>
      <c r="B142" s="83">
        <v>4405</v>
      </c>
      <c r="C142" s="83" t="s">
        <v>1299</v>
      </c>
      <c r="D142" s="83" t="s">
        <v>14</v>
      </c>
      <c r="E142" s="83">
        <v>80</v>
      </c>
      <c r="F142" s="83" t="s">
        <v>15</v>
      </c>
      <c r="G142" s="83" t="s">
        <v>2272</v>
      </c>
      <c r="H142" s="83" t="s">
        <v>50</v>
      </c>
      <c r="I142" s="83" t="s">
        <v>2269</v>
      </c>
      <c r="J142" s="83">
        <v>1</v>
      </c>
      <c r="K142" s="83">
        <v>1</v>
      </c>
      <c r="L142" s="83">
        <v>1</v>
      </c>
      <c r="M142" s="83">
        <v>1</v>
      </c>
      <c r="N142" s="83">
        <v>4</v>
      </c>
      <c r="O142" s="83">
        <v>4</v>
      </c>
      <c r="P142" s="95">
        <v>130</v>
      </c>
    </row>
    <row r="143" spans="1:16" x14ac:dyDescent="0.25">
      <c r="A143" s="94">
        <v>43335</v>
      </c>
      <c r="B143" s="83">
        <v>4319</v>
      </c>
      <c r="C143" s="83" t="s">
        <v>1301</v>
      </c>
      <c r="D143" s="83" t="s">
        <v>14</v>
      </c>
      <c r="E143" s="83">
        <v>108</v>
      </c>
      <c r="F143" s="83" t="s">
        <v>19</v>
      </c>
      <c r="G143" s="83" t="s">
        <v>2271</v>
      </c>
      <c r="H143" s="83" t="s">
        <v>1302</v>
      </c>
      <c r="I143" s="83" t="s">
        <v>2269</v>
      </c>
      <c r="J143" s="83">
        <v>1</v>
      </c>
      <c r="K143" s="83">
        <v>1</v>
      </c>
      <c r="L143" s="83">
        <v>1</v>
      </c>
      <c r="M143" s="83">
        <v>2</v>
      </c>
      <c r="N143" s="83">
        <v>1</v>
      </c>
      <c r="O143" s="83">
        <v>2</v>
      </c>
      <c r="P143" s="95">
        <v>111</v>
      </c>
    </row>
    <row r="144" spans="1:16" x14ac:dyDescent="0.25">
      <c r="A144" s="94">
        <v>43167</v>
      </c>
      <c r="B144" s="83">
        <v>4076</v>
      </c>
      <c r="C144" s="83" t="s">
        <v>1353</v>
      </c>
      <c r="D144" s="83" t="s">
        <v>14</v>
      </c>
      <c r="E144" s="83">
        <v>90</v>
      </c>
      <c r="F144" s="83" t="s">
        <v>19</v>
      </c>
      <c r="G144" s="83" t="s">
        <v>2271</v>
      </c>
      <c r="H144" s="83" t="s">
        <v>50</v>
      </c>
      <c r="I144" s="83" t="s">
        <v>2269</v>
      </c>
      <c r="J144" s="83">
        <v>1</v>
      </c>
      <c r="K144" s="83">
        <v>1</v>
      </c>
      <c r="L144" s="83">
        <v>1</v>
      </c>
      <c r="M144" s="83">
        <v>1</v>
      </c>
      <c r="N144" s="83">
        <v>1</v>
      </c>
      <c r="O144" s="83">
        <v>1</v>
      </c>
      <c r="P144" s="95">
        <v>81</v>
      </c>
    </row>
    <row r="145" spans="1:16" x14ac:dyDescent="0.25">
      <c r="A145" s="94">
        <v>42468</v>
      </c>
      <c r="B145" s="83">
        <v>2714</v>
      </c>
      <c r="C145" s="83" t="s">
        <v>1550</v>
      </c>
      <c r="D145" s="83" t="s">
        <v>14</v>
      </c>
      <c r="E145" s="83">
        <v>88</v>
      </c>
      <c r="F145" s="83" t="s">
        <v>15</v>
      </c>
      <c r="G145" s="83" t="s">
        <v>2274</v>
      </c>
      <c r="H145" s="83" t="s">
        <v>16</v>
      </c>
      <c r="I145" s="83" t="s">
        <v>2269</v>
      </c>
      <c r="J145" s="83">
        <v>1</v>
      </c>
      <c r="K145" s="83">
        <v>1</v>
      </c>
      <c r="L145" s="83">
        <v>1</v>
      </c>
      <c r="M145" s="83">
        <v>3</v>
      </c>
      <c r="N145" s="83">
        <v>4</v>
      </c>
      <c r="O145" s="83">
        <v>6</v>
      </c>
      <c r="P145" s="95">
        <v>300</v>
      </c>
    </row>
    <row r="146" spans="1:16" x14ac:dyDescent="0.25">
      <c r="A146" s="94">
        <v>42318</v>
      </c>
      <c r="B146" s="83">
        <v>2806</v>
      </c>
      <c r="C146" s="83" t="s">
        <v>1590</v>
      </c>
      <c r="D146" s="83" t="s">
        <v>14</v>
      </c>
      <c r="E146" s="83">
        <v>88</v>
      </c>
      <c r="F146" s="83" t="s">
        <v>19</v>
      </c>
      <c r="G146" s="83" t="s">
        <v>2271</v>
      </c>
      <c r="H146" s="83" t="s">
        <v>2282</v>
      </c>
      <c r="I146" s="83" t="s">
        <v>2269</v>
      </c>
      <c r="J146" s="83">
        <v>1</v>
      </c>
      <c r="K146" s="83">
        <v>1</v>
      </c>
      <c r="L146" s="83">
        <v>1</v>
      </c>
      <c r="M146" s="83">
        <v>3</v>
      </c>
      <c r="N146" s="83">
        <v>5</v>
      </c>
      <c r="O146" s="83">
        <v>5</v>
      </c>
      <c r="P146" s="95">
        <v>156</v>
      </c>
    </row>
    <row r="147" spans="1:16" x14ac:dyDescent="0.25">
      <c r="A147" s="94">
        <v>42201</v>
      </c>
      <c r="B147" s="83">
        <v>2569</v>
      </c>
      <c r="C147" s="83" t="s">
        <v>1621</v>
      </c>
      <c r="D147" s="83" t="s">
        <v>14</v>
      </c>
      <c r="E147" s="83">
        <v>70</v>
      </c>
      <c r="F147" s="83" t="s">
        <v>19</v>
      </c>
      <c r="G147" s="83" t="s">
        <v>2274</v>
      </c>
      <c r="H147" s="83" t="s">
        <v>16</v>
      </c>
      <c r="I147" s="83" t="s">
        <v>2269</v>
      </c>
      <c r="J147" s="83">
        <v>2</v>
      </c>
      <c r="K147" s="83">
        <v>2</v>
      </c>
      <c r="L147" s="83">
        <v>2</v>
      </c>
      <c r="M147" s="83">
        <v>2</v>
      </c>
      <c r="N147" s="83">
        <v>3</v>
      </c>
      <c r="O147" s="83">
        <v>5</v>
      </c>
      <c r="P147" s="95">
        <v>43</v>
      </c>
    </row>
    <row r="148" spans="1:16" x14ac:dyDescent="0.25">
      <c r="A148" s="94">
        <v>42145</v>
      </c>
      <c r="B148" s="83">
        <v>2641</v>
      </c>
      <c r="C148" s="83" t="s">
        <v>1636</v>
      </c>
      <c r="D148" s="83" t="s">
        <v>14</v>
      </c>
      <c r="E148" s="83">
        <v>72</v>
      </c>
      <c r="F148" s="83" t="s">
        <v>19</v>
      </c>
      <c r="G148" s="83" t="s">
        <v>2270</v>
      </c>
      <c r="H148" s="83" t="s">
        <v>2275</v>
      </c>
      <c r="I148" s="83" t="s">
        <v>2269</v>
      </c>
      <c r="J148" s="83">
        <v>3</v>
      </c>
      <c r="K148" s="83">
        <v>9</v>
      </c>
      <c r="L148" s="83">
        <v>9</v>
      </c>
      <c r="M148" s="83">
        <v>13</v>
      </c>
      <c r="N148" s="83">
        <v>6</v>
      </c>
      <c r="O148" s="83">
        <v>18</v>
      </c>
      <c r="P148" s="95">
        <v>399</v>
      </c>
    </row>
    <row r="149" spans="1:16" x14ac:dyDescent="0.25">
      <c r="A149" s="94">
        <v>41109</v>
      </c>
      <c r="B149" s="83">
        <v>1669</v>
      </c>
      <c r="C149" s="83" t="s">
        <v>1830</v>
      </c>
      <c r="D149" s="83" t="s">
        <v>14</v>
      </c>
      <c r="E149" s="83">
        <v>98</v>
      </c>
      <c r="F149" s="83" t="s">
        <v>19</v>
      </c>
      <c r="G149" s="83" t="s">
        <v>2271</v>
      </c>
      <c r="H149" s="83" t="s">
        <v>16</v>
      </c>
      <c r="I149" s="83" t="s">
        <v>2269</v>
      </c>
      <c r="J149" s="83">
        <v>1</v>
      </c>
      <c r="K149" s="83">
        <v>1</v>
      </c>
      <c r="L149" s="83">
        <v>1</v>
      </c>
      <c r="M149" s="83">
        <v>1</v>
      </c>
      <c r="N149" s="83">
        <v>1</v>
      </c>
      <c r="O149" s="83">
        <v>1</v>
      </c>
      <c r="P149" s="95">
        <v>271</v>
      </c>
    </row>
    <row r="150" spans="1:16" x14ac:dyDescent="0.25">
      <c r="A150" s="94">
        <v>40823</v>
      </c>
      <c r="B150" s="83">
        <v>1430</v>
      </c>
      <c r="C150" s="83" t="s">
        <v>1878</v>
      </c>
      <c r="D150" s="83" t="s">
        <v>14</v>
      </c>
      <c r="E150" s="83">
        <v>70</v>
      </c>
      <c r="F150" s="83" t="s">
        <v>19</v>
      </c>
      <c r="G150" s="83" t="s">
        <v>2271</v>
      </c>
      <c r="H150" s="83" t="s">
        <v>1879</v>
      </c>
      <c r="I150" s="83" t="s">
        <v>2269</v>
      </c>
      <c r="J150" s="83">
        <v>9</v>
      </c>
      <c r="K150" s="83">
        <v>11</v>
      </c>
      <c r="L150" s="83">
        <v>31</v>
      </c>
      <c r="M150" s="83">
        <v>35</v>
      </c>
      <c r="N150" s="83">
        <v>6</v>
      </c>
      <c r="O150" s="83">
        <v>16</v>
      </c>
      <c r="P150" s="95">
        <v>1433</v>
      </c>
    </row>
    <row r="151" spans="1:16" x14ac:dyDescent="0.25">
      <c r="A151" s="94">
        <v>39653</v>
      </c>
      <c r="B151" s="83">
        <v>557</v>
      </c>
      <c r="C151" s="83" t="s">
        <v>2058</v>
      </c>
      <c r="D151" s="83" t="s">
        <v>14</v>
      </c>
      <c r="E151" s="83">
        <v>94</v>
      </c>
      <c r="F151" s="83" t="s">
        <v>19</v>
      </c>
      <c r="G151" s="83" t="s">
        <v>2273</v>
      </c>
      <c r="H151" s="83" t="s">
        <v>16</v>
      </c>
      <c r="I151" s="83" t="s">
        <v>2269</v>
      </c>
      <c r="J151" s="83">
        <v>1</v>
      </c>
      <c r="K151" s="83">
        <v>1</v>
      </c>
      <c r="L151" s="83">
        <v>1</v>
      </c>
      <c r="M151" s="83">
        <v>1</v>
      </c>
      <c r="N151" s="83">
        <v>1</v>
      </c>
      <c r="O151" s="83">
        <v>1</v>
      </c>
      <c r="P151" s="95">
        <v>40</v>
      </c>
    </row>
    <row r="152" spans="1:16" x14ac:dyDescent="0.25">
      <c r="A152" s="94">
        <v>39164</v>
      </c>
      <c r="B152" s="83">
        <v>257</v>
      </c>
      <c r="C152" s="83" t="s">
        <v>2124</v>
      </c>
      <c r="D152" s="83" t="s">
        <v>14</v>
      </c>
      <c r="E152" s="83">
        <v>91</v>
      </c>
      <c r="F152" s="83" t="s">
        <v>19</v>
      </c>
      <c r="G152" s="83" t="s">
        <v>2271</v>
      </c>
      <c r="H152" s="83" t="s">
        <v>16</v>
      </c>
      <c r="I152" s="83" t="s">
        <v>2269</v>
      </c>
      <c r="J152" s="83">
        <v>1</v>
      </c>
      <c r="K152" s="83">
        <v>1</v>
      </c>
      <c r="L152" s="83">
        <v>1</v>
      </c>
      <c r="M152" s="83">
        <v>1</v>
      </c>
      <c r="N152" s="83">
        <v>1</v>
      </c>
      <c r="O152" s="83">
        <v>1</v>
      </c>
      <c r="P152" s="95">
        <v>271</v>
      </c>
    </row>
    <row r="153" spans="1:16" x14ac:dyDescent="0.25">
      <c r="A153" s="96">
        <v>38346</v>
      </c>
      <c r="B153" s="86">
        <v>2004192</v>
      </c>
      <c r="C153" s="86" t="s">
        <v>27</v>
      </c>
      <c r="D153" s="86" t="s">
        <v>14</v>
      </c>
      <c r="E153" s="86"/>
      <c r="F153" s="86" t="s">
        <v>19</v>
      </c>
      <c r="G153" s="86" t="s">
        <v>2271</v>
      </c>
      <c r="H153" s="86" t="s">
        <v>16</v>
      </c>
      <c r="I153" s="86" t="s">
        <v>2269</v>
      </c>
      <c r="J153" s="86">
        <v>1</v>
      </c>
      <c r="K153" s="86">
        <v>1</v>
      </c>
      <c r="L153" s="86">
        <v>1</v>
      </c>
      <c r="M153" s="86">
        <v>2</v>
      </c>
      <c r="N153" s="86">
        <v>2</v>
      </c>
      <c r="O153" s="86">
        <v>2</v>
      </c>
      <c r="P153" s="97">
        <v>22</v>
      </c>
    </row>
    <row r="154" spans="1:16" x14ac:dyDescent="0.25">
      <c r="A154" s="12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1:16" x14ac:dyDescent="0.25">
      <c r="A155" s="12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1:16" x14ac:dyDescent="0.25">
      <c r="A156" s="12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1:16" x14ac:dyDescent="0.25">
      <c r="A157" s="12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1:16" x14ac:dyDescent="0.25">
      <c r="A158" s="12"/>
      <c r="B158" s="9"/>
      <c r="C158" s="9"/>
      <c r="D158" s="9"/>
      <c r="E158" s="9"/>
      <c r="F158" s="9"/>
      <c r="G158" s="9"/>
      <c r="H158" s="9"/>
      <c r="I158" s="9"/>
      <c r="J158" s="13"/>
      <c r="K158" s="9"/>
      <c r="L158" s="9"/>
      <c r="M158" s="9"/>
      <c r="N158" s="9"/>
      <c r="O158" s="9"/>
      <c r="P158" s="9"/>
    </row>
    <row r="159" spans="1:16" x14ac:dyDescent="0.25">
      <c r="A159" s="12"/>
      <c r="B159" s="9"/>
      <c r="C159" s="9"/>
      <c r="D159" s="9"/>
      <c r="E159" s="9"/>
      <c r="F159" s="9"/>
      <c r="G159" s="9"/>
      <c r="H159" s="9"/>
      <c r="I159" s="9"/>
      <c r="J159" s="13"/>
      <c r="K159" s="9"/>
      <c r="L159" s="9"/>
      <c r="M159" s="9"/>
      <c r="N159" s="9"/>
      <c r="O159" s="9"/>
      <c r="P159" s="9"/>
    </row>
    <row r="160" spans="1:16" x14ac:dyDescent="0.25">
      <c r="A160" s="12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</sheetData>
  <mergeCells count="2">
    <mergeCell ref="A2:P2"/>
    <mergeCell ref="A1:P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0C65-4C55-4569-A4C5-B2DB397A736D}">
  <sheetPr codeName="Hoja1"/>
  <dimension ref="A1:P82"/>
  <sheetViews>
    <sheetView showGridLines="0" zoomScale="80" zoomScaleNormal="80" workbookViewId="0">
      <pane ySplit="3" topLeftCell="A54" activePane="bottomLeft" state="frozen"/>
      <selection activeCell="A3" sqref="A3"/>
      <selection pane="bottomLeft" activeCell="J70" sqref="J70"/>
    </sheetView>
  </sheetViews>
  <sheetFormatPr baseColWidth="10" defaultRowHeight="15" x14ac:dyDescent="0.25"/>
  <cols>
    <col min="1" max="1" width="13.5703125" style="11" customWidth="1"/>
    <col min="2" max="2" width="12.7109375" customWidth="1"/>
    <col min="3" max="3" width="33" customWidth="1"/>
    <col min="4" max="4" width="17" customWidth="1"/>
    <col min="5" max="5" width="12.42578125" customWidth="1"/>
    <col min="6" max="6" width="11.5703125" bestFit="1" customWidth="1"/>
    <col min="7" max="7" width="18.42578125" customWidth="1"/>
    <col min="8" max="8" width="21.42578125" customWidth="1"/>
    <col min="9" max="9" width="15" customWidth="1"/>
    <col min="10" max="10" width="14.85546875" customWidth="1"/>
    <col min="11" max="11" width="15.7109375" bestFit="1" customWidth="1"/>
    <col min="12" max="12" width="14.7109375" bestFit="1" customWidth="1"/>
    <col min="13" max="13" width="13.7109375" customWidth="1"/>
    <col min="14" max="14" width="13.42578125" customWidth="1"/>
    <col min="15" max="15" width="15.28515625" customWidth="1"/>
  </cols>
  <sheetData>
    <row r="1" spans="1:16" ht="52.15" customHeight="1" x14ac:dyDescent="0.35">
      <c r="A1" s="122" t="s">
        <v>2287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16" ht="49.15" customHeight="1" x14ac:dyDescent="0.25">
      <c r="A2" s="123" t="s">
        <v>2285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</row>
    <row r="3" spans="1:16" s="104" customFormat="1" ht="48.6" customHeight="1" x14ac:dyDescent="0.25">
      <c r="A3" s="102" t="s">
        <v>2</v>
      </c>
      <c r="B3" s="103" t="s">
        <v>3</v>
      </c>
      <c r="C3" s="103" t="s">
        <v>4</v>
      </c>
      <c r="D3" s="103" t="s">
        <v>6</v>
      </c>
      <c r="E3" s="103" t="s">
        <v>7</v>
      </c>
      <c r="F3" s="103" t="s">
        <v>2267</v>
      </c>
      <c r="G3" s="103" t="s">
        <v>9</v>
      </c>
      <c r="H3" s="103" t="s">
        <v>10</v>
      </c>
      <c r="I3" s="103" t="s">
        <v>2266</v>
      </c>
      <c r="J3" s="103" t="s">
        <v>2421</v>
      </c>
      <c r="K3" s="103" t="s">
        <v>2268</v>
      </c>
      <c r="L3" s="103" t="s">
        <v>2278</v>
      </c>
      <c r="M3" s="103" t="s">
        <v>2281</v>
      </c>
      <c r="N3" s="103" t="s">
        <v>2277</v>
      </c>
      <c r="O3" s="103" t="s">
        <v>2279</v>
      </c>
      <c r="P3" s="103" t="s">
        <v>2205</v>
      </c>
    </row>
    <row r="4" spans="1:16" x14ac:dyDescent="0.25">
      <c r="A4" s="92">
        <v>45652</v>
      </c>
      <c r="B4" s="80">
        <v>7856</v>
      </c>
      <c r="C4" s="80" t="s">
        <v>236</v>
      </c>
      <c r="D4" s="80" t="s">
        <v>14</v>
      </c>
      <c r="E4" s="80">
        <v>70</v>
      </c>
      <c r="F4" s="80" t="s">
        <v>15</v>
      </c>
      <c r="G4" s="80" t="s">
        <v>2274</v>
      </c>
      <c r="H4" s="80" t="s">
        <v>16</v>
      </c>
      <c r="I4" s="80" t="s">
        <v>2269</v>
      </c>
      <c r="J4" s="80">
        <v>2</v>
      </c>
      <c r="K4" s="80">
        <v>2</v>
      </c>
      <c r="L4" s="80">
        <v>2</v>
      </c>
      <c r="M4" s="80">
        <v>2</v>
      </c>
      <c r="N4" s="80">
        <v>1</v>
      </c>
      <c r="O4" s="80">
        <v>2</v>
      </c>
      <c r="P4" s="93">
        <v>154</v>
      </c>
    </row>
    <row r="5" spans="1:16" x14ac:dyDescent="0.25">
      <c r="A5" s="94">
        <v>45650</v>
      </c>
      <c r="B5" s="83">
        <v>7811</v>
      </c>
      <c r="C5" s="83" t="s">
        <v>238</v>
      </c>
      <c r="D5" s="83" t="s">
        <v>14</v>
      </c>
      <c r="E5" s="83">
        <v>87</v>
      </c>
      <c r="F5" s="83" t="s">
        <v>19</v>
      </c>
      <c r="G5" s="83" t="s">
        <v>2270</v>
      </c>
      <c r="H5" s="83" t="s">
        <v>16</v>
      </c>
      <c r="I5" s="83" t="s">
        <v>2269</v>
      </c>
      <c r="J5" s="83">
        <v>66</v>
      </c>
      <c r="K5" s="83">
        <v>31</v>
      </c>
      <c r="L5" s="83">
        <v>189</v>
      </c>
      <c r="M5" s="83">
        <v>233</v>
      </c>
      <c r="N5" s="83">
        <v>2</v>
      </c>
      <c r="O5" s="83">
        <v>8</v>
      </c>
      <c r="P5" s="95">
        <v>72911</v>
      </c>
    </row>
    <row r="6" spans="1:16" x14ac:dyDescent="0.25">
      <c r="A6" s="94">
        <v>45645</v>
      </c>
      <c r="B6" s="83">
        <v>7821</v>
      </c>
      <c r="C6" s="83" t="s">
        <v>239</v>
      </c>
      <c r="D6" s="83" t="s">
        <v>14</v>
      </c>
      <c r="E6" s="83">
        <v>108</v>
      </c>
      <c r="F6" s="83" t="s">
        <v>19</v>
      </c>
      <c r="G6" s="83" t="s">
        <v>2271</v>
      </c>
      <c r="H6" s="83" t="s">
        <v>163</v>
      </c>
      <c r="I6" s="83" t="s">
        <v>2269</v>
      </c>
      <c r="J6" s="83">
        <v>1</v>
      </c>
      <c r="K6" s="83">
        <v>1</v>
      </c>
      <c r="L6" s="83">
        <v>1</v>
      </c>
      <c r="M6" s="83">
        <v>1</v>
      </c>
      <c r="N6" s="83">
        <v>1</v>
      </c>
      <c r="O6" s="83">
        <v>1</v>
      </c>
      <c r="P6" s="85">
        <v>110</v>
      </c>
    </row>
    <row r="7" spans="1:16" x14ac:dyDescent="0.25">
      <c r="A7" s="94">
        <v>45639</v>
      </c>
      <c r="B7" s="83">
        <v>7735</v>
      </c>
      <c r="C7" s="83" t="s">
        <v>242</v>
      </c>
      <c r="D7" s="83" t="s">
        <v>14</v>
      </c>
      <c r="E7" s="83">
        <v>88</v>
      </c>
      <c r="F7" s="83" t="s">
        <v>19</v>
      </c>
      <c r="G7" s="83" t="s">
        <v>2271</v>
      </c>
      <c r="H7" s="83" t="s">
        <v>243</v>
      </c>
      <c r="I7" s="83" t="s">
        <v>2269</v>
      </c>
      <c r="J7" s="83">
        <v>3</v>
      </c>
      <c r="K7" s="83">
        <v>3</v>
      </c>
      <c r="L7" s="83">
        <v>3</v>
      </c>
      <c r="M7" s="83">
        <v>3</v>
      </c>
      <c r="N7" s="83">
        <v>2</v>
      </c>
      <c r="O7" s="83">
        <v>9</v>
      </c>
      <c r="P7" s="85">
        <v>29</v>
      </c>
    </row>
    <row r="8" spans="1:16" x14ac:dyDescent="0.25">
      <c r="A8" s="94">
        <v>45638</v>
      </c>
      <c r="B8" s="83">
        <v>7808</v>
      </c>
      <c r="C8" s="83" t="s">
        <v>244</v>
      </c>
      <c r="D8" s="83" t="s">
        <v>14</v>
      </c>
      <c r="E8" s="83">
        <v>98</v>
      </c>
      <c r="F8" s="83" t="s">
        <v>19</v>
      </c>
      <c r="G8" s="83" t="s">
        <v>2274</v>
      </c>
      <c r="H8" s="83" t="s">
        <v>245</v>
      </c>
      <c r="I8" s="83" t="s">
        <v>2269</v>
      </c>
      <c r="J8" s="83">
        <v>1</v>
      </c>
      <c r="K8" s="83">
        <v>2</v>
      </c>
      <c r="L8" s="83">
        <v>2</v>
      </c>
      <c r="M8" s="83">
        <v>2</v>
      </c>
      <c r="N8" s="83">
        <v>1</v>
      </c>
      <c r="O8" s="83">
        <v>2</v>
      </c>
      <c r="P8" s="85">
        <v>153</v>
      </c>
    </row>
    <row r="9" spans="1:16" x14ac:dyDescent="0.25">
      <c r="A9" s="94">
        <v>45631</v>
      </c>
      <c r="B9" s="83">
        <v>7789</v>
      </c>
      <c r="C9" s="83" t="s">
        <v>246</v>
      </c>
      <c r="D9" s="83" t="s">
        <v>14</v>
      </c>
      <c r="E9" s="83">
        <v>80</v>
      </c>
      <c r="F9" s="83" t="s">
        <v>19</v>
      </c>
      <c r="G9" s="83" t="s">
        <v>2271</v>
      </c>
      <c r="H9" s="83" t="s">
        <v>16</v>
      </c>
      <c r="I9" s="83" t="s">
        <v>2269</v>
      </c>
      <c r="J9" s="83">
        <v>3</v>
      </c>
      <c r="K9" s="83">
        <v>5</v>
      </c>
      <c r="L9" s="83">
        <v>5</v>
      </c>
      <c r="M9" s="83">
        <v>7</v>
      </c>
      <c r="N9" s="83">
        <v>4</v>
      </c>
      <c r="O9" s="83">
        <v>12</v>
      </c>
      <c r="P9" s="85">
        <v>339</v>
      </c>
    </row>
    <row r="10" spans="1:16" x14ac:dyDescent="0.25">
      <c r="A10" s="94">
        <v>45629</v>
      </c>
      <c r="B10" s="83">
        <v>7799</v>
      </c>
      <c r="C10" s="83" t="s">
        <v>250</v>
      </c>
      <c r="D10" s="83" t="s">
        <v>14</v>
      </c>
      <c r="E10" s="83">
        <v>100</v>
      </c>
      <c r="F10" s="83" t="s">
        <v>19</v>
      </c>
      <c r="G10" s="83" t="s">
        <v>2274</v>
      </c>
      <c r="H10" s="83" t="s">
        <v>21</v>
      </c>
      <c r="I10" s="83" t="s">
        <v>2269</v>
      </c>
      <c r="J10" s="83">
        <v>64</v>
      </c>
      <c r="K10" s="83">
        <v>40</v>
      </c>
      <c r="L10" s="83">
        <v>119</v>
      </c>
      <c r="M10" s="83">
        <v>132</v>
      </c>
      <c r="N10" s="83">
        <v>4</v>
      </c>
      <c r="O10" s="83">
        <v>17</v>
      </c>
      <c r="P10" s="95">
        <v>8542</v>
      </c>
    </row>
    <row r="11" spans="1:16" x14ac:dyDescent="0.25">
      <c r="A11" s="94">
        <v>45624</v>
      </c>
      <c r="B11" s="83">
        <v>7764</v>
      </c>
      <c r="C11" s="83" t="s">
        <v>260</v>
      </c>
      <c r="D11" s="83" t="s">
        <v>14</v>
      </c>
      <c r="E11" s="83">
        <v>101</v>
      </c>
      <c r="F11" s="83" t="s">
        <v>19</v>
      </c>
      <c r="G11" s="83" t="s">
        <v>2270</v>
      </c>
      <c r="H11" s="83" t="s">
        <v>16</v>
      </c>
      <c r="I11" s="83" t="s">
        <v>2269</v>
      </c>
      <c r="J11" s="83">
        <v>18</v>
      </c>
      <c r="K11" s="83">
        <v>17</v>
      </c>
      <c r="L11" s="83">
        <v>49</v>
      </c>
      <c r="M11" s="83">
        <v>65</v>
      </c>
      <c r="N11" s="83">
        <v>5</v>
      </c>
      <c r="O11" s="83">
        <v>32</v>
      </c>
      <c r="P11" s="95">
        <v>18590</v>
      </c>
    </row>
    <row r="12" spans="1:16" x14ac:dyDescent="0.25">
      <c r="A12" s="94">
        <v>45624</v>
      </c>
      <c r="B12" s="83">
        <v>7772</v>
      </c>
      <c r="C12" s="83" t="s">
        <v>261</v>
      </c>
      <c r="D12" s="83" t="s">
        <v>14</v>
      </c>
      <c r="E12" s="83">
        <v>73</v>
      </c>
      <c r="F12" s="83" t="s">
        <v>19</v>
      </c>
      <c r="G12" s="83" t="s">
        <v>2274</v>
      </c>
      <c r="H12" s="83" t="s">
        <v>16</v>
      </c>
      <c r="I12" s="83" t="s">
        <v>2269</v>
      </c>
      <c r="J12" s="83">
        <v>3</v>
      </c>
      <c r="K12" s="83">
        <v>3</v>
      </c>
      <c r="L12" s="83">
        <v>6</v>
      </c>
      <c r="M12" s="83">
        <v>6</v>
      </c>
      <c r="N12" s="83">
        <v>2</v>
      </c>
      <c r="O12" s="83">
        <v>7</v>
      </c>
      <c r="P12" s="85">
        <v>638</v>
      </c>
    </row>
    <row r="13" spans="1:16" x14ac:dyDescent="0.25">
      <c r="A13" s="94">
        <v>45618</v>
      </c>
      <c r="B13" s="83">
        <v>7762</v>
      </c>
      <c r="C13" s="83" t="s">
        <v>262</v>
      </c>
      <c r="D13" s="83" t="s">
        <v>14</v>
      </c>
      <c r="E13" s="83">
        <v>90</v>
      </c>
      <c r="F13" s="83" t="s">
        <v>15</v>
      </c>
      <c r="G13" s="83" t="s">
        <v>2274</v>
      </c>
      <c r="H13" s="83" t="s">
        <v>16</v>
      </c>
      <c r="I13" s="83" t="s">
        <v>2269</v>
      </c>
      <c r="J13" s="83">
        <v>4</v>
      </c>
      <c r="K13" s="83">
        <v>5</v>
      </c>
      <c r="L13" s="83">
        <v>5</v>
      </c>
      <c r="M13" s="83">
        <v>8</v>
      </c>
      <c r="N13" s="83">
        <v>6</v>
      </c>
      <c r="O13" s="83">
        <v>17</v>
      </c>
      <c r="P13" s="95">
        <v>1631</v>
      </c>
    </row>
    <row r="14" spans="1:16" x14ac:dyDescent="0.25">
      <c r="A14" s="94">
        <v>45616</v>
      </c>
      <c r="B14" s="83">
        <v>7763</v>
      </c>
      <c r="C14" s="83" t="s">
        <v>263</v>
      </c>
      <c r="D14" s="83" t="s">
        <v>14</v>
      </c>
      <c r="E14" s="83">
        <v>89</v>
      </c>
      <c r="F14" s="83" t="s">
        <v>19</v>
      </c>
      <c r="G14" s="83" t="s">
        <v>2271</v>
      </c>
      <c r="H14" s="83" t="s">
        <v>16</v>
      </c>
      <c r="I14" s="83" t="s">
        <v>2269</v>
      </c>
      <c r="J14" s="83">
        <v>16</v>
      </c>
      <c r="K14" s="83">
        <v>16</v>
      </c>
      <c r="L14" s="83">
        <v>44</v>
      </c>
      <c r="M14" s="83">
        <v>57</v>
      </c>
      <c r="N14" s="83">
        <v>7</v>
      </c>
      <c r="O14" s="83">
        <v>31</v>
      </c>
      <c r="P14" s="95">
        <v>5473</v>
      </c>
    </row>
    <row r="15" spans="1:16" x14ac:dyDescent="0.25">
      <c r="A15" s="94">
        <v>45610</v>
      </c>
      <c r="B15" s="83">
        <v>5857</v>
      </c>
      <c r="C15" s="83" t="s">
        <v>266</v>
      </c>
      <c r="D15" s="83" t="s">
        <v>14</v>
      </c>
      <c r="E15" s="83">
        <v>98</v>
      </c>
      <c r="F15" s="83" t="s">
        <v>19</v>
      </c>
      <c r="G15" s="83" t="s">
        <v>2270</v>
      </c>
      <c r="H15" s="83" t="s">
        <v>16</v>
      </c>
      <c r="I15" s="83" t="s">
        <v>2269</v>
      </c>
      <c r="J15" s="83">
        <v>4</v>
      </c>
      <c r="K15" s="83">
        <v>4</v>
      </c>
      <c r="L15" s="83">
        <v>4</v>
      </c>
      <c r="M15" s="83">
        <v>5</v>
      </c>
      <c r="N15" s="83">
        <v>1</v>
      </c>
      <c r="O15" s="83">
        <v>7</v>
      </c>
      <c r="P15" s="95">
        <v>1054</v>
      </c>
    </row>
    <row r="16" spans="1:16" x14ac:dyDescent="0.25">
      <c r="A16" s="94">
        <v>45610</v>
      </c>
      <c r="B16" s="83">
        <v>7758</v>
      </c>
      <c r="C16" s="83" t="s">
        <v>265</v>
      </c>
      <c r="D16" s="83" t="s">
        <v>14</v>
      </c>
      <c r="E16" s="83">
        <v>88</v>
      </c>
      <c r="F16" s="83" t="s">
        <v>15</v>
      </c>
      <c r="G16" s="83" t="s">
        <v>2272</v>
      </c>
      <c r="H16" s="83" t="s">
        <v>16</v>
      </c>
      <c r="I16" s="83" t="s">
        <v>2269</v>
      </c>
      <c r="J16" s="83">
        <v>2</v>
      </c>
      <c r="K16" s="83">
        <v>1</v>
      </c>
      <c r="L16" s="83">
        <v>3</v>
      </c>
      <c r="M16" s="83">
        <v>3</v>
      </c>
      <c r="N16" s="83">
        <v>6</v>
      </c>
      <c r="O16" s="83">
        <v>31</v>
      </c>
      <c r="P16" s="95">
        <v>7297</v>
      </c>
    </row>
    <row r="17" spans="1:16" x14ac:dyDescent="0.25">
      <c r="A17" s="94">
        <v>45608</v>
      </c>
      <c r="B17" s="83">
        <v>7739</v>
      </c>
      <c r="C17" s="83" t="s">
        <v>267</v>
      </c>
      <c r="D17" s="83" t="s">
        <v>14</v>
      </c>
      <c r="E17" s="83">
        <v>77</v>
      </c>
      <c r="F17" s="83" t="s">
        <v>15</v>
      </c>
      <c r="G17" s="83" t="s">
        <v>2271</v>
      </c>
      <c r="H17" s="83" t="s">
        <v>16</v>
      </c>
      <c r="I17" s="83" t="s">
        <v>2269</v>
      </c>
      <c r="J17" s="83">
        <v>2</v>
      </c>
      <c r="K17" s="83">
        <v>1</v>
      </c>
      <c r="L17" s="83">
        <v>3</v>
      </c>
      <c r="M17" s="83">
        <v>3</v>
      </c>
      <c r="N17" s="83">
        <v>6</v>
      </c>
      <c r="O17" s="83">
        <v>30</v>
      </c>
      <c r="P17" s="95">
        <v>3746</v>
      </c>
    </row>
    <row r="18" spans="1:16" x14ac:dyDescent="0.25">
      <c r="A18" s="94">
        <v>45603</v>
      </c>
      <c r="B18" s="83">
        <v>7709</v>
      </c>
      <c r="C18" s="83" t="s">
        <v>268</v>
      </c>
      <c r="D18" s="83" t="s">
        <v>14</v>
      </c>
      <c r="E18" s="83">
        <v>92</v>
      </c>
      <c r="F18" s="83" t="s">
        <v>19</v>
      </c>
      <c r="G18" s="83" t="s">
        <v>2270</v>
      </c>
      <c r="H18" s="83" t="s">
        <v>269</v>
      </c>
      <c r="I18" s="83" t="s">
        <v>2269</v>
      </c>
      <c r="J18" s="83">
        <v>6</v>
      </c>
      <c r="K18" s="83">
        <v>8</v>
      </c>
      <c r="L18" s="83">
        <v>8</v>
      </c>
      <c r="M18" s="83">
        <v>10</v>
      </c>
      <c r="N18" s="83">
        <v>8</v>
      </c>
      <c r="O18" s="83">
        <v>46</v>
      </c>
      <c r="P18" s="95">
        <v>2134</v>
      </c>
    </row>
    <row r="19" spans="1:16" x14ac:dyDescent="0.25">
      <c r="A19" s="94">
        <v>45603</v>
      </c>
      <c r="B19" s="83">
        <v>7721</v>
      </c>
      <c r="C19" s="83" t="s">
        <v>270</v>
      </c>
      <c r="D19" s="83" t="s">
        <v>14</v>
      </c>
      <c r="E19" s="83">
        <v>81</v>
      </c>
      <c r="F19" s="83" t="s">
        <v>19</v>
      </c>
      <c r="G19" s="83" t="s">
        <v>2274</v>
      </c>
      <c r="H19" s="83" t="s">
        <v>16</v>
      </c>
      <c r="I19" s="83" t="s">
        <v>2269</v>
      </c>
      <c r="J19" s="83">
        <v>46</v>
      </c>
      <c r="K19" s="83">
        <v>22</v>
      </c>
      <c r="L19" s="83">
        <v>105</v>
      </c>
      <c r="M19" s="83">
        <v>135</v>
      </c>
      <c r="N19" s="83">
        <v>2</v>
      </c>
      <c r="O19" s="83">
        <v>14</v>
      </c>
      <c r="P19" s="95">
        <v>16716</v>
      </c>
    </row>
    <row r="20" spans="1:16" x14ac:dyDescent="0.25">
      <c r="A20" s="94">
        <v>45600</v>
      </c>
      <c r="B20" s="83">
        <v>7698</v>
      </c>
      <c r="C20" s="83" t="s">
        <v>271</v>
      </c>
      <c r="D20" s="83" t="s">
        <v>14</v>
      </c>
      <c r="E20" s="83">
        <v>72</v>
      </c>
      <c r="F20" s="83" t="s">
        <v>15</v>
      </c>
      <c r="G20" s="83" t="s">
        <v>2270</v>
      </c>
      <c r="H20" s="83" t="s">
        <v>16</v>
      </c>
      <c r="I20" s="83" t="s">
        <v>2269</v>
      </c>
      <c r="J20" s="83">
        <v>2</v>
      </c>
      <c r="K20" s="83">
        <v>2</v>
      </c>
      <c r="L20" s="83">
        <v>4</v>
      </c>
      <c r="M20" s="83">
        <v>4</v>
      </c>
      <c r="N20" s="83">
        <v>3</v>
      </c>
      <c r="O20" s="83">
        <v>9</v>
      </c>
      <c r="P20" s="85">
        <v>606</v>
      </c>
    </row>
    <row r="21" spans="1:16" x14ac:dyDescent="0.25">
      <c r="A21" s="94">
        <v>45589</v>
      </c>
      <c r="B21" s="83">
        <v>7618</v>
      </c>
      <c r="C21" s="83" t="s">
        <v>286</v>
      </c>
      <c r="D21" s="83" t="s">
        <v>14</v>
      </c>
      <c r="E21" s="83">
        <v>84</v>
      </c>
      <c r="F21" s="83" t="s">
        <v>15</v>
      </c>
      <c r="G21" s="83" t="s">
        <v>2270</v>
      </c>
      <c r="H21" s="83" t="s">
        <v>16</v>
      </c>
      <c r="I21" s="83" t="s">
        <v>2269</v>
      </c>
      <c r="J21" s="83">
        <v>6</v>
      </c>
      <c r="K21" s="83">
        <v>7</v>
      </c>
      <c r="L21" s="83">
        <v>9</v>
      </c>
      <c r="M21" s="83">
        <v>11</v>
      </c>
      <c r="N21" s="83">
        <v>9</v>
      </c>
      <c r="O21" s="83">
        <v>38</v>
      </c>
      <c r="P21" s="95">
        <v>1899</v>
      </c>
    </row>
    <row r="22" spans="1:16" x14ac:dyDescent="0.25">
      <c r="A22" s="94">
        <v>45589</v>
      </c>
      <c r="B22" s="83">
        <v>7674</v>
      </c>
      <c r="C22" s="83" t="s">
        <v>287</v>
      </c>
      <c r="D22" s="83" t="s">
        <v>14</v>
      </c>
      <c r="E22" s="83">
        <v>75</v>
      </c>
      <c r="F22" s="83" t="s">
        <v>19</v>
      </c>
      <c r="G22" s="83" t="s">
        <v>2271</v>
      </c>
      <c r="H22" s="83" t="s">
        <v>2275</v>
      </c>
      <c r="I22" s="83" t="s">
        <v>2269</v>
      </c>
      <c r="J22" s="83">
        <v>10</v>
      </c>
      <c r="K22" s="83">
        <v>11</v>
      </c>
      <c r="L22" s="83">
        <v>20</v>
      </c>
      <c r="M22" s="83">
        <v>23</v>
      </c>
      <c r="N22" s="83">
        <v>9</v>
      </c>
      <c r="O22" s="83">
        <v>39</v>
      </c>
      <c r="P22" s="95">
        <v>3846</v>
      </c>
    </row>
    <row r="23" spans="1:16" x14ac:dyDescent="0.25">
      <c r="A23" s="94">
        <v>45581</v>
      </c>
      <c r="B23" s="83">
        <v>7525</v>
      </c>
      <c r="C23" s="83" t="s">
        <v>290</v>
      </c>
      <c r="D23" s="83" t="s">
        <v>14</v>
      </c>
      <c r="E23" s="83">
        <v>108</v>
      </c>
      <c r="F23" s="83" t="s">
        <v>15</v>
      </c>
      <c r="G23" s="83" t="s">
        <v>2270</v>
      </c>
      <c r="H23" s="83" t="s">
        <v>16</v>
      </c>
      <c r="I23" s="83" t="s">
        <v>2269</v>
      </c>
      <c r="J23" s="83">
        <v>13</v>
      </c>
      <c r="K23" s="83">
        <v>12</v>
      </c>
      <c r="L23" s="83">
        <v>27</v>
      </c>
      <c r="M23" s="83">
        <v>30</v>
      </c>
      <c r="N23" s="83">
        <v>11</v>
      </c>
      <c r="O23" s="83">
        <v>38</v>
      </c>
      <c r="P23" s="95">
        <v>5009</v>
      </c>
    </row>
    <row r="24" spans="1:16" x14ac:dyDescent="0.25">
      <c r="A24" s="94">
        <v>45575</v>
      </c>
      <c r="B24" s="83">
        <v>7655</v>
      </c>
      <c r="C24" s="83" t="s">
        <v>295</v>
      </c>
      <c r="D24" s="83" t="s">
        <v>14</v>
      </c>
      <c r="E24" s="83">
        <v>121</v>
      </c>
      <c r="F24" s="83" t="s">
        <v>19</v>
      </c>
      <c r="G24" s="83" t="s">
        <v>2271</v>
      </c>
      <c r="H24" s="83" t="s">
        <v>16</v>
      </c>
      <c r="I24" s="83" t="s">
        <v>2269</v>
      </c>
      <c r="J24" s="83">
        <v>7</v>
      </c>
      <c r="K24" s="83">
        <v>9</v>
      </c>
      <c r="L24" s="83">
        <v>13</v>
      </c>
      <c r="M24" s="83">
        <v>15</v>
      </c>
      <c r="N24" s="83">
        <v>6</v>
      </c>
      <c r="O24" s="83">
        <v>25</v>
      </c>
      <c r="P24" s="95">
        <v>1225</v>
      </c>
    </row>
    <row r="25" spans="1:16" x14ac:dyDescent="0.25">
      <c r="A25" s="94">
        <v>45566</v>
      </c>
      <c r="B25" s="83">
        <v>7626</v>
      </c>
      <c r="C25" s="83" t="s">
        <v>298</v>
      </c>
      <c r="D25" s="83" t="s">
        <v>14</v>
      </c>
      <c r="E25" s="83">
        <v>90</v>
      </c>
      <c r="F25" s="83" t="s">
        <v>15</v>
      </c>
      <c r="G25" s="83" t="s">
        <v>2271</v>
      </c>
      <c r="H25" s="83" t="s">
        <v>299</v>
      </c>
      <c r="I25" s="83" t="s">
        <v>2269</v>
      </c>
      <c r="J25" s="83">
        <v>5</v>
      </c>
      <c r="K25" s="83">
        <v>5</v>
      </c>
      <c r="L25" s="83">
        <v>5</v>
      </c>
      <c r="M25" s="83">
        <v>7</v>
      </c>
      <c r="N25" s="83">
        <v>14</v>
      </c>
      <c r="O25" s="83">
        <v>50</v>
      </c>
      <c r="P25" s="95">
        <v>2722</v>
      </c>
    </row>
    <row r="26" spans="1:16" x14ac:dyDescent="0.25">
      <c r="A26" s="94">
        <v>45561</v>
      </c>
      <c r="B26" s="83">
        <v>6232</v>
      </c>
      <c r="C26" s="83" t="s">
        <v>305</v>
      </c>
      <c r="D26" s="83" t="s">
        <v>14</v>
      </c>
      <c r="E26" s="83">
        <v>65</v>
      </c>
      <c r="F26" s="83" t="s">
        <v>19</v>
      </c>
      <c r="G26" s="83" t="s">
        <v>2271</v>
      </c>
      <c r="H26" s="83" t="s">
        <v>16</v>
      </c>
      <c r="I26" s="83" t="s">
        <v>2269</v>
      </c>
      <c r="J26" s="83">
        <v>6</v>
      </c>
      <c r="K26" s="83">
        <v>6</v>
      </c>
      <c r="L26" s="83">
        <v>6</v>
      </c>
      <c r="M26" s="83">
        <v>10</v>
      </c>
      <c r="N26" s="83">
        <v>5</v>
      </c>
      <c r="O26" s="83">
        <v>29</v>
      </c>
      <c r="P26" s="95">
        <v>2777</v>
      </c>
    </row>
    <row r="27" spans="1:16" x14ac:dyDescent="0.25">
      <c r="A27" s="94">
        <v>45554</v>
      </c>
      <c r="B27" s="83">
        <v>7409</v>
      </c>
      <c r="C27" s="83" t="s">
        <v>308</v>
      </c>
      <c r="D27" s="83" t="s">
        <v>14</v>
      </c>
      <c r="E27" s="83">
        <v>71</v>
      </c>
      <c r="F27" s="83" t="s">
        <v>19</v>
      </c>
      <c r="G27" s="83" t="s">
        <v>2271</v>
      </c>
      <c r="H27" s="83" t="s">
        <v>16</v>
      </c>
      <c r="I27" s="83" t="s">
        <v>2269</v>
      </c>
      <c r="J27" s="83">
        <v>7</v>
      </c>
      <c r="K27" s="83">
        <v>11</v>
      </c>
      <c r="L27" s="83">
        <v>11</v>
      </c>
      <c r="M27" s="83">
        <v>14</v>
      </c>
      <c r="N27" s="83">
        <v>10</v>
      </c>
      <c r="O27" s="83">
        <v>32</v>
      </c>
      <c r="P27" s="95">
        <v>2325</v>
      </c>
    </row>
    <row r="28" spans="1:16" x14ac:dyDescent="0.25">
      <c r="A28" s="94">
        <v>45554</v>
      </c>
      <c r="B28" s="83">
        <v>7594</v>
      </c>
      <c r="C28" s="83" t="s">
        <v>306</v>
      </c>
      <c r="D28" s="83" t="s">
        <v>14</v>
      </c>
      <c r="E28" s="83">
        <v>78</v>
      </c>
      <c r="F28" s="83" t="s">
        <v>15</v>
      </c>
      <c r="G28" s="83" t="s">
        <v>2271</v>
      </c>
      <c r="H28" s="83" t="s">
        <v>307</v>
      </c>
      <c r="I28" s="83" t="s">
        <v>2269</v>
      </c>
      <c r="J28" s="83">
        <v>3</v>
      </c>
      <c r="K28" s="83">
        <v>3</v>
      </c>
      <c r="L28" s="83">
        <v>3</v>
      </c>
      <c r="M28" s="83">
        <v>5</v>
      </c>
      <c r="N28" s="83">
        <v>8</v>
      </c>
      <c r="O28" s="83">
        <v>11</v>
      </c>
      <c r="P28" s="85">
        <v>311</v>
      </c>
    </row>
    <row r="29" spans="1:16" x14ac:dyDescent="0.25">
      <c r="A29" s="94">
        <v>45540</v>
      </c>
      <c r="B29" s="83">
        <v>7510</v>
      </c>
      <c r="C29" s="83" t="s">
        <v>315</v>
      </c>
      <c r="D29" s="83" t="s">
        <v>14</v>
      </c>
      <c r="E29" s="83">
        <v>88</v>
      </c>
      <c r="F29" s="83" t="s">
        <v>15</v>
      </c>
      <c r="G29" s="83" t="s">
        <v>2271</v>
      </c>
      <c r="H29" s="83" t="s">
        <v>299</v>
      </c>
      <c r="I29" s="83" t="s">
        <v>2269</v>
      </c>
      <c r="J29" s="83">
        <v>8</v>
      </c>
      <c r="K29" s="83">
        <v>10</v>
      </c>
      <c r="L29" s="83">
        <v>11</v>
      </c>
      <c r="M29" s="83">
        <v>14</v>
      </c>
      <c r="N29" s="83">
        <v>12</v>
      </c>
      <c r="O29" s="83">
        <v>43</v>
      </c>
      <c r="P29" s="95">
        <v>2976</v>
      </c>
    </row>
    <row r="30" spans="1:16" x14ac:dyDescent="0.25">
      <c r="A30" s="94">
        <v>45540</v>
      </c>
      <c r="B30" s="83">
        <v>7581</v>
      </c>
      <c r="C30" s="83" t="s">
        <v>316</v>
      </c>
      <c r="D30" s="83" t="s">
        <v>14</v>
      </c>
      <c r="E30" s="83">
        <v>71</v>
      </c>
      <c r="F30" s="83" t="s">
        <v>15</v>
      </c>
      <c r="G30" s="83" t="s">
        <v>2271</v>
      </c>
      <c r="H30" s="83" t="s">
        <v>317</v>
      </c>
      <c r="I30" s="83" t="s">
        <v>2269</v>
      </c>
      <c r="J30" s="83">
        <v>4</v>
      </c>
      <c r="K30" s="83">
        <v>5</v>
      </c>
      <c r="L30" s="83">
        <v>5</v>
      </c>
      <c r="M30" s="83">
        <v>7</v>
      </c>
      <c r="N30" s="83">
        <v>17</v>
      </c>
      <c r="O30" s="83">
        <v>72</v>
      </c>
      <c r="P30" s="95">
        <v>3537</v>
      </c>
    </row>
    <row r="31" spans="1:16" x14ac:dyDescent="0.25">
      <c r="A31" s="94">
        <v>45532</v>
      </c>
      <c r="B31" s="83">
        <v>7557</v>
      </c>
      <c r="C31" s="83" t="s">
        <v>325</v>
      </c>
      <c r="D31" s="83" t="s">
        <v>14</v>
      </c>
      <c r="E31" s="83">
        <v>77</v>
      </c>
      <c r="F31" s="83" t="s">
        <v>15</v>
      </c>
      <c r="G31" s="83" t="s">
        <v>2272</v>
      </c>
      <c r="H31" s="83" t="s">
        <v>326</v>
      </c>
      <c r="I31" s="83" t="s">
        <v>2269</v>
      </c>
      <c r="J31" s="83">
        <v>6</v>
      </c>
      <c r="K31" s="83">
        <v>6</v>
      </c>
      <c r="L31" s="83">
        <v>8</v>
      </c>
      <c r="M31" s="83">
        <v>10</v>
      </c>
      <c r="N31" s="83">
        <v>6</v>
      </c>
      <c r="O31" s="83">
        <v>23</v>
      </c>
      <c r="P31" s="95">
        <v>2178</v>
      </c>
    </row>
    <row r="32" spans="1:16" x14ac:dyDescent="0.25">
      <c r="A32" s="94">
        <v>45527</v>
      </c>
      <c r="B32" s="83">
        <v>7485</v>
      </c>
      <c r="C32" s="83" t="s">
        <v>327</v>
      </c>
      <c r="D32" s="83" t="s">
        <v>14</v>
      </c>
      <c r="E32" s="83">
        <v>70</v>
      </c>
      <c r="F32" s="83" t="s">
        <v>15</v>
      </c>
      <c r="G32" s="83" t="s">
        <v>2270</v>
      </c>
      <c r="H32" s="83" t="s">
        <v>16</v>
      </c>
      <c r="I32" s="83" t="s">
        <v>2269</v>
      </c>
      <c r="J32" s="83">
        <v>6</v>
      </c>
      <c r="K32" s="83">
        <v>10</v>
      </c>
      <c r="L32" s="83">
        <v>12</v>
      </c>
      <c r="M32" s="83">
        <v>15</v>
      </c>
      <c r="N32" s="83">
        <v>19</v>
      </c>
      <c r="O32" s="83">
        <v>65</v>
      </c>
      <c r="P32" s="95">
        <v>4662</v>
      </c>
    </row>
    <row r="33" spans="1:16" x14ac:dyDescent="0.25">
      <c r="A33" s="94">
        <v>45525</v>
      </c>
      <c r="B33" s="83">
        <v>7416</v>
      </c>
      <c r="C33" s="83" t="s">
        <v>328</v>
      </c>
      <c r="D33" s="83" t="s">
        <v>14</v>
      </c>
      <c r="E33" s="83">
        <v>81</v>
      </c>
      <c r="F33" s="83" t="s">
        <v>15</v>
      </c>
      <c r="G33" s="83" t="s">
        <v>2271</v>
      </c>
      <c r="H33" s="83" t="s">
        <v>16</v>
      </c>
      <c r="I33" s="83" t="s">
        <v>2269</v>
      </c>
      <c r="J33" s="83">
        <v>8</v>
      </c>
      <c r="K33" s="83">
        <v>10</v>
      </c>
      <c r="L33" s="83">
        <v>15</v>
      </c>
      <c r="M33" s="83">
        <v>16</v>
      </c>
      <c r="N33" s="83">
        <v>11</v>
      </c>
      <c r="O33" s="83">
        <v>40</v>
      </c>
      <c r="P33" s="95">
        <v>4294</v>
      </c>
    </row>
    <row r="34" spans="1:16" x14ac:dyDescent="0.25">
      <c r="A34" s="94">
        <v>45524</v>
      </c>
      <c r="B34" s="83">
        <v>7540</v>
      </c>
      <c r="C34" s="83" t="s">
        <v>330</v>
      </c>
      <c r="D34" s="83" t="s">
        <v>14</v>
      </c>
      <c r="E34" s="83">
        <v>84</v>
      </c>
      <c r="F34" s="83" t="s">
        <v>19</v>
      </c>
      <c r="G34" s="83" t="s">
        <v>2270</v>
      </c>
      <c r="H34" s="83" t="s">
        <v>16</v>
      </c>
      <c r="I34" s="83" t="s">
        <v>2269</v>
      </c>
      <c r="J34" s="83">
        <v>66</v>
      </c>
      <c r="K34" s="83">
        <v>34</v>
      </c>
      <c r="L34" s="83">
        <v>161</v>
      </c>
      <c r="M34" s="83">
        <v>204</v>
      </c>
      <c r="N34" s="83">
        <v>6</v>
      </c>
      <c r="O34" s="83">
        <v>24</v>
      </c>
      <c r="P34" s="95">
        <v>38853</v>
      </c>
    </row>
    <row r="35" spans="1:16" x14ac:dyDescent="0.25">
      <c r="A35" s="94">
        <v>45519</v>
      </c>
      <c r="B35" s="83">
        <v>7443</v>
      </c>
      <c r="C35" s="83" t="s">
        <v>336</v>
      </c>
      <c r="D35" s="83" t="s">
        <v>14</v>
      </c>
      <c r="E35" s="83">
        <v>71</v>
      </c>
      <c r="F35" s="83" t="s">
        <v>15</v>
      </c>
      <c r="G35" s="83" t="s">
        <v>2270</v>
      </c>
      <c r="H35" s="83" t="s">
        <v>16</v>
      </c>
      <c r="I35" s="83" t="s">
        <v>2269</v>
      </c>
      <c r="J35" s="83">
        <v>8</v>
      </c>
      <c r="K35" s="83">
        <v>10</v>
      </c>
      <c r="L35" s="83">
        <v>11</v>
      </c>
      <c r="M35" s="83">
        <v>11</v>
      </c>
      <c r="N35" s="83">
        <v>7</v>
      </c>
      <c r="O35" s="83">
        <v>25</v>
      </c>
      <c r="P35" s="95">
        <v>2502</v>
      </c>
    </row>
    <row r="36" spans="1:16" x14ac:dyDescent="0.25">
      <c r="A36" s="94">
        <v>45519</v>
      </c>
      <c r="B36" s="83">
        <v>7474</v>
      </c>
      <c r="C36" s="83" t="s">
        <v>337</v>
      </c>
      <c r="D36" s="83" t="s">
        <v>14</v>
      </c>
      <c r="E36" s="83">
        <v>88</v>
      </c>
      <c r="F36" s="83" t="s">
        <v>19</v>
      </c>
      <c r="G36" s="83" t="s">
        <v>2270</v>
      </c>
      <c r="H36" s="83" t="s">
        <v>16</v>
      </c>
      <c r="I36" s="83" t="s">
        <v>2269</v>
      </c>
      <c r="J36" s="83">
        <v>10</v>
      </c>
      <c r="K36" s="83">
        <v>12</v>
      </c>
      <c r="L36" s="83">
        <v>17</v>
      </c>
      <c r="M36" s="83">
        <v>20</v>
      </c>
      <c r="N36" s="83">
        <v>8</v>
      </c>
      <c r="O36" s="83">
        <v>40</v>
      </c>
      <c r="P36" s="95">
        <v>3374</v>
      </c>
    </row>
    <row r="37" spans="1:16" x14ac:dyDescent="0.25">
      <c r="A37" s="94">
        <v>45519</v>
      </c>
      <c r="B37" s="83">
        <v>7475</v>
      </c>
      <c r="C37" s="83" t="s">
        <v>339</v>
      </c>
      <c r="D37" s="83" t="s">
        <v>14</v>
      </c>
      <c r="E37" s="83">
        <v>70</v>
      </c>
      <c r="F37" s="83" t="s">
        <v>15</v>
      </c>
      <c r="G37" s="83" t="s">
        <v>2270</v>
      </c>
      <c r="H37" s="83" t="s">
        <v>16</v>
      </c>
      <c r="I37" s="83" t="s">
        <v>2269</v>
      </c>
      <c r="J37" s="83">
        <v>7</v>
      </c>
      <c r="K37" s="83">
        <v>8</v>
      </c>
      <c r="L37" s="83">
        <v>9</v>
      </c>
      <c r="M37" s="83">
        <v>11</v>
      </c>
      <c r="N37" s="83">
        <v>14</v>
      </c>
      <c r="O37" s="83">
        <v>59</v>
      </c>
      <c r="P37" s="95">
        <v>4465</v>
      </c>
    </row>
    <row r="38" spans="1:16" x14ac:dyDescent="0.25">
      <c r="A38" s="94">
        <v>45519</v>
      </c>
      <c r="B38" s="83">
        <v>7514</v>
      </c>
      <c r="C38" s="83" t="s">
        <v>334</v>
      </c>
      <c r="D38" s="83" t="s">
        <v>14</v>
      </c>
      <c r="E38" s="83">
        <v>92</v>
      </c>
      <c r="F38" s="83" t="s">
        <v>15</v>
      </c>
      <c r="G38" s="83" t="s">
        <v>2270</v>
      </c>
      <c r="H38" s="83" t="s">
        <v>21</v>
      </c>
      <c r="I38" s="83" t="s">
        <v>2269</v>
      </c>
      <c r="J38" s="83">
        <v>31</v>
      </c>
      <c r="K38" s="83">
        <v>7</v>
      </c>
      <c r="L38" s="83">
        <v>54</v>
      </c>
      <c r="M38" s="83">
        <v>68</v>
      </c>
      <c r="N38" s="83">
        <v>4</v>
      </c>
      <c r="O38" s="83">
        <v>15</v>
      </c>
      <c r="P38" s="95">
        <v>13190</v>
      </c>
    </row>
    <row r="39" spans="1:16" x14ac:dyDescent="0.25">
      <c r="A39" s="94">
        <v>45512</v>
      </c>
      <c r="B39" s="83">
        <v>7471</v>
      </c>
      <c r="C39" s="83" t="s">
        <v>342</v>
      </c>
      <c r="D39" s="83" t="s">
        <v>14</v>
      </c>
      <c r="E39" s="83">
        <v>70</v>
      </c>
      <c r="F39" s="83" t="s">
        <v>15</v>
      </c>
      <c r="G39" s="83" t="s">
        <v>2271</v>
      </c>
      <c r="H39" s="83" t="s">
        <v>2275</v>
      </c>
      <c r="I39" s="83" t="s">
        <v>2269</v>
      </c>
      <c r="J39" s="83">
        <v>8</v>
      </c>
      <c r="K39" s="83">
        <v>7</v>
      </c>
      <c r="L39" s="83">
        <v>10</v>
      </c>
      <c r="M39" s="83">
        <v>13</v>
      </c>
      <c r="N39" s="83">
        <v>7</v>
      </c>
      <c r="O39" s="83">
        <v>24</v>
      </c>
      <c r="P39" s="95">
        <v>2770</v>
      </c>
    </row>
    <row r="40" spans="1:16" x14ac:dyDescent="0.25">
      <c r="A40" s="94">
        <v>45505</v>
      </c>
      <c r="B40" s="83">
        <v>7482</v>
      </c>
      <c r="C40" s="83" t="s">
        <v>350</v>
      </c>
      <c r="D40" s="83" t="s">
        <v>14</v>
      </c>
      <c r="E40" s="83">
        <v>98</v>
      </c>
      <c r="F40" s="83" t="s">
        <v>19</v>
      </c>
      <c r="G40" s="83" t="s">
        <v>2271</v>
      </c>
      <c r="H40" s="83" t="s">
        <v>16</v>
      </c>
      <c r="I40" s="83" t="s">
        <v>2269</v>
      </c>
      <c r="J40" s="83">
        <v>7</v>
      </c>
      <c r="K40" s="83">
        <v>9</v>
      </c>
      <c r="L40" s="83">
        <v>10</v>
      </c>
      <c r="M40" s="83">
        <v>12</v>
      </c>
      <c r="N40" s="83">
        <v>13</v>
      </c>
      <c r="O40" s="83">
        <v>50</v>
      </c>
      <c r="P40" s="95">
        <v>4778</v>
      </c>
    </row>
    <row r="41" spans="1:16" x14ac:dyDescent="0.25">
      <c r="A41" s="94">
        <v>45502</v>
      </c>
      <c r="B41" s="83">
        <v>7473</v>
      </c>
      <c r="C41" s="83" t="s">
        <v>351</v>
      </c>
      <c r="D41" s="83" t="s">
        <v>14</v>
      </c>
      <c r="E41" s="83">
        <v>98</v>
      </c>
      <c r="F41" s="83" t="s">
        <v>19</v>
      </c>
      <c r="G41" s="83" t="s">
        <v>2271</v>
      </c>
      <c r="H41" s="83" t="s">
        <v>16</v>
      </c>
      <c r="I41" s="83" t="s">
        <v>2269</v>
      </c>
      <c r="J41" s="83">
        <v>5</v>
      </c>
      <c r="K41" s="83">
        <v>7</v>
      </c>
      <c r="L41" s="83">
        <v>8</v>
      </c>
      <c r="M41" s="83">
        <v>10</v>
      </c>
      <c r="N41" s="83">
        <v>6</v>
      </c>
      <c r="O41" s="83">
        <v>18</v>
      </c>
      <c r="P41" s="85">
        <v>900</v>
      </c>
    </row>
    <row r="42" spans="1:16" x14ac:dyDescent="0.25">
      <c r="A42" s="94">
        <v>45498</v>
      </c>
      <c r="B42" s="83">
        <v>7481</v>
      </c>
      <c r="C42" s="83" t="s">
        <v>352</v>
      </c>
      <c r="D42" s="83" t="s">
        <v>14</v>
      </c>
      <c r="E42" s="83">
        <v>79</v>
      </c>
      <c r="F42" s="83" t="s">
        <v>19</v>
      </c>
      <c r="G42" s="83" t="s">
        <v>2271</v>
      </c>
      <c r="H42" s="83" t="s">
        <v>16</v>
      </c>
      <c r="I42" s="83" t="s">
        <v>2269</v>
      </c>
      <c r="J42" s="83">
        <v>4</v>
      </c>
      <c r="K42" s="83">
        <v>5</v>
      </c>
      <c r="L42" s="83">
        <v>5</v>
      </c>
      <c r="M42" s="83">
        <v>7</v>
      </c>
      <c r="N42" s="83">
        <v>16</v>
      </c>
      <c r="O42" s="83">
        <v>64</v>
      </c>
      <c r="P42" s="95">
        <v>4503</v>
      </c>
    </row>
    <row r="43" spans="1:16" x14ac:dyDescent="0.25">
      <c r="A43" s="94">
        <v>45484</v>
      </c>
      <c r="B43" s="83">
        <v>7431</v>
      </c>
      <c r="C43" s="83" t="s">
        <v>354</v>
      </c>
      <c r="D43" s="83" t="s">
        <v>14</v>
      </c>
      <c r="E43" s="83">
        <v>70</v>
      </c>
      <c r="F43" s="83" t="s">
        <v>15</v>
      </c>
      <c r="G43" s="83" t="s">
        <v>2270</v>
      </c>
      <c r="H43" s="83" t="s">
        <v>16</v>
      </c>
      <c r="I43" s="83" t="s">
        <v>2269</v>
      </c>
      <c r="J43" s="83">
        <v>6</v>
      </c>
      <c r="K43" s="83">
        <v>8</v>
      </c>
      <c r="L43" s="83">
        <v>11</v>
      </c>
      <c r="M43" s="83">
        <v>11</v>
      </c>
      <c r="N43" s="83">
        <v>7</v>
      </c>
      <c r="O43" s="83">
        <v>37</v>
      </c>
      <c r="P43" s="95">
        <v>3253</v>
      </c>
    </row>
    <row r="44" spans="1:16" x14ac:dyDescent="0.25">
      <c r="A44" s="94">
        <v>45484</v>
      </c>
      <c r="B44" s="83">
        <v>7433</v>
      </c>
      <c r="C44" s="83" t="s">
        <v>355</v>
      </c>
      <c r="D44" s="83" t="s">
        <v>14</v>
      </c>
      <c r="E44" s="83">
        <v>97</v>
      </c>
      <c r="F44" s="83" t="s">
        <v>19</v>
      </c>
      <c r="G44" s="83" t="s">
        <v>2274</v>
      </c>
      <c r="H44" s="83" t="s">
        <v>356</v>
      </c>
      <c r="I44" s="83" t="s">
        <v>2269</v>
      </c>
      <c r="J44" s="83">
        <v>16</v>
      </c>
      <c r="K44" s="83">
        <v>14</v>
      </c>
      <c r="L44" s="83">
        <v>52</v>
      </c>
      <c r="M44" s="83">
        <v>63</v>
      </c>
      <c r="N44" s="83">
        <v>17</v>
      </c>
      <c r="O44" s="83">
        <v>62</v>
      </c>
      <c r="P44" s="95">
        <v>28678</v>
      </c>
    </row>
    <row r="45" spans="1:16" x14ac:dyDescent="0.25">
      <c r="A45" s="94">
        <v>45481</v>
      </c>
      <c r="B45" s="83">
        <v>7434</v>
      </c>
      <c r="C45" s="83" t="s">
        <v>360</v>
      </c>
      <c r="D45" s="83" t="s">
        <v>14</v>
      </c>
      <c r="E45" s="83">
        <v>97</v>
      </c>
      <c r="F45" s="83" t="s">
        <v>19</v>
      </c>
      <c r="G45" s="83" t="s">
        <v>2274</v>
      </c>
      <c r="H45" s="83" t="s">
        <v>16</v>
      </c>
      <c r="I45" s="83" t="s">
        <v>2269</v>
      </c>
      <c r="J45" s="83">
        <v>5</v>
      </c>
      <c r="K45" s="83">
        <v>5</v>
      </c>
      <c r="L45" s="83">
        <v>6</v>
      </c>
      <c r="M45" s="83">
        <v>6</v>
      </c>
      <c r="N45" s="83">
        <v>7</v>
      </c>
      <c r="O45" s="83">
        <v>37</v>
      </c>
      <c r="P45" s="95">
        <v>4511</v>
      </c>
    </row>
    <row r="46" spans="1:16" x14ac:dyDescent="0.25">
      <c r="A46" s="94">
        <v>45470</v>
      </c>
      <c r="B46" s="83">
        <v>7340</v>
      </c>
      <c r="C46" s="83" t="s">
        <v>370</v>
      </c>
      <c r="D46" s="83" t="s">
        <v>14</v>
      </c>
      <c r="E46" s="83">
        <v>82</v>
      </c>
      <c r="F46" s="83" t="s">
        <v>15</v>
      </c>
      <c r="G46" s="83" t="s">
        <v>2274</v>
      </c>
      <c r="H46" s="83" t="s">
        <v>16</v>
      </c>
      <c r="I46" s="83" t="s">
        <v>2269</v>
      </c>
      <c r="J46" s="83">
        <v>7</v>
      </c>
      <c r="K46" s="83">
        <v>9</v>
      </c>
      <c r="L46" s="83">
        <v>9</v>
      </c>
      <c r="M46" s="83">
        <v>11</v>
      </c>
      <c r="N46" s="83">
        <v>14</v>
      </c>
      <c r="O46" s="83">
        <v>43</v>
      </c>
      <c r="P46" s="95">
        <v>2820</v>
      </c>
    </row>
    <row r="47" spans="1:16" x14ac:dyDescent="0.25">
      <c r="A47" s="94">
        <v>45469</v>
      </c>
      <c r="B47" s="83">
        <v>7388</v>
      </c>
      <c r="C47" s="83" t="s">
        <v>371</v>
      </c>
      <c r="D47" s="83" t="s">
        <v>14</v>
      </c>
      <c r="E47" s="83">
        <v>100</v>
      </c>
      <c r="F47" s="83" t="s">
        <v>19</v>
      </c>
      <c r="G47" s="83" t="s">
        <v>2274</v>
      </c>
      <c r="H47" s="83" t="s">
        <v>117</v>
      </c>
      <c r="I47" s="83" t="s">
        <v>2269</v>
      </c>
      <c r="J47" s="83">
        <v>9</v>
      </c>
      <c r="K47" s="83">
        <v>12</v>
      </c>
      <c r="L47" s="83">
        <v>13</v>
      </c>
      <c r="M47" s="83">
        <v>18</v>
      </c>
      <c r="N47" s="83">
        <v>13</v>
      </c>
      <c r="O47" s="83">
        <v>47</v>
      </c>
      <c r="P47" s="95">
        <v>3560</v>
      </c>
    </row>
    <row r="48" spans="1:16" x14ac:dyDescent="0.25">
      <c r="A48" s="94">
        <v>45463</v>
      </c>
      <c r="B48" s="83">
        <v>7428</v>
      </c>
      <c r="C48" s="83" t="s">
        <v>373</v>
      </c>
      <c r="D48" s="83" t="s">
        <v>14</v>
      </c>
      <c r="E48" s="83">
        <v>96</v>
      </c>
      <c r="F48" s="83" t="s">
        <v>15</v>
      </c>
      <c r="G48" s="83" t="s">
        <v>2271</v>
      </c>
      <c r="H48" s="83" t="s">
        <v>16</v>
      </c>
      <c r="I48" s="83" t="s">
        <v>2269</v>
      </c>
      <c r="J48" s="83">
        <v>4</v>
      </c>
      <c r="K48" s="83">
        <v>6</v>
      </c>
      <c r="L48" s="83">
        <v>6</v>
      </c>
      <c r="M48" s="83">
        <v>8</v>
      </c>
      <c r="N48" s="83">
        <v>11</v>
      </c>
      <c r="O48" s="83">
        <v>51</v>
      </c>
      <c r="P48" s="95">
        <v>3858</v>
      </c>
    </row>
    <row r="49" spans="1:16" x14ac:dyDescent="0.25">
      <c r="A49" s="94">
        <v>45461</v>
      </c>
      <c r="B49" s="83">
        <v>7410</v>
      </c>
      <c r="C49" s="83" t="s">
        <v>374</v>
      </c>
      <c r="D49" s="83" t="s">
        <v>14</v>
      </c>
      <c r="E49" s="83">
        <v>70</v>
      </c>
      <c r="F49" s="83" t="s">
        <v>15</v>
      </c>
      <c r="G49" s="83" t="s">
        <v>2273</v>
      </c>
      <c r="H49" s="83" t="s">
        <v>16</v>
      </c>
      <c r="I49" s="83" t="s">
        <v>2269</v>
      </c>
      <c r="J49" s="83">
        <v>7</v>
      </c>
      <c r="K49" s="83">
        <v>8</v>
      </c>
      <c r="L49" s="83">
        <v>9</v>
      </c>
      <c r="M49" s="83">
        <v>11</v>
      </c>
      <c r="N49" s="83">
        <v>15</v>
      </c>
      <c r="O49" s="83">
        <v>43</v>
      </c>
      <c r="P49" s="95">
        <v>3298</v>
      </c>
    </row>
    <row r="50" spans="1:16" x14ac:dyDescent="0.25">
      <c r="A50" s="94">
        <v>45458</v>
      </c>
      <c r="B50" s="83">
        <v>7397</v>
      </c>
      <c r="C50" s="83" t="s">
        <v>377</v>
      </c>
      <c r="D50" s="83" t="s">
        <v>14</v>
      </c>
      <c r="E50" s="83">
        <v>110</v>
      </c>
      <c r="F50" s="83" t="s">
        <v>19</v>
      </c>
      <c r="G50" s="83" t="s">
        <v>2274</v>
      </c>
      <c r="H50" s="83" t="s">
        <v>16</v>
      </c>
      <c r="I50" s="83" t="s">
        <v>2269</v>
      </c>
      <c r="J50" s="83">
        <v>8</v>
      </c>
      <c r="K50" s="83">
        <v>9</v>
      </c>
      <c r="L50" s="83">
        <v>14</v>
      </c>
      <c r="M50" s="83">
        <v>14</v>
      </c>
      <c r="N50" s="83">
        <v>7</v>
      </c>
      <c r="O50" s="83">
        <v>24</v>
      </c>
      <c r="P50" s="95">
        <v>2446</v>
      </c>
    </row>
    <row r="51" spans="1:16" x14ac:dyDescent="0.25">
      <c r="A51" s="94">
        <v>45442</v>
      </c>
      <c r="B51" s="83">
        <v>7114</v>
      </c>
      <c r="C51" s="83" t="s">
        <v>385</v>
      </c>
      <c r="D51" s="83" t="s">
        <v>14</v>
      </c>
      <c r="E51" s="83">
        <v>80</v>
      </c>
      <c r="F51" s="83" t="s">
        <v>19</v>
      </c>
      <c r="G51" s="83" t="s">
        <v>2270</v>
      </c>
      <c r="H51" s="83" t="s">
        <v>2276</v>
      </c>
      <c r="I51" s="83" t="s">
        <v>2269</v>
      </c>
      <c r="J51" s="83">
        <v>4</v>
      </c>
      <c r="K51" s="83">
        <v>9</v>
      </c>
      <c r="L51" s="83">
        <v>10</v>
      </c>
      <c r="M51" s="83">
        <v>13</v>
      </c>
      <c r="N51" s="83">
        <v>10</v>
      </c>
      <c r="O51" s="83">
        <v>54</v>
      </c>
      <c r="P51" s="95">
        <v>4896</v>
      </c>
    </row>
    <row r="52" spans="1:16" x14ac:dyDescent="0.25">
      <c r="A52" s="94">
        <v>45442</v>
      </c>
      <c r="B52" s="83">
        <v>7355</v>
      </c>
      <c r="C52" s="83" t="s">
        <v>388</v>
      </c>
      <c r="D52" s="83" t="s">
        <v>14</v>
      </c>
      <c r="E52" s="83">
        <v>90</v>
      </c>
      <c r="F52" s="83" t="s">
        <v>19</v>
      </c>
      <c r="G52" s="83" t="s">
        <v>2271</v>
      </c>
      <c r="H52" s="83" t="s">
        <v>16</v>
      </c>
      <c r="I52" s="83" t="s">
        <v>2269</v>
      </c>
      <c r="J52" s="83">
        <v>14</v>
      </c>
      <c r="K52" s="83">
        <v>9</v>
      </c>
      <c r="L52" s="83">
        <v>21</v>
      </c>
      <c r="M52" s="83">
        <v>26</v>
      </c>
      <c r="N52" s="83">
        <v>5</v>
      </c>
      <c r="O52" s="83">
        <v>13</v>
      </c>
      <c r="P52" s="95">
        <v>1668</v>
      </c>
    </row>
    <row r="53" spans="1:16" x14ac:dyDescent="0.25">
      <c r="A53" s="94">
        <v>45442</v>
      </c>
      <c r="B53" s="83">
        <v>7367</v>
      </c>
      <c r="C53" s="83" t="s">
        <v>391</v>
      </c>
      <c r="D53" s="83" t="s">
        <v>14</v>
      </c>
      <c r="E53" s="83">
        <v>74</v>
      </c>
      <c r="F53" s="83" t="s">
        <v>15</v>
      </c>
      <c r="G53" s="83" t="s">
        <v>2271</v>
      </c>
      <c r="H53" s="83" t="s">
        <v>16</v>
      </c>
      <c r="I53" s="83" t="s">
        <v>2269</v>
      </c>
      <c r="J53" s="83">
        <v>7</v>
      </c>
      <c r="K53" s="83">
        <v>9</v>
      </c>
      <c r="L53" s="83">
        <v>9</v>
      </c>
      <c r="M53" s="83">
        <v>11</v>
      </c>
      <c r="N53" s="83">
        <v>13</v>
      </c>
      <c r="O53" s="83">
        <v>57</v>
      </c>
      <c r="P53" s="95">
        <v>4726</v>
      </c>
    </row>
    <row r="54" spans="1:16" x14ac:dyDescent="0.25">
      <c r="A54" s="94">
        <v>45442</v>
      </c>
      <c r="B54" s="83">
        <v>7381</v>
      </c>
      <c r="C54" s="83" t="s">
        <v>390</v>
      </c>
      <c r="D54" s="83" t="s">
        <v>14</v>
      </c>
      <c r="E54" s="83">
        <v>80</v>
      </c>
      <c r="F54" s="83" t="s">
        <v>19</v>
      </c>
      <c r="G54" s="83" t="s">
        <v>2271</v>
      </c>
      <c r="H54" s="83" t="s">
        <v>16</v>
      </c>
      <c r="I54" s="83" t="s">
        <v>2269</v>
      </c>
      <c r="J54" s="83">
        <v>2</v>
      </c>
      <c r="K54" s="83">
        <v>3</v>
      </c>
      <c r="L54" s="83">
        <v>3</v>
      </c>
      <c r="M54" s="83">
        <v>3</v>
      </c>
      <c r="N54" s="83">
        <v>2</v>
      </c>
      <c r="O54" s="83">
        <v>8</v>
      </c>
      <c r="P54" s="85">
        <v>112</v>
      </c>
    </row>
    <row r="55" spans="1:16" x14ac:dyDescent="0.25">
      <c r="A55" s="94">
        <v>45428</v>
      </c>
      <c r="B55" s="83">
        <v>7379</v>
      </c>
      <c r="C55" s="83" t="s">
        <v>397</v>
      </c>
      <c r="D55" s="83" t="s">
        <v>14</v>
      </c>
      <c r="E55" s="83">
        <v>108</v>
      </c>
      <c r="F55" s="83" t="s">
        <v>19</v>
      </c>
      <c r="G55" s="83" t="s">
        <v>2271</v>
      </c>
      <c r="H55" s="83" t="s">
        <v>16</v>
      </c>
      <c r="I55" s="83" t="s">
        <v>2269</v>
      </c>
      <c r="J55" s="83">
        <v>7</v>
      </c>
      <c r="K55" s="83">
        <v>8</v>
      </c>
      <c r="L55" s="83">
        <v>12</v>
      </c>
      <c r="M55" s="83">
        <v>15</v>
      </c>
      <c r="N55" s="83">
        <v>10</v>
      </c>
      <c r="O55" s="83">
        <v>54</v>
      </c>
      <c r="P55" s="95">
        <v>2096</v>
      </c>
    </row>
    <row r="56" spans="1:16" x14ac:dyDescent="0.25">
      <c r="A56" s="94">
        <v>45427</v>
      </c>
      <c r="B56" s="83">
        <v>7262</v>
      </c>
      <c r="C56" s="83" t="s">
        <v>400</v>
      </c>
      <c r="D56" s="83" t="s">
        <v>14</v>
      </c>
      <c r="E56" s="83">
        <v>83</v>
      </c>
      <c r="F56" s="83" t="s">
        <v>19</v>
      </c>
      <c r="G56" s="83" t="s">
        <v>2271</v>
      </c>
      <c r="H56" s="83" t="s">
        <v>401</v>
      </c>
      <c r="I56" s="83" t="s">
        <v>2269</v>
      </c>
      <c r="J56" s="83">
        <v>8</v>
      </c>
      <c r="K56" s="83">
        <v>14</v>
      </c>
      <c r="L56" s="83">
        <v>16</v>
      </c>
      <c r="M56" s="83">
        <v>21</v>
      </c>
      <c r="N56" s="83">
        <v>18</v>
      </c>
      <c r="O56" s="83">
        <v>55</v>
      </c>
      <c r="P56" s="95">
        <v>4802</v>
      </c>
    </row>
    <row r="57" spans="1:16" x14ac:dyDescent="0.25">
      <c r="A57" s="94">
        <v>45421</v>
      </c>
      <c r="B57" s="83">
        <v>7197</v>
      </c>
      <c r="C57" s="83" t="s">
        <v>402</v>
      </c>
      <c r="D57" s="83" t="s">
        <v>14</v>
      </c>
      <c r="E57" s="83">
        <v>85</v>
      </c>
      <c r="F57" s="83" t="s">
        <v>15</v>
      </c>
      <c r="G57" s="83" t="s">
        <v>2270</v>
      </c>
      <c r="H57" s="83" t="s">
        <v>16</v>
      </c>
      <c r="I57" s="83" t="s">
        <v>2269</v>
      </c>
      <c r="J57" s="83">
        <v>11</v>
      </c>
      <c r="K57" s="83">
        <v>9</v>
      </c>
      <c r="L57" s="83">
        <v>16</v>
      </c>
      <c r="M57" s="83">
        <v>17</v>
      </c>
      <c r="N57" s="83">
        <v>7</v>
      </c>
      <c r="O57" s="83">
        <v>23</v>
      </c>
      <c r="P57" s="95">
        <v>2177</v>
      </c>
    </row>
    <row r="58" spans="1:16" x14ac:dyDescent="0.25">
      <c r="A58" s="94">
        <v>45421</v>
      </c>
      <c r="B58" s="83">
        <v>7296</v>
      </c>
      <c r="C58" s="83" t="s">
        <v>403</v>
      </c>
      <c r="D58" s="83" t="s">
        <v>14</v>
      </c>
      <c r="E58" s="83">
        <v>87</v>
      </c>
      <c r="F58" s="83" t="s">
        <v>19</v>
      </c>
      <c r="G58" s="83" t="s">
        <v>2271</v>
      </c>
      <c r="H58" s="83" t="s">
        <v>404</v>
      </c>
      <c r="I58" s="83" t="s">
        <v>2269</v>
      </c>
      <c r="J58" s="83">
        <v>7</v>
      </c>
      <c r="K58" s="83">
        <v>11</v>
      </c>
      <c r="L58" s="83">
        <v>15</v>
      </c>
      <c r="M58" s="83">
        <v>19</v>
      </c>
      <c r="N58" s="83">
        <v>20</v>
      </c>
      <c r="O58" s="83">
        <v>63</v>
      </c>
      <c r="P58" s="95">
        <v>8225</v>
      </c>
    </row>
    <row r="59" spans="1:16" x14ac:dyDescent="0.25">
      <c r="A59" s="94">
        <v>45420</v>
      </c>
      <c r="B59" s="83">
        <v>7120</v>
      </c>
      <c r="C59" s="83" t="s">
        <v>405</v>
      </c>
      <c r="D59" s="83" t="s">
        <v>14</v>
      </c>
      <c r="E59" s="83">
        <v>87</v>
      </c>
      <c r="F59" s="83" t="s">
        <v>19</v>
      </c>
      <c r="G59" s="83" t="s">
        <v>2270</v>
      </c>
      <c r="H59" s="83" t="s">
        <v>16</v>
      </c>
      <c r="I59" s="83" t="s">
        <v>2269</v>
      </c>
      <c r="J59" s="83">
        <v>3</v>
      </c>
      <c r="K59" s="83">
        <v>3</v>
      </c>
      <c r="L59" s="83">
        <v>3</v>
      </c>
      <c r="M59" s="83">
        <v>3</v>
      </c>
      <c r="N59" s="83">
        <v>5</v>
      </c>
      <c r="O59" s="83">
        <v>9</v>
      </c>
      <c r="P59" s="95">
        <v>328</v>
      </c>
    </row>
    <row r="60" spans="1:16" x14ac:dyDescent="0.25">
      <c r="A60" s="94">
        <v>45413</v>
      </c>
      <c r="B60" s="83">
        <v>7089</v>
      </c>
      <c r="C60" s="83" t="s">
        <v>407</v>
      </c>
      <c r="D60" s="83" t="s">
        <v>14</v>
      </c>
      <c r="E60" s="83">
        <v>83</v>
      </c>
      <c r="F60" s="83" t="s">
        <v>19</v>
      </c>
      <c r="G60" s="83" t="s">
        <v>2272</v>
      </c>
      <c r="H60" s="83" t="s">
        <v>16</v>
      </c>
      <c r="I60" s="83" t="s">
        <v>2269</v>
      </c>
      <c r="J60" s="83">
        <v>22</v>
      </c>
      <c r="K60" s="83">
        <v>18</v>
      </c>
      <c r="L60" s="83">
        <v>63</v>
      </c>
      <c r="M60" s="83">
        <v>84</v>
      </c>
      <c r="N60" s="83">
        <v>17</v>
      </c>
      <c r="O60" s="83">
        <v>56</v>
      </c>
      <c r="P60" s="95">
        <v>8568</v>
      </c>
    </row>
    <row r="61" spans="1:16" x14ac:dyDescent="0.25">
      <c r="A61" s="94">
        <v>45400</v>
      </c>
      <c r="B61" s="83">
        <v>7300</v>
      </c>
      <c r="C61" s="83" t="s">
        <v>412</v>
      </c>
      <c r="D61" s="83" t="s">
        <v>14</v>
      </c>
      <c r="E61" s="83">
        <v>103</v>
      </c>
      <c r="F61" s="83" t="s">
        <v>19</v>
      </c>
      <c r="G61" s="83" t="s">
        <v>2274</v>
      </c>
      <c r="H61" s="83" t="s">
        <v>16</v>
      </c>
      <c r="I61" s="83" t="s">
        <v>2269</v>
      </c>
      <c r="J61" s="83">
        <v>7</v>
      </c>
      <c r="K61" s="83">
        <v>4</v>
      </c>
      <c r="L61" s="83">
        <v>20</v>
      </c>
      <c r="M61" s="83">
        <v>23</v>
      </c>
      <c r="N61" s="83">
        <v>3</v>
      </c>
      <c r="O61" s="83">
        <v>13</v>
      </c>
      <c r="P61" s="85">
        <v>632</v>
      </c>
    </row>
    <row r="62" spans="1:16" x14ac:dyDescent="0.25">
      <c r="A62" s="94">
        <v>45393</v>
      </c>
      <c r="B62" s="83">
        <v>7287</v>
      </c>
      <c r="C62" s="83" t="s">
        <v>418</v>
      </c>
      <c r="D62" s="83" t="s">
        <v>14</v>
      </c>
      <c r="E62" s="83">
        <v>83</v>
      </c>
      <c r="F62" s="83" t="s">
        <v>19</v>
      </c>
      <c r="G62" s="83" t="s">
        <v>2272</v>
      </c>
      <c r="H62" s="83" t="s">
        <v>16</v>
      </c>
      <c r="I62" s="83" t="s">
        <v>2269</v>
      </c>
      <c r="J62" s="83">
        <v>7</v>
      </c>
      <c r="K62" s="83">
        <v>8</v>
      </c>
      <c r="L62" s="83">
        <v>9</v>
      </c>
      <c r="M62" s="83">
        <v>12</v>
      </c>
      <c r="N62" s="83">
        <v>14</v>
      </c>
      <c r="O62" s="83">
        <v>55</v>
      </c>
      <c r="P62" s="95">
        <v>4976</v>
      </c>
    </row>
    <row r="63" spans="1:16" x14ac:dyDescent="0.25">
      <c r="A63" s="94">
        <v>45390</v>
      </c>
      <c r="B63" s="83">
        <v>7342</v>
      </c>
      <c r="C63" s="83" t="s">
        <v>419</v>
      </c>
      <c r="D63" s="83" t="s">
        <v>14</v>
      </c>
      <c r="E63" s="83">
        <v>82</v>
      </c>
      <c r="F63" s="83" t="s">
        <v>19</v>
      </c>
      <c r="G63" s="83" t="s">
        <v>2271</v>
      </c>
      <c r="H63" s="83" t="s">
        <v>16</v>
      </c>
      <c r="I63" s="83" t="s">
        <v>2269</v>
      </c>
      <c r="J63" s="83">
        <v>44</v>
      </c>
      <c r="K63" s="83">
        <v>19</v>
      </c>
      <c r="L63" s="83">
        <v>93</v>
      </c>
      <c r="M63" s="83">
        <v>138</v>
      </c>
      <c r="N63" s="83">
        <v>4</v>
      </c>
      <c r="O63" s="83">
        <v>22</v>
      </c>
      <c r="P63" s="95">
        <v>19181</v>
      </c>
    </row>
    <row r="64" spans="1:16" x14ac:dyDescent="0.25">
      <c r="A64" s="94">
        <v>45386</v>
      </c>
      <c r="B64" s="83">
        <v>7108</v>
      </c>
      <c r="C64" s="83" t="s">
        <v>420</v>
      </c>
      <c r="D64" s="83" t="s">
        <v>14</v>
      </c>
      <c r="E64" s="83">
        <v>119</v>
      </c>
      <c r="F64" s="83" t="s">
        <v>19</v>
      </c>
      <c r="G64" s="83" t="s">
        <v>2271</v>
      </c>
      <c r="H64" s="83" t="s">
        <v>16</v>
      </c>
      <c r="I64" s="83" t="s">
        <v>2269</v>
      </c>
      <c r="J64" s="83">
        <v>8</v>
      </c>
      <c r="K64" s="83">
        <v>10</v>
      </c>
      <c r="L64" s="83">
        <v>17</v>
      </c>
      <c r="M64" s="83">
        <v>20</v>
      </c>
      <c r="N64" s="83">
        <v>11</v>
      </c>
      <c r="O64" s="83">
        <v>36</v>
      </c>
      <c r="P64" s="95">
        <v>4735</v>
      </c>
    </row>
    <row r="65" spans="1:16" x14ac:dyDescent="0.25">
      <c r="A65" s="94">
        <v>45385</v>
      </c>
      <c r="B65" s="83">
        <v>7229</v>
      </c>
      <c r="C65" s="83" t="s">
        <v>423</v>
      </c>
      <c r="D65" s="83" t="s">
        <v>14</v>
      </c>
      <c r="E65" s="83">
        <v>76</v>
      </c>
      <c r="F65" s="83" t="s">
        <v>15</v>
      </c>
      <c r="G65" s="83" t="s">
        <v>2270</v>
      </c>
      <c r="H65" s="83" t="s">
        <v>21</v>
      </c>
      <c r="I65" s="83" t="s">
        <v>2269</v>
      </c>
      <c r="J65" s="83">
        <v>8</v>
      </c>
      <c r="K65" s="83">
        <v>11</v>
      </c>
      <c r="L65" s="83">
        <v>14</v>
      </c>
      <c r="M65" s="83">
        <v>17</v>
      </c>
      <c r="N65" s="83">
        <v>14</v>
      </c>
      <c r="O65" s="83">
        <v>50</v>
      </c>
      <c r="P65" s="95">
        <v>3196</v>
      </c>
    </row>
    <row r="66" spans="1:16" x14ac:dyDescent="0.25">
      <c r="A66" s="94">
        <v>45372</v>
      </c>
      <c r="B66" s="83">
        <v>6955</v>
      </c>
      <c r="C66" s="83" t="s">
        <v>429</v>
      </c>
      <c r="D66" s="83" t="s">
        <v>14</v>
      </c>
      <c r="E66" s="83">
        <v>75</v>
      </c>
      <c r="F66" s="83" t="s">
        <v>15</v>
      </c>
      <c r="G66" s="83" t="s">
        <v>2272</v>
      </c>
      <c r="H66" s="83" t="s">
        <v>16</v>
      </c>
      <c r="I66" s="83" t="s">
        <v>2269</v>
      </c>
      <c r="J66" s="83">
        <v>11</v>
      </c>
      <c r="K66" s="83">
        <v>10</v>
      </c>
      <c r="L66" s="83">
        <v>16</v>
      </c>
      <c r="M66" s="83">
        <v>17</v>
      </c>
      <c r="N66" s="83">
        <v>26</v>
      </c>
      <c r="O66" s="83">
        <v>83</v>
      </c>
      <c r="P66" s="95">
        <v>3414</v>
      </c>
    </row>
    <row r="67" spans="1:16" x14ac:dyDescent="0.25">
      <c r="A67" s="94">
        <v>45372</v>
      </c>
      <c r="B67" s="83">
        <v>7267</v>
      </c>
      <c r="C67" s="83" t="s">
        <v>428</v>
      </c>
      <c r="D67" s="83" t="s">
        <v>14</v>
      </c>
      <c r="E67" s="83">
        <v>91</v>
      </c>
      <c r="F67" s="83" t="s">
        <v>19</v>
      </c>
      <c r="G67" s="83" t="s">
        <v>2274</v>
      </c>
      <c r="H67" s="83" t="s">
        <v>16</v>
      </c>
      <c r="I67" s="83" t="s">
        <v>2269</v>
      </c>
      <c r="J67" s="83">
        <v>60</v>
      </c>
      <c r="K67" s="83">
        <v>31</v>
      </c>
      <c r="L67" s="83">
        <v>145</v>
      </c>
      <c r="M67" s="83">
        <v>241</v>
      </c>
      <c r="N67" s="83">
        <v>4</v>
      </c>
      <c r="O67" s="83">
        <v>28</v>
      </c>
      <c r="P67" s="95">
        <v>65573</v>
      </c>
    </row>
    <row r="68" spans="1:16" x14ac:dyDescent="0.25">
      <c r="A68" s="94">
        <v>45370</v>
      </c>
      <c r="B68" s="83">
        <v>5962</v>
      </c>
      <c r="C68" s="83" t="s">
        <v>432</v>
      </c>
      <c r="D68" s="83" t="s">
        <v>14</v>
      </c>
      <c r="E68" s="83">
        <v>90</v>
      </c>
      <c r="F68" s="83" t="s">
        <v>19</v>
      </c>
      <c r="G68" s="83" t="s">
        <v>2271</v>
      </c>
      <c r="H68" s="83" t="s">
        <v>16</v>
      </c>
      <c r="I68" s="83" t="s">
        <v>2269</v>
      </c>
      <c r="J68" s="83">
        <v>6</v>
      </c>
      <c r="K68" s="83">
        <v>5</v>
      </c>
      <c r="L68" s="83">
        <v>5</v>
      </c>
      <c r="M68" s="83">
        <v>8</v>
      </c>
      <c r="N68" s="83">
        <v>17</v>
      </c>
      <c r="O68" s="83">
        <v>59</v>
      </c>
      <c r="P68" s="95">
        <v>4057</v>
      </c>
    </row>
    <row r="69" spans="1:16" x14ac:dyDescent="0.25">
      <c r="A69" s="94">
        <v>45365</v>
      </c>
      <c r="B69" s="83">
        <v>7092</v>
      </c>
      <c r="C69" s="83" t="s">
        <v>434</v>
      </c>
      <c r="D69" s="83" t="s">
        <v>14</v>
      </c>
      <c r="E69" s="83">
        <v>80</v>
      </c>
      <c r="F69" s="83" t="s">
        <v>19</v>
      </c>
      <c r="G69" s="83" t="s">
        <v>2274</v>
      </c>
      <c r="H69" s="83" t="s">
        <v>16</v>
      </c>
      <c r="I69" s="83" t="s">
        <v>2269</v>
      </c>
      <c r="J69" s="83">
        <v>30</v>
      </c>
      <c r="K69" s="83">
        <v>14</v>
      </c>
      <c r="L69" s="83">
        <v>66</v>
      </c>
      <c r="M69" s="83">
        <v>71</v>
      </c>
      <c r="N69" s="83">
        <v>2</v>
      </c>
      <c r="O69" s="83">
        <v>8</v>
      </c>
      <c r="P69" s="95">
        <v>9078</v>
      </c>
    </row>
    <row r="70" spans="1:16" x14ac:dyDescent="0.25">
      <c r="A70" s="94">
        <v>45365</v>
      </c>
      <c r="B70" s="83">
        <v>7106</v>
      </c>
      <c r="C70" s="83" t="s">
        <v>436</v>
      </c>
      <c r="D70" s="83" t="s">
        <v>14</v>
      </c>
      <c r="E70" s="83">
        <v>73</v>
      </c>
      <c r="F70" s="83" t="s">
        <v>19</v>
      </c>
      <c r="G70" s="83" t="s">
        <v>2271</v>
      </c>
      <c r="H70" s="83" t="s">
        <v>16</v>
      </c>
      <c r="I70" s="83" t="s">
        <v>2269</v>
      </c>
      <c r="J70" s="83">
        <v>11</v>
      </c>
      <c r="K70" s="83">
        <v>9</v>
      </c>
      <c r="L70" s="83">
        <v>18</v>
      </c>
      <c r="M70" s="83">
        <v>19</v>
      </c>
      <c r="N70" s="83">
        <v>4</v>
      </c>
      <c r="O70" s="83">
        <v>23</v>
      </c>
      <c r="P70" s="95">
        <v>4951</v>
      </c>
    </row>
    <row r="71" spans="1:16" x14ac:dyDescent="0.25">
      <c r="A71" s="94">
        <v>45358</v>
      </c>
      <c r="B71" s="83">
        <v>7210</v>
      </c>
      <c r="C71" s="83" t="s">
        <v>438</v>
      </c>
      <c r="D71" s="83" t="s">
        <v>14</v>
      </c>
      <c r="E71" s="83">
        <v>90</v>
      </c>
      <c r="F71" s="83" t="s">
        <v>15</v>
      </c>
      <c r="G71" s="83" t="s">
        <v>2272</v>
      </c>
      <c r="H71" s="83" t="s">
        <v>16</v>
      </c>
      <c r="I71" s="83" t="s">
        <v>2269</v>
      </c>
      <c r="J71" s="83">
        <v>10</v>
      </c>
      <c r="K71" s="83">
        <v>10</v>
      </c>
      <c r="L71" s="83">
        <v>13</v>
      </c>
      <c r="M71" s="83">
        <v>15</v>
      </c>
      <c r="N71" s="83">
        <v>11</v>
      </c>
      <c r="O71" s="83">
        <v>26</v>
      </c>
      <c r="P71" s="95">
        <v>2900</v>
      </c>
    </row>
    <row r="72" spans="1:16" x14ac:dyDescent="0.25">
      <c r="A72" s="94">
        <v>45358</v>
      </c>
      <c r="B72" s="83">
        <v>7231</v>
      </c>
      <c r="C72" s="83" t="s">
        <v>439</v>
      </c>
      <c r="D72" s="83" t="s">
        <v>14</v>
      </c>
      <c r="E72" s="83">
        <v>112</v>
      </c>
      <c r="F72" s="83" t="s">
        <v>19</v>
      </c>
      <c r="G72" s="83" t="s">
        <v>2274</v>
      </c>
      <c r="H72" s="83" t="s">
        <v>299</v>
      </c>
      <c r="I72" s="83" t="s">
        <v>2269</v>
      </c>
      <c r="J72" s="83">
        <v>11</v>
      </c>
      <c r="K72" s="83">
        <v>10</v>
      </c>
      <c r="L72" s="83">
        <v>20</v>
      </c>
      <c r="M72" s="83">
        <v>26</v>
      </c>
      <c r="N72" s="83">
        <v>16</v>
      </c>
      <c r="O72" s="83">
        <v>55</v>
      </c>
      <c r="P72" s="95">
        <v>7072</v>
      </c>
    </row>
    <row r="73" spans="1:16" x14ac:dyDescent="0.25">
      <c r="A73" s="94">
        <v>45352</v>
      </c>
      <c r="B73" s="83">
        <v>7238</v>
      </c>
      <c r="C73" s="83" t="s">
        <v>450</v>
      </c>
      <c r="D73" s="83" t="s">
        <v>14</v>
      </c>
      <c r="E73" s="83">
        <v>79</v>
      </c>
      <c r="F73" s="83" t="s">
        <v>15</v>
      </c>
      <c r="G73" s="83" t="s">
        <v>2270</v>
      </c>
      <c r="H73" s="83" t="s">
        <v>16</v>
      </c>
      <c r="I73" s="83" t="s">
        <v>2269</v>
      </c>
      <c r="J73" s="83">
        <v>5</v>
      </c>
      <c r="K73" s="83">
        <v>5</v>
      </c>
      <c r="L73" s="83">
        <v>5</v>
      </c>
      <c r="M73" s="83">
        <v>6</v>
      </c>
      <c r="N73" s="83">
        <v>7</v>
      </c>
      <c r="O73" s="83">
        <v>22</v>
      </c>
      <c r="P73" s="85">
        <v>472</v>
      </c>
    </row>
    <row r="74" spans="1:16" x14ac:dyDescent="0.25">
      <c r="A74" s="94">
        <v>45351</v>
      </c>
      <c r="B74" s="83">
        <v>7203</v>
      </c>
      <c r="C74" s="83" t="s">
        <v>455</v>
      </c>
      <c r="D74" s="83" t="s">
        <v>14</v>
      </c>
      <c r="E74" s="83">
        <v>72</v>
      </c>
      <c r="F74" s="83" t="s">
        <v>19</v>
      </c>
      <c r="G74" s="83" t="s">
        <v>2271</v>
      </c>
      <c r="H74" s="83" t="s">
        <v>16</v>
      </c>
      <c r="I74" s="83" t="s">
        <v>2269</v>
      </c>
      <c r="J74" s="83">
        <v>5</v>
      </c>
      <c r="K74" s="83">
        <v>6</v>
      </c>
      <c r="L74" s="83">
        <v>11</v>
      </c>
      <c r="M74" s="83">
        <v>13</v>
      </c>
      <c r="N74" s="83">
        <v>6</v>
      </c>
      <c r="O74" s="83">
        <v>17</v>
      </c>
      <c r="P74" s="95">
        <v>479</v>
      </c>
    </row>
    <row r="75" spans="1:16" x14ac:dyDescent="0.25">
      <c r="A75" s="94">
        <v>45351</v>
      </c>
      <c r="B75" s="83">
        <v>7208</v>
      </c>
      <c r="C75" s="83" t="s">
        <v>454</v>
      </c>
      <c r="D75" s="83" t="s">
        <v>14</v>
      </c>
      <c r="E75" s="83">
        <v>122</v>
      </c>
      <c r="F75" s="83" t="s">
        <v>19</v>
      </c>
      <c r="G75" s="83" t="s">
        <v>2274</v>
      </c>
      <c r="H75" s="83" t="s">
        <v>16</v>
      </c>
      <c r="I75" s="83" t="s">
        <v>2269</v>
      </c>
      <c r="J75" s="83">
        <v>35</v>
      </c>
      <c r="K75" s="83">
        <v>19</v>
      </c>
      <c r="L75" s="83">
        <v>72</v>
      </c>
      <c r="M75" s="83">
        <v>95</v>
      </c>
      <c r="N75" s="83">
        <v>12</v>
      </c>
      <c r="O75" s="83">
        <v>36</v>
      </c>
      <c r="P75" s="95">
        <v>19501</v>
      </c>
    </row>
    <row r="76" spans="1:16" x14ac:dyDescent="0.25">
      <c r="A76" s="94">
        <v>45344</v>
      </c>
      <c r="B76" s="83">
        <v>7126</v>
      </c>
      <c r="C76" s="83" t="s">
        <v>456</v>
      </c>
      <c r="D76" s="83" t="s">
        <v>14</v>
      </c>
      <c r="E76" s="83">
        <v>109</v>
      </c>
      <c r="F76" s="83" t="s">
        <v>19</v>
      </c>
      <c r="G76" s="83" t="s">
        <v>2274</v>
      </c>
      <c r="H76" s="83" t="s">
        <v>16</v>
      </c>
      <c r="I76" s="83" t="s">
        <v>2269</v>
      </c>
      <c r="J76" s="83">
        <v>36</v>
      </c>
      <c r="K76" s="83">
        <v>12</v>
      </c>
      <c r="L76" s="83">
        <v>79</v>
      </c>
      <c r="M76" s="83">
        <v>94</v>
      </c>
      <c r="N76" s="83">
        <v>4</v>
      </c>
      <c r="O76" s="83">
        <v>26</v>
      </c>
      <c r="P76" s="95">
        <v>12564</v>
      </c>
    </row>
    <row r="77" spans="1:16" x14ac:dyDescent="0.25">
      <c r="A77" s="94">
        <v>45337</v>
      </c>
      <c r="B77" s="83">
        <v>7191</v>
      </c>
      <c r="C77" s="83" t="s">
        <v>457</v>
      </c>
      <c r="D77" s="83" t="s">
        <v>14</v>
      </c>
      <c r="E77" s="83">
        <v>93</v>
      </c>
      <c r="F77" s="83" t="s">
        <v>19</v>
      </c>
      <c r="G77" s="83" t="s">
        <v>2271</v>
      </c>
      <c r="H77" s="83" t="s">
        <v>16</v>
      </c>
      <c r="I77" s="83" t="s">
        <v>2269</v>
      </c>
      <c r="J77" s="83">
        <v>36</v>
      </c>
      <c r="K77" s="83">
        <v>18</v>
      </c>
      <c r="L77" s="83">
        <v>84</v>
      </c>
      <c r="M77" s="83">
        <v>108</v>
      </c>
      <c r="N77" s="83">
        <v>4</v>
      </c>
      <c r="O77" s="83">
        <v>22</v>
      </c>
      <c r="P77" s="95">
        <v>16528</v>
      </c>
    </row>
    <row r="78" spans="1:16" x14ac:dyDescent="0.25">
      <c r="A78" s="94">
        <v>45330</v>
      </c>
      <c r="B78" s="83">
        <v>7104</v>
      </c>
      <c r="C78" s="83" t="s">
        <v>458</v>
      </c>
      <c r="D78" s="83" t="s">
        <v>14</v>
      </c>
      <c r="E78" s="83">
        <v>93</v>
      </c>
      <c r="F78" s="83" t="s">
        <v>15</v>
      </c>
      <c r="G78" s="83" t="s">
        <v>2271</v>
      </c>
      <c r="H78" s="83" t="s">
        <v>2275</v>
      </c>
      <c r="I78" s="83" t="s">
        <v>2269</v>
      </c>
      <c r="J78" s="83">
        <v>12</v>
      </c>
      <c r="K78" s="83">
        <v>8</v>
      </c>
      <c r="L78" s="83">
        <v>25</v>
      </c>
      <c r="M78" s="83">
        <v>34</v>
      </c>
      <c r="N78" s="83">
        <v>13</v>
      </c>
      <c r="O78" s="83">
        <v>53</v>
      </c>
      <c r="P78" s="95">
        <v>6511</v>
      </c>
    </row>
    <row r="79" spans="1:16" x14ac:dyDescent="0.25">
      <c r="A79" s="94">
        <v>45323</v>
      </c>
      <c r="B79" s="83">
        <v>7172</v>
      </c>
      <c r="C79" s="83" t="s">
        <v>466</v>
      </c>
      <c r="D79" s="83" t="s">
        <v>14</v>
      </c>
      <c r="E79" s="83">
        <v>84</v>
      </c>
      <c r="F79" s="83" t="s">
        <v>19</v>
      </c>
      <c r="G79" s="83" t="s">
        <v>2271</v>
      </c>
      <c r="H79" s="83" t="s">
        <v>16</v>
      </c>
      <c r="I79" s="83" t="s">
        <v>2269</v>
      </c>
      <c r="J79" s="83">
        <v>44</v>
      </c>
      <c r="K79" s="83">
        <v>19</v>
      </c>
      <c r="L79" s="83">
        <v>89</v>
      </c>
      <c r="M79" s="83">
        <v>117</v>
      </c>
      <c r="N79" s="83">
        <v>3</v>
      </c>
      <c r="O79" s="83">
        <v>15</v>
      </c>
      <c r="P79" s="95">
        <v>9936</v>
      </c>
    </row>
    <row r="80" spans="1:16" x14ac:dyDescent="0.25">
      <c r="A80" s="94">
        <v>45309</v>
      </c>
      <c r="B80" s="83">
        <v>7143</v>
      </c>
      <c r="C80" s="83" t="s">
        <v>470</v>
      </c>
      <c r="D80" s="83" t="s">
        <v>14</v>
      </c>
      <c r="E80" s="83">
        <v>91</v>
      </c>
      <c r="F80" s="83" t="s">
        <v>19</v>
      </c>
      <c r="G80" s="83" t="s">
        <v>2274</v>
      </c>
      <c r="H80" s="83" t="s">
        <v>16</v>
      </c>
      <c r="I80" s="83" t="s">
        <v>2269</v>
      </c>
      <c r="J80" s="83">
        <v>67</v>
      </c>
      <c r="K80" s="83">
        <v>29</v>
      </c>
      <c r="L80" s="83">
        <v>136</v>
      </c>
      <c r="M80" s="83">
        <v>270</v>
      </c>
      <c r="N80" s="83">
        <v>9</v>
      </c>
      <c r="O80" s="83">
        <v>63</v>
      </c>
      <c r="P80" s="95">
        <v>122104</v>
      </c>
    </row>
    <row r="81" spans="1:16" x14ac:dyDescent="0.25">
      <c r="A81" s="94">
        <v>45306</v>
      </c>
      <c r="B81" s="83">
        <v>7030</v>
      </c>
      <c r="C81" s="83" t="s">
        <v>478</v>
      </c>
      <c r="D81" s="83" t="s">
        <v>14</v>
      </c>
      <c r="E81" s="83">
        <v>80</v>
      </c>
      <c r="F81" s="83" t="s">
        <v>19</v>
      </c>
      <c r="G81" s="83" t="s">
        <v>2273</v>
      </c>
      <c r="H81" s="83" t="s">
        <v>317</v>
      </c>
      <c r="I81" s="83" t="s">
        <v>2269</v>
      </c>
      <c r="J81" s="83">
        <v>9</v>
      </c>
      <c r="K81" s="83">
        <v>9</v>
      </c>
      <c r="L81" s="83">
        <v>13</v>
      </c>
      <c r="M81" s="83">
        <v>16</v>
      </c>
      <c r="N81" s="83">
        <v>15</v>
      </c>
      <c r="O81" s="83">
        <v>44</v>
      </c>
      <c r="P81" s="95">
        <v>4799</v>
      </c>
    </row>
    <row r="82" spans="1:16" x14ac:dyDescent="0.25">
      <c r="A82" s="96">
        <v>45295</v>
      </c>
      <c r="B82" s="86">
        <v>7127</v>
      </c>
      <c r="C82" s="86" t="s">
        <v>480</v>
      </c>
      <c r="D82" s="86" t="s">
        <v>14</v>
      </c>
      <c r="E82" s="86">
        <v>79</v>
      </c>
      <c r="F82" s="86" t="s">
        <v>19</v>
      </c>
      <c r="G82" s="86" t="s">
        <v>2270</v>
      </c>
      <c r="H82" s="86" t="s">
        <v>16</v>
      </c>
      <c r="I82" s="86" t="s">
        <v>2269</v>
      </c>
      <c r="J82" s="86">
        <v>59</v>
      </c>
      <c r="K82" s="86">
        <v>25</v>
      </c>
      <c r="L82" s="86">
        <v>133</v>
      </c>
      <c r="M82" s="86">
        <v>166</v>
      </c>
      <c r="N82" s="86">
        <v>3</v>
      </c>
      <c r="O82" s="86">
        <v>18</v>
      </c>
      <c r="P82" s="97">
        <v>19526</v>
      </c>
    </row>
  </sheetData>
  <mergeCells count="2">
    <mergeCell ref="A2:P2"/>
    <mergeCell ref="A1:P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2A6D-DAB3-4C63-B1FD-197AC0A11155}">
  <dimension ref="A1:E16"/>
  <sheetViews>
    <sheetView showGridLines="0" workbookViewId="0">
      <pane ySplit="1" topLeftCell="A2" activePane="bottomLeft" state="frozen"/>
      <selection pane="bottomLeft" activeCell="A15" sqref="A15"/>
    </sheetView>
  </sheetViews>
  <sheetFormatPr baseColWidth="10" defaultRowHeight="15" x14ac:dyDescent="0.25"/>
  <cols>
    <col min="1" max="1" width="22.5703125" bestFit="1" customWidth="1"/>
    <col min="2" max="2" width="30.85546875" bestFit="1" customWidth="1"/>
    <col min="3" max="3" width="19.42578125" bestFit="1" customWidth="1"/>
    <col min="4" max="4" width="63.85546875" bestFit="1" customWidth="1"/>
    <col min="5" max="5" width="38.7109375" bestFit="1" customWidth="1"/>
  </cols>
  <sheetData>
    <row r="1" spans="1:5" ht="37.5" x14ac:dyDescent="0.3">
      <c r="A1" s="73" t="s">
        <v>2306</v>
      </c>
      <c r="B1" s="73" t="s">
        <v>2307</v>
      </c>
      <c r="C1" s="73" t="s">
        <v>2308</v>
      </c>
      <c r="D1" s="73" t="s">
        <v>2309</v>
      </c>
      <c r="E1" s="74" t="s">
        <v>2310</v>
      </c>
    </row>
    <row r="2" spans="1:5" ht="45" x14ac:dyDescent="0.25">
      <c r="A2" s="89" t="s">
        <v>2</v>
      </c>
      <c r="B2" s="80" t="s">
        <v>2311</v>
      </c>
      <c r="C2" s="80" t="s">
        <v>2312</v>
      </c>
      <c r="D2" s="81" t="s">
        <v>2313</v>
      </c>
      <c r="E2" s="82">
        <v>45366</v>
      </c>
    </row>
    <row r="3" spans="1:5" ht="30" x14ac:dyDescent="0.25">
      <c r="A3" s="90" t="s">
        <v>3</v>
      </c>
      <c r="B3" s="83" t="s">
        <v>2314</v>
      </c>
      <c r="C3" s="83">
        <v>10</v>
      </c>
      <c r="D3" s="84" t="s">
        <v>2315</v>
      </c>
      <c r="E3" s="85">
        <v>156</v>
      </c>
    </row>
    <row r="4" spans="1:5" ht="30" x14ac:dyDescent="0.25">
      <c r="A4" s="90" t="s">
        <v>4</v>
      </c>
      <c r="B4" s="83" t="s">
        <v>2316</v>
      </c>
      <c r="C4" s="83">
        <v>350</v>
      </c>
      <c r="D4" s="84" t="s">
        <v>2317</v>
      </c>
      <c r="E4" s="85" t="s">
        <v>2318</v>
      </c>
    </row>
    <row r="5" spans="1:5" x14ac:dyDescent="0.25">
      <c r="A5" s="90" t="s">
        <v>6</v>
      </c>
      <c r="B5" s="83" t="s">
        <v>2319</v>
      </c>
      <c r="C5" s="83" t="s">
        <v>2312</v>
      </c>
      <c r="D5" s="84" t="s">
        <v>2320</v>
      </c>
      <c r="E5" s="85" t="s">
        <v>2321</v>
      </c>
    </row>
    <row r="6" spans="1:5" x14ac:dyDescent="0.25">
      <c r="A6" s="90" t="s">
        <v>7</v>
      </c>
      <c r="B6" s="83" t="s">
        <v>2314</v>
      </c>
      <c r="C6" s="83" t="s">
        <v>2312</v>
      </c>
      <c r="D6" s="84" t="s">
        <v>2322</v>
      </c>
      <c r="E6" s="85">
        <v>95</v>
      </c>
    </row>
    <row r="7" spans="1:5" x14ac:dyDescent="0.25">
      <c r="A7" s="90" t="s">
        <v>2267</v>
      </c>
      <c r="B7" s="83" t="s">
        <v>2323</v>
      </c>
      <c r="C7" s="83">
        <v>100</v>
      </c>
      <c r="D7" s="84" t="s">
        <v>2324</v>
      </c>
      <c r="E7" s="85" t="s">
        <v>2325</v>
      </c>
    </row>
    <row r="8" spans="1:5" ht="30" x14ac:dyDescent="0.25">
      <c r="A8" s="90" t="s">
        <v>9</v>
      </c>
      <c r="B8" s="83" t="s">
        <v>2326</v>
      </c>
      <c r="C8" s="83">
        <v>200</v>
      </c>
      <c r="D8" s="84" t="s">
        <v>2327</v>
      </c>
      <c r="E8" s="85" t="s">
        <v>2328</v>
      </c>
    </row>
    <row r="9" spans="1:5" x14ac:dyDescent="0.25">
      <c r="A9" s="90" t="s">
        <v>10</v>
      </c>
      <c r="B9" s="83" t="s">
        <v>2329</v>
      </c>
      <c r="C9" s="83">
        <v>100</v>
      </c>
      <c r="D9" s="84" t="s">
        <v>2330</v>
      </c>
      <c r="E9" s="85" t="s">
        <v>2331</v>
      </c>
    </row>
    <row r="10" spans="1:5" ht="30" x14ac:dyDescent="0.25">
      <c r="A10" s="90" t="s">
        <v>12</v>
      </c>
      <c r="B10" s="83" t="s">
        <v>2332</v>
      </c>
      <c r="C10" s="83">
        <v>18.2</v>
      </c>
      <c r="D10" s="84" t="s">
        <v>2333</v>
      </c>
      <c r="E10" s="85" t="s">
        <v>2334</v>
      </c>
    </row>
    <row r="11" spans="1:5" ht="30" x14ac:dyDescent="0.25">
      <c r="A11" s="90" t="s">
        <v>2280</v>
      </c>
      <c r="B11" s="83" t="s">
        <v>2335</v>
      </c>
      <c r="C11" s="83" t="s">
        <v>2312</v>
      </c>
      <c r="D11" s="84" t="s">
        <v>2336</v>
      </c>
      <c r="E11" s="85">
        <v>35</v>
      </c>
    </row>
    <row r="12" spans="1:5" ht="30" x14ac:dyDescent="0.25">
      <c r="A12" s="90" t="s">
        <v>2268</v>
      </c>
      <c r="B12" s="83" t="s">
        <v>2335</v>
      </c>
      <c r="C12" s="83" t="s">
        <v>2312</v>
      </c>
      <c r="D12" s="84" t="s">
        <v>2337</v>
      </c>
      <c r="E12" s="85">
        <v>10</v>
      </c>
    </row>
    <row r="13" spans="1:5" x14ac:dyDescent="0.25">
      <c r="A13" s="90" t="s">
        <v>2278</v>
      </c>
      <c r="B13" s="83" t="s">
        <v>2335</v>
      </c>
      <c r="C13" s="83" t="s">
        <v>2312</v>
      </c>
      <c r="D13" s="84" t="s">
        <v>2338</v>
      </c>
      <c r="E13" s="85">
        <v>5</v>
      </c>
    </row>
    <row r="14" spans="1:5" ht="30" x14ac:dyDescent="0.25">
      <c r="A14" s="90" t="s">
        <v>2281</v>
      </c>
      <c r="B14" s="83" t="s">
        <v>2335</v>
      </c>
      <c r="C14" s="83" t="s">
        <v>2312</v>
      </c>
      <c r="D14" s="84" t="s">
        <v>2339</v>
      </c>
      <c r="E14" s="85">
        <v>15</v>
      </c>
    </row>
    <row r="15" spans="1:5" ht="30" x14ac:dyDescent="0.25">
      <c r="A15" s="90" t="s">
        <v>2277</v>
      </c>
      <c r="B15" s="83" t="s">
        <v>2335</v>
      </c>
      <c r="C15" s="83" t="s">
        <v>2312</v>
      </c>
      <c r="D15" s="84" t="s">
        <v>2340</v>
      </c>
      <c r="E15" s="85">
        <v>5</v>
      </c>
    </row>
    <row r="16" spans="1:5" ht="30" x14ac:dyDescent="0.25">
      <c r="A16" s="91" t="s">
        <v>2279</v>
      </c>
      <c r="B16" s="86" t="s">
        <v>2335</v>
      </c>
      <c r="C16" s="86" t="s">
        <v>2312</v>
      </c>
      <c r="D16" s="87" t="s">
        <v>2341</v>
      </c>
      <c r="E16" s="88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1E1E80-F175-4E50-8718-4D35005DE7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ESTRENOS Consolidado</vt:lpstr>
      <vt:lpstr>Tablas</vt:lpstr>
      <vt:lpstr>Gráficas</vt:lpstr>
      <vt:lpstr>Detalle 2026</vt:lpstr>
      <vt:lpstr>Detalle 2025</vt:lpstr>
      <vt:lpstr>Detalle 2024</vt:lpstr>
      <vt:lpstr>Diccionario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Ivonne Andrea Laverde Velandia</dc:creator>
  <cp:keywords/>
  <dc:description/>
  <cp:lastModifiedBy>Ingrid Paola Quiroga Pedreros</cp:lastModifiedBy>
  <cp:revision/>
  <dcterms:created xsi:type="dcterms:W3CDTF">2022-09-15T14:07:31Z</dcterms:created>
  <dcterms:modified xsi:type="dcterms:W3CDTF">2026-07-02T14:38:40Z</dcterms:modified>
  <cp:category/>
  <cp:contentStatus/>
</cp:coreProperties>
</file>