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C1F9D102-5667-4FB4-B913-41043061AC11}" xr6:coauthVersionLast="47" xr6:coauthVersionMax="47" xr10:uidLastSave="{00000000-0000-0000-0000-000000000000}"/>
  <bookViews>
    <workbookView xWindow="-120" yWindow="-120" windowWidth="29040" windowHeight="15720" tabRatio="317" firstSheet="1" activeTab="1" xr2:uid="{292C7253-49C7-4A17-842C-CD33494DB420}"/>
  </bookViews>
  <sheets>
    <sheet name="MonteCarlo.0 (2)" sheetId="2" r:id="rId1"/>
    <sheet name="FvsT_graph" sheetId="4" r:id="rId2"/>
    <sheet name="Sheet2" sheetId="3" r:id="rId3"/>
    <sheet name="MonteCarlo.0 (1)" sheetId="1" r:id="rId4"/>
  </sheets>
  <definedNames>
    <definedName name="_xlnm._FilterDatabase" localSheetId="0" hidden="1">'MonteCarlo.0 (2)'!$B$1:$B$135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4" l="1"/>
  <c r="K48" i="4"/>
  <c r="L48" i="4"/>
  <c r="M48" i="4"/>
  <c r="N48" i="4"/>
  <c r="O48" i="4"/>
  <c r="P48" i="4"/>
  <c r="Q48" i="4"/>
  <c r="R48" i="4"/>
  <c r="S48" i="4"/>
  <c r="T48" i="4"/>
  <c r="J49" i="4"/>
  <c r="K49" i="4"/>
  <c r="L49" i="4"/>
  <c r="M49" i="4"/>
  <c r="N49" i="4"/>
  <c r="O49" i="4"/>
  <c r="P49" i="4"/>
  <c r="Q49" i="4"/>
  <c r="R49" i="4"/>
  <c r="S49" i="4"/>
  <c r="T49" i="4"/>
  <c r="J50" i="4"/>
  <c r="K50" i="4"/>
  <c r="L50" i="4"/>
  <c r="M50" i="4"/>
  <c r="N50" i="4"/>
  <c r="O50" i="4"/>
  <c r="P50" i="4"/>
  <c r="Q50" i="4"/>
  <c r="R50" i="4"/>
  <c r="S50" i="4"/>
  <c r="T50" i="4"/>
  <c r="J51" i="4"/>
  <c r="K51" i="4"/>
  <c r="L51" i="4"/>
  <c r="M51" i="4"/>
  <c r="N51" i="4"/>
  <c r="O51" i="4"/>
  <c r="P51" i="4"/>
  <c r="Q51" i="4"/>
  <c r="R51" i="4"/>
  <c r="S51" i="4"/>
  <c r="T51" i="4"/>
  <c r="J52" i="4"/>
  <c r="K52" i="4"/>
  <c r="L52" i="4"/>
  <c r="M52" i="4"/>
  <c r="N52" i="4"/>
  <c r="O52" i="4"/>
  <c r="P52" i="4"/>
  <c r="Q52" i="4"/>
  <c r="R52" i="4"/>
  <c r="S52" i="4"/>
  <c r="T52" i="4"/>
  <c r="I49" i="4"/>
  <c r="I50" i="4"/>
  <c r="I51" i="4"/>
  <c r="I52" i="4"/>
  <c r="I48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O7" i="4"/>
  <c r="O8" i="4"/>
  <c r="O9" i="4"/>
  <c r="O10" i="4"/>
  <c r="O6" i="4"/>
  <c r="U50" i="4" l="1"/>
  <c r="U48" i="4"/>
  <c r="U47" i="4"/>
  <c r="U49" i="4"/>
  <c r="U46" i="4"/>
</calcChain>
</file>

<file path=xl/sharedStrings.xml><?xml version="1.0" encoding="utf-8"?>
<sst xmlns="http://schemas.openxmlformats.org/spreadsheetml/2006/main" count="480" uniqueCount="207">
  <si>
    <t>Test</t>
  </si>
  <si>
    <t>Name</t>
  </si>
  <si>
    <t>Mean</t>
  </si>
  <si>
    <t>Std Dev</t>
  </si>
  <si>
    <t>Yield Estimate: 100 %(100 passed/100 pts)     Confidence Level: &lt;not set&gt;   Filter: &lt;not set&gt;</t>
  </si>
  <si>
    <t>PES_059_R_NAND_NOR_1</t>
  </si>
  <si>
    <t>frequency(VT("/Nout"))(summary)</t>
  </si>
  <si>
    <t>frequency(VT("/Nout"))</t>
  </si>
  <si>
    <t>frequency(VT("/Nout"))_T10_0</t>
  </si>
  <si>
    <t>frequency(VT("/Nout"))_T10_1</t>
  </si>
  <si>
    <t>frequency(VT("/Nout"))_T10_2</t>
  </si>
  <si>
    <t>frequency(VT("/Nout"))_T10_3</t>
  </si>
  <si>
    <t>frequency(VT("/Nout"))_T10_4</t>
  </si>
  <si>
    <t>frequency(VT("/Nout"))_T40_0</t>
  </si>
  <si>
    <t>frequency(VT("/Nout"))_T40_1</t>
  </si>
  <si>
    <t>frequency(VT("/Nout"))_T40_2</t>
  </si>
  <si>
    <t>frequency(VT("/Nout"))_T40_3</t>
  </si>
  <si>
    <t>frequency(VT("/Nout"))_T40_4</t>
  </si>
  <si>
    <t>frequency(VT("/Nout"))_T60_0</t>
  </si>
  <si>
    <t>frequency(VT("/Nout"))_T60_1</t>
  </si>
  <si>
    <t>frequency(VT("/Nout"))_T60_2</t>
  </si>
  <si>
    <t>frequency(VT("/Nout"))_T60_3</t>
  </si>
  <si>
    <t>frequency(VT("/Nout"))_T60_4</t>
  </si>
  <si>
    <t>frequency(VT("/Nout"))_T80_0</t>
  </si>
  <si>
    <t>frequency(VT("/Nout"))_T80_1</t>
  </si>
  <si>
    <t>frequency(VT("/Nout"))_T80_2</t>
  </si>
  <si>
    <t>frequency(VT("/Nout"))_T80_3</t>
  </si>
  <si>
    <t>frequency(VT("/Nout"))_T80_4</t>
  </si>
  <si>
    <t>frequency(VT("/Nout"))_T100_0</t>
  </si>
  <si>
    <t>frequency(VT("/Nout"))_T100_1</t>
  </si>
  <si>
    <t>frequency(VT("/Nout"))_T100_2</t>
  </si>
  <si>
    <t>frequency(VT("/Nout"))_T100_3</t>
  </si>
  <si>
    <t>frequency(VT("/Nout"))_T100_4</t>
  </si>
  <si>
    <t>OP("/NM0" "vth")(summary)</t>
  </si>
  <si>
    <t>OP("/NM0" "vth")</t>
  </si>
  <si>
    <t>OP("/NM0" "vth")_T10_0</t>
  </si>
  <si>
    <t>OP("/NM0" "vth")_T10_1</t>
  </si>
  <si>
    <t>OP("/NM0" "vth")_T10_2</t>
  </si>
  <si>
    <t>OP("/NM0" "vth")_T10_3</t>
  </si>
  <si>
    <t>OP("/NM0" "vth")_T10_4</t>
  </si>
  <si>
    <t>OP("/NM0" "vth")_T40_0</t>
  </si>
  <si>
    <t>OP("/NM0" "vth")_T40_1</t>
  </si>
  <si>
    <t>OP("/NM0" "vth")_T40_2</t>
  </si>
  <si>
    <t>OP("/NM0" "vth")_T40_3</t>
  </si>
  <si>
    <t>OP("/NM0" "vth")_T40_4</t>
  </si>
  <si>
    <t>OP("/NM0" "vth")_T60_0</t>
  </si>
  <si>
    <t>OP("/NM0" "vth")_T60_1</t>
  </si>
  <si>
    <t>OP("/NM0" "vth")_T60_2</t>
  </si>
  <si>
    <t>OP("/NM0" "vth")_T60_3</t>
  </si>
  <si>
    <t>OP("/NM0" "vth")_T60_4</t>
  </si>
  <si>
    <t>OP("/NM0" "vth")_T80_0</t>
  </si>
  <si>
    <t>OP("/NM0" "vth")_T80_1</t>
  </si>
  <si>
    <t>OP("/NM0" "vth")_T80_2</t>
  </si>
  <si>
    <t>OP("/NM0" "vth")_T80_3</t>
  </si>
  <si>
    <t>OP("/NM0" "vth")_T80_4</t>
  </si>
  <si>
    <t>OP("/NM0" "vth")_T100_0</t>
  </si>
  <si>
    <t>OP("/NM0" "vth")_T100_1</t>
  </si>
  <si>
    <t>OP("/NM0" "vth")_T100_2</t>
  </si>
  <si>
    <t>OP("/NM0" "vth")_T100_3</t>
  </si>
  <si>
    <t>OP("/NM0" "vth")_T100_4</t>
  </si>
  <si>
    <t>OP("/PM4" "vth")(summary)</t>
  </si>
  <si>
    <t>OP("/PM4" "vth")</t>
  </si>
  <si>
    <t>OP("/PM4" "vth")_T10_0</t>
  </si>
  <si>
    <t>OP("/PM4" "vth")_T10_1</t>
  </si>
  <si>
    <t>OP("/PM4" "vth")_T10_2</t>
  </si>
  <si>
    <t>OP("/PM4" "vth")_T10_3</t>
  </si>
  <si>
    <t>OP("/PM4" "vth")_T10_4</t>
  </si>
  <si>
    <t>OP("/PM4" "vth")_T40_0</t>
  </si>
  <si>
    <t>OP("/PM4" "vth")_T40_1</t>
  </si>
  <si>
    <t>OP("/PM4" "vth")_T40_2</t>
  </si>
  <si>
    <t>OP("/PM4" "vth")_T40_3</t>
  </si>
  <si>
    <t>OP("/PM4" "vth")_T40_4</t>
  </si>
  <si>
    <t>OP("/PM4" "vth")_T60_0</t>
  </si>
  <si>
    <t>OP("/PM4" "vth")_T60_1</t>
  </si>
  <si>
    <t>OP("/PM4" "vth")_T60_2</t>
  </si>
  <si>
    <t>OP("/PM4" "vth")_T60_3</t>
  </si>
  <si>
    <t>OP("/PM4" "vth")_T60_4</t>
  </si>
  <si>
    <t>OP("/PM4" "vth")_T80_0</t>
  </si>
  <si>
    <t>OP("/PM4" "vth")_T80_1</t>
  </si>
  <si>
    <t>OP("/PM4" "vth")_T80_2</t>
  </si>
  <si>
    <t>OP("/PM4" "vth")_T80_3</t>
  </si>
  <si>
    <t>OP("/PM4" "vth")_T80_4</t>
  </si>
  <si>
    <t>OP("/PM4" "vth")_T100_0</t>
  </si>
  <si>
    <t>OP("/PM4" "vth")_T100_1</t>
  </si>
  <si>
    <t>OP("/PM4" "vth")_T100_2</t>
  </si>
  <si>
    <t>OP("/PM4" "vth")_T100_3</t>
  </si>
  <si>
    <t>OP("/PM4" "vth")_T100_4</t>
  </si>
  <si>
    <t>frequency(VT("/Pout"))(summary)</t>
  </si>
  <si>
    <t>frequency(VT("/Pout"))</t>
  </si>
  <si>
    <t>frequency(VT("/Pout"))_T10_0</t>
  </si>
  <si>
    <t>frequency(VT("/Pout"))_T10_1</t>
  </si>
  <si>
    <t>frequency(VT("/Pout"))_T10_2</t>
  </si>
  <si>
    <t>frequency(VT("/Pout"))_T10_3</t>
  </si>
  <si>
    <t>frequency(VT("/Pout"))_T10_4</t>
  </si>
  <si>
    <t>frequency(VT("/Pout"))_T40_0</t>
  </si>
  <si>
    <t>frequency(VT("/Pout"))_T40_1</t>
  </si>
  <si>
    <t>frequency(VT("/Pout"))_T40_2</t>
  </si>
  <si>
    <t>frequency(VT("/Pout"))_T40_3</t>
  </si>
  <si>
    <t>frequency(VT("/Pout"))_T40_4</t>
  </si>
  <si>
    <t>frequency(VT("/Pout"))_T60_0</t>
  </si>
  <si>
    <t>frequency(VT("/Pout"))_T60_1</t>
  </si>
  <si>
    <t>frequency(VT("/Pout"))_T60_2</t>
  </si>
  <si>
    <t>frequency(VT("/Pout"))_T60_3</t>
  </si>
  <si>
    <t>frequency(VT("/Pout"))_T60_4</t>
  </si>
  <si>
    <t>frequency(VT("/Pout"))_T80_0</t>
  </si>
  <si>
    <t>frequency(VT("/Pout"))_T80_1</t>
  </si>
  <si>
    <t>frequency(VT("/Pout"))_T80_2</t>
  </si>
  <si>
    <t>frequency(VT("/Pout"))_T80_3</t>
  </si>
  <si>
    <t>frequency(VT("/Pout"))_T80_4</t>
  </si>
  <si>
    <t>frequency(VT("/Pout"))_T100_0</t>
  </si>
  <si>
    <t>frequency(VT("/Pout"))_T100_1</t>
  </si>
  <si>
    <t>frequency(VT("/Pout"))_T100_2</t>
  </si>
  <si>
    <t>frequency(VT("/Pout"))_T100_3</t>
  </si>
  <si>
    <t>frequency(VT("/Pout"))_T100_4</t>
  </si>
  <si>
    <t>OP("/PM0" "vth")(summary)</t>
  </si>
  <si>
    <t>OP("/PM0" "vth")</t>
  </si>
  <si>
    <t>OP("/PM0" "vth")_T10_0</t>
  </si>
  <si>
    <t>OP("/PM0" "vth")_T10_1</t>
  </si>
  <si>
    <t>OP("/PM0" "vth")_T10_2</t>
  </si>
  <si>
    <t>OP("/PM0" "vth")_T10_3</t>
  </si>
  <si>
    <t>OP("/PM0" "vth")_T10_4</t>
  </si>
  <si>
    <t>OP("/PM0" "vth")_T40_0</t>
  </si>
  <si>
    <t>OP("/PM0" "vth")_T40_1</t>
  </si>
  <si>
    <t>OP("/PM0" "vth")_T40_2</t>
  </si>
  <si>
    <t>OP("/PM0" "vth")_T40_3</t>
  </si>
  <si>
    <t>OP("/PM0" "vth")_T40_4</t>
  </si>
  <si>
    <t>OP("/PM0" "vth")_T60_0</t>
  </si>
  <si>
    <t>OP("/PM0" "vth")_T60_1</t>
  </si>
  <si>
    <t>OP("/PM0" "vth")_T60_2</t>
  </si>
  <si>
    <t>OP("/PM0" "vth")_T60_3</t>
  </si>
  <si>
    <t>OP("/PM0" "vth")_T60_4</t>
  </si>
  <si>
    <t>OP("/PM0" "vth")_T80_0</t>
  </si>
  <si>
    <t>OP("/PM0" "vth")_T80_1</t>
  </si>
  <si>
    <t>OP("/PM0" "vth")_T80_2</t>
  </si>
  <si>
    <t>OP("/PM0" "vth")_T80_3</t>
  </si>
  <si>
    <t>OP("/PM0" "vth")_T80_4</t>
  </si>
  <si>
    <t>OP("/PM0" "vth")_T100_0</t>
  </si>
  <si>
    <t>OP("/PM0" "vth")_T100_1</t>
  </si>
  <si>
    <t>OP("/PM0" "vth")_T100_2</t>
  </si>
  <si>
    <t>OP("/PM0" "vth")_T100_3</t>
  </si>
  <si>
    <t>OP("/PM0" "vth")_T100_4</t>
  </si>
  <si>
    <t>OP("/NM62" "vth")(summary)</t>
  </si>
  <si>
    <t>OP("/NM62" "vth")</t>
  </si>
  <si>
    <t>OP("/NM62" "vth")_T10_0</t>
  </si>
  <si>
    <t>OP("/NM62" "vth")_T10_1</t>
  </si>
  <si>
    <t>OP("/NM62" "vth")_T10_2</t>
  </si>
  <si>
    <t>OP("/NM62" "vth")_T10_3</t>
  </si>
  <si>
    <t>OP("/NM62" "vth")_T10_4</t>
  </si>
  <si>
    <t>OP("/NM62" "vth")_T40_0</t>
  </si>
  <si>
    <t>OP("/NM62" "vth")_T40_1</t>
  </si>
  <si>
    <t>OP("/NM62" "vth")_T40_2</t>
  </si>
  <si>
    <t>OP("/NM62" "vth")_T40_3</t>
  </si>
  <si>
    <t>OP("/NM62" "vth")_T40_4</t>
  </si>
  <si>
    <t>OP("/NM62" "vth")_T60_0</t>
  </si>
  <si>
    <t>OP("/NM62" "vth")_T60_1</t>
  </si>
  <si>
    <t>OP("/NM62" "vth")_T60_2</t>
  </si>
  <si>
    <t>OP("/NM62" "vth")_T60_3</t>
  </si>
  <si>
    <t>OP("/NM62" "vth")_T60_4</t>
  </si>
  <si>
    <t>OP("/NM62" "vth")_T80_0</t>
  </si>
  <si>
    <t>OP("/NM62" "vth")_T80_1</t>
  </si>
  <si>
    <t>OP("/NM62" "vth")_T80_2</t>
  </si>
  <si>
    <t>OP("/NM62" "vth")_T80_3</t>
  </si>
  <si>
    <t>OP("/NM62" "vth")_T80_4</t>
  </si>
  <si>
    <t>OP("/NM62" "vth")_T100_0</t>
  </si>
  <si>
    <t>OP("/NM62" "vth")_T100_1</t>
  </si>
  <si>
    <t>OP("/NM62" "vth")_T100_2</t>
  </si>
  <si>
    <t>OP("/NM62" "vth")_T100_3</t>
  </si>
  <si>
    <t>OP("/NM62" "vth")_T100_4</t>
  </si>
  <si>
    <t>frequency(VT("/Nout"))_T27_0</t>
  </si>
  <si>
    <t>frequency(VT("/Nout"))_T27_1</t>
  </si>
  <si>
    <t>frequency(VT("/Nout"))_T27_2</t>
  </si>
  <si>
    <t>frequency(VT("/Nout"))_T27_3</t>
  </si>
  <si>
    <t>frequency(VT("/Nout"))_T27_4</t>
  </si>
  <si>
    <t>OP("/NM0" "vth")_T27_0</t>
  </si>
  <si>
    <t>OP("/NM0" "vth")_T27_1</t>
  </si>
  <si>
    <t>OP("/NM0" "vth")_T27_2</t>
  </si>
  <si>
    <t>OP("/NM0" "vth")_T27_3</t>
  </si>
  <si>
    <t>OP("/NM0" "vth")_T27_4</t>
  </si>
  <si>
    <t>OP("/PM4" "vth")_T27_0</t>
  </si>
  <si>
    <t>OP("/PM4" "vth")_T27_1</t>
  </si>
  <si>
    <t>OP("/PM4" "vth")_T27_2</t>
  </si>
  <si>
    <t>OP("/PM4" "vth")_T27_3</t>
  </si>
  <si>
    <t>OP("/PM4" "vth")_T27_4</t>
  </si>
  <si>
    <t>frequency(VT("/Pout"))_T27_0</t>
  </si>
  <si>
    <t>frequency(VT("/Pout"))_T27_1</t>
  </si>
  <si>
    <t>frequency(VT("/Pout"))_T27_2</t>
  </si>
  <si>
    <t>frequency(VT("/Pout"))_T27_3</t>
  </si>
  <si>
    <t>frequency(VT("/Pout"))_T27_4</t>
  </si>
  <si>
    <t>OP("/PM0" "vth")_T27_0</t>
  </si>
  <si>
    <t>OP("/PM0" "vth")_T27_1</t>
  </si>
  <si>
    <t>OP("/PM0" "vth")_T27_2</t>
  </si>
  <si>
    <t>OP("/PM0" "vth")_T27_3</t>
  </si>
  <si>
    <t>OP("/PM0" "vth")_T27_4</t>
  </si>
  <si>
    <t>OP("/NM62" "vth")_T27_0</t>
  </si>
  <si>
    <t>OP("/NM62" "vth")_T27_1</t>
  </si>
  <si>
    <t>OP("/NM62" "vth")_T27_2</t>
  </si>
  <si>
    <t>OP("/NM62" "vth")_T27_3</t>
  </si>
  <si>
    <t>OP("/NM62" "vth")_T27_4</t>
  </si>
  <si>
    <t>SS</t>
  </si>
  <si>
    <t>SF</t>
  </si>
  <si>
    <t>FS</t>
  </si>
  <si>
    <t>FF</t>
  </si>
  <si>
    <t>TT</t>
  </si>
  <si>
    <t>F for TvsP</t>
  </si>
  <si>
    <t>Vth N</t>
  </si>
  <si>
    <t>Vth P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</si>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</sst>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2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(2)'!$R$6:$AB$6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(2)'!$R$11:$AB$11</c:f>
              <c:numCache>
                <c:formatCode>0.00E+00</c:formatCode>
                <c:ptCount val="11"/>
                <c:pt idx="0">
                  <c:v>3475000000</c:v>
                </c:pt>
                <c:pt idx="1">
                  <c:v>33720000</c:v>
                </c:pt>
                <c:pt idx="2">
                  <c:v>3260000000</c:v>
                </c:pt>
                <c:pt idx="3">
                  <c:v>31700000</c:v>
                </c:pt>
                <c:pt idx="4">
                  <c:v>3104000000</c:v>
                </c:pt>
                <c:pt idx="5">
                  <c:v>30040000</c:v>
                </c:pt>
                <c:pt idx="6">
                  <c:v>2885000000</c:v>
                </c:pt>
                <c:pt idx="7">
                  <c:v>27620000</c:v>
                </c:pt>
                <c:pt idx="8">
                  <c:v>2686000000</c:v>
                </c:pt>
                <c:pt idx="9">
                  <c:v>25360000</c:v>
                </c:pt>
                <c:pt idx="10">
                  <c:v>2503000000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12-4649-9BF3-00EE1C8F1C1D}"/>
            </c:ext>
          </c:extLst>
        </c:ser>
        <c:ser>
          <c:idx val="3"/>
          <c:order val="1"/>
          <c:tx>
            <c:v>FS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(2)'!$R$6:$AB$6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(2)'!$R$10:$AB$10</c:f>
              <c:numCache>
                <c:formatCode>0.00E+00</c:formatCode>
                <c:ptCount val="11"/>
                <c:pt idx="0">
                  <c:v>3295000000</c:v>
                </c:pt>
                <c:pt idx="1">
                  <c:v>15020000</c:v>
                </c:pt>
                <c:pt idx="2">
                  <c:v>3110000000</c:v>
                </c:pt>
                <c:pt idx="3">
                  <c:v>13700000</c:v>
                </c:pt>
                <c:pt idx="4">
                  <c:v>2971000000</c:v>
                </c:pt>
                <c:pt idx="5">
                  <c:v>12820000</c:v>
                </c:pt>
                <c:pt idx="6">
                  <c:v>2775000000</c:v>
                </c:pt>
                <c:pt idx="7">
                  <c:v>11610000</c:v>
                </c:pt>
                <c:pt idx="8">
                  <c:v>2594000000</c:v>
                </c:pt>
                <c:pt idx="9">
                  <c:v>10560000</c:v>
                </c:pt>
                <c:pt idx="10">
                  <c:v>2427000000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12-4649-9BF3-00EE1C8F1C1D}"/>
            </c:ext>
          </c:extLst>
        </c:ser>
        <c:ser>
          <c:idx val="0"/>
          <c:order val="2"/>
          <c:tx>
            <c:v>TT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(2)'!$R$6:$AB$6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(2)'!$R$7:$AB$7</c:f>
              <c:numCache>
                <c:formatCode>0.00E+00</c:formatCode>
                <c:ptCount val="11"/>
                <c:pt idx="0">
                  <c:v>2796000000</c:v>
                </c:pt>
                <c:pt idx="1">
                  <c:v>41470000</c:v>
                </c:pt>
                <c:pt idx="2">
                  <c:v>2630000000</c:v>
                </c:pt>
                <c:pt idx="3">
                  <c:v>38200000</c:v>
                </c:pt>
                <c:pt idx="4">
                  <c:v>2517000000</c:v>
                </c:pt>
                <c:pt idx="5">
                  <c:v>35960000</c:v>
                </c:pt>
                <c:pt idx="6">
                  <c:v>2351000000</c:v>
                </c:pt>
                <c:pt idx="7">
                  <c:v>32770000</c:v>
                </c:pt>
                <c:pt idx="8">
                  <c:v>2198000000</c:v>
                </c:pt>
                <c:pt idx="9">
                  <c:v>29990000</c:v>
                </c:pt>
                <c:pt idx="10">
                  <c:v>2055000000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2-4649-9BF3-00EE1C8F1C1D}"/>
            </c:ext>
          </c:extLst>
        </c:ser>
        <c:ser>
          <c:idx val="1"/>
          <c:order val="3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(2)'!$R$6:$AB$6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(2)'!$R$8:$AB$8</c:f>
              <c:numCache>
                <c:formatCode>0.00E+00</c:formatCode>
                <c:ptCount val="11"/>
                <c:pt idx="0">
                  <c:v>1974000000</c:v>
                </c:pt>
                <c:pt idx="1">
                  <c:v>43450000</c:v>
                </c:pt>
                <c:pt idx="2">
                  <c:v>1880000000</c:v>
                </c:pt>
                <c:pt idx="3">
                  <c:v>39800000</c:v>
                </c:pt>
                <c:pt idx="4">
                  <c:v>1804000000</c:v>
                </c:pt>
                <c:pt idx="5">
                  <c:v>37320000</c:v>
                </c:pt>
                <c:pt idx="6">
                  <c:v>1699000000</c:v>
                </c:pt>
                <c:pt idx="7">
                  <c:v>34030000</c:v>
                </c:pt>
                <c:pt idx="8">
                  <c:v>1600000000</c:v>
                </c:pt>
                <c:pt idx="9">
                  <c:v>31290000</c:v>
                </c:pt>
                <c:pt idx="10">
                  <c:v>1504000000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2-4649-9BF3-00EE1C8F1C1D}"/>
            </c:ext>
          </c:extLst>
        </c:ser>
        <c:ser>
          <c:idx val="2"/>
          <c:order val="4"/>
          <c:tx>
            <c:v>SF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(2)'!$R$6:$AB$6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(2)'!$R$9:$AB$9</c:f>
              <c:numCache>
                <c:formatCode>0.00E+00</c:formatCode>
                <c:ptCount val="11"/>
                <c:pt idx="0">
                  <c:v>1602000000</c:v>
                </c:pt>
                <c:pt idx="1">
                  <c:v>62410000</c:v>
                </c:pt>
                <c:pt idx="2">
                  <c:v>1540000000</c:v>
                </c:pt>
                <c:pt idx="3">
                  <c:v>57200000</c:v>
                </c:pt>
                <c:pt idx="4">
                  <c:v>1484000000</c:v>
                </c:pt>
                <c:pt idx="5">
                  <c:v>53630000</c:v>
                </c:pt>
                <c:pt idx="6">
                  <c:v>1409000000</c:v>
                </c:pt>
                <c:pt idx="7">
                  <c:v>48890000</c:v>
                </c:pt>
                <c:pt idx="8">
                  <c:v>1334000000</c:v>
                </c:pt>
                <c:pt idx="9">
                  <c:v>44860000</c:v>
                </c:pt>
                <c:pt idx="10">
                  <c:v>1258000000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2-4649-9BF3-00EE1C8F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34496"/>
        <c:axId val="932830176"/>
      </c:scatterChart>
      <c:valAx>
        <c:axId val="932834496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>
            <c:manualLayout>
              <c:xMode val="edge"/>
              <c:yMode val="edge"/>
              <c:x val="0.45141535433070867"/>
              <c:y val="0.88715799269937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0176"/>
        <c:crosses val="autoZero"/>
        <c:crossBetween val="midCat"/>
      </c:valAx>
      <c:valAx>
        <c:axId val="932830176"/>
        <c:scaling>
          <c:orientation val="minMax"/>
          <c:max val="35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in Vth</a:t>
            </a:r>
            <a:r>
              <a:rPr lang="en-IN" baseline="0"/>
              <a:t> 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(2)'!$R$15:$W$15</c:f>
              <c:numCache>
                <c:formatCode>0.00E+00</c:formatCode>
                <c:ptCount val="6"/>
                <c:pt idx="0">
                  <c:v>0.60489999999999999</c:v>
                </c:pt>
                <c:pt idx="1">
                  <c:v>0.60299999999999998</c:v>
                </c:pt>
                <c:pt idx="2">
                  <c:v>0.60070000000000001</c:v>
                </c:pt>
                <c:pt idx="3">
                  <c:v>0.59789999999999999</c:v>
                </c:pt>
                <c:pt idx="4">
                  <c:v>0.59509999999999996</c:v>
                </c:pt>
                <c:pt idx="5">
                  <c:v>0.59230000000000005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E-48D1-AAAB-B7CB99DFE267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'MonteCarlo.0 (2)'!$R$14:$W$14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(2)'!$R$16:$W$16</c:f>
              <c:numCache>
                <c:formatCode>0.00E+00</c:formatCode>
                <c:ptCount val="6"/>
                <c:pt idx="0">
                  <c:v>0.69199999999999995</c:v>
                </c:pt>
                <c:pt idx="1">
                  <c:v>0.68899999999999995</c:v>
                </c:pt>
                <c:pt idx="2">
                  <c:v>0.68740000000000001</c:v>
                </c:pt>
                <c:pt idx="3">
                  <c:v>0.68430000000000002</c:v>
                </c:pt>
                <c:pt idx="4">
                  <c:v>0.68120000000000003</c:v>
                </c:pt>
                <c:pt idx="5">
                  <c:v>0.67810000000000004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3E-48D1-AAAB-B7CB99DFE267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'MonteCarlo.0 (2)'!$R$14:$W$14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(2)'!$R$17:$W$17</c:f>
              <c:numCache>
                <c:formatCode>0.00E+00</c:formatCode>
                <c:ptCount val="6"/>
                <c:pt idx="0">
                  <c:v>0.64629999999999999</c:v>
                </c:pt>
                <c:pt idx="1">
                  <c:v>0.64400000000000002</c:v>
                </c:pt>
                <c:pt idx="2">
                  <c:v>0.64219999999999999</c:v>
                </c:pt>
                <c:pt idx="3">
                  <c:v>0.63939999999999997</c:v>
                </c:pt>
                <c:pt idx="4">
                  <c:v>0.63670000000000004</c:v>
                </c:pt>
                <c:pt idx="5">
                  <c:v>0.63390000000000002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3E-48D1-AAAB-B7CB99DFE267}"/>
            </c:ext>
          </c:extLst>
        </c:ser>
        <c:ser>
          <c:idx val="3"/>
          <c:order val="3"/>
          <c:tx>
            <c:v>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'MonteCarlo.0 (2)'!$R$14:$W$14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(2)'!$R$18:$W$18</c:f>
              <c:numCache>
                <c:formatCode>0.00E+00</c:formatCode>
                <c:ptCount val="6"/>
                <c:pt idx="0">
                  <c:v>0.56579999999999997</c:v>
                </c:pt>
                <c:pt idx="1">
                  <c:v>0.56299999999999994</c:v>
                </c:pt>
                <c:pt idx="2">
                  <c:v>0.56130000000000002</c:v>
                </c:pt>
                <c:pt idx="3">
                  <c:v>0.5585</c:v>
                </c:pt>
                <c:pt idx="4">
                  <c:v>0.55559999999999998</c:v>
                </c:pt>
                <c:pt idx="5">
                  <c:v>0.55279999999999996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3E-48D1-AAAB-B7CB99DFE267}"/>
            </c:ext>
          </c:extLst>
        </c:ser>
        <c:ser>
          <c:idx val="4"/>
          <c:order val="4"/>
          <c:tx>
            <c:v>FF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'MonteCarlo.0 (2)'!$R$14:$W$14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(2)'!$R$19:$W$19</c:f>
              <c:numCache>
                <c:formatCode>0.00E+00</c:formatCode>
                <c:ptCount val="6"/>
                <c:pt idx="0">
                  <c:v>0.51900000000000002</c:v>
                </c:pt>
                <c:pt idx="1">
                  <c:v>0.51700000000000002</c:v>
                </c:pt>
                <c:pt idx="2">
                  <c:v>0.51519999999999999</c:v>
                </c:pt>
                <c:pt idx="3">
                  <c:v>0.51280000000000003</c:v>
                </c:pt>
                <c:pt idx="4">
                  <c:v>0.51039999999999996</c:v>
                </c:pt>
                <c:pt idx="5">
                  <c:v>0.50790000000000002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3E-48D1-AAAB-B7CB99DF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61344"/>
        <c:axId val="998341664"/>
      </c:scatterChart>
      <c:valAx>
        <c:axId val="9983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1664"/>
        <c:crosses val="autoZero"/>
        <c:crossBetween val="midCat"/>
      </c:valAx>
      <c:valAx>
        <c:axId val="998341664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</a:t>
                </a:r>
                <a:r>
                  <a:rPr lang="en-IN" baseline="0"/>
                  <a:t>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in Vth 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(2)'!$R$23:$W$23</c:f>
              <c:numCache>
                <c:formatCode>0.00E+00</c:formatCode>
                <c:ptCount val="6"/>
                <c:pt idx="0">
                  <c:v>-0.56659999999999999</c:v>
                </c:pt>
                <c:pt idx="1">
                  <c:v>-0.56100000000000005</c:v>
                </c:pt>
                <c:pt idx="2">
                  <c:v>-0.55710000000000004</c:v>
                </c:pt>
                <c:pt idx="3">
                  <c:v>-0.55079999999999996</c:v>
                </c:pt>
                <c:pt idx="4">
                  <c:v>-0.5444</c:v>
                </c:pt>
                <c:pt idx="5">
                  <c:v>-0.53810000000000002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9-469B-AC71-1E223A5EA4D4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(2)'!$R$23:$W$23</c:f>
              <c:numCache>
                <c:formatCode>0.00E+00</c:formatCode>
                <c:ptCount val="6"/>
                <c:pt idx="0">
                  <c:v>-0.56659999999999999</c:v>
                </c:pt>
                <c:pt idx="1">
                  <c:v>-0.56100000000000005</c:v>
                </c:pt>
                <c:pt idx="2">
                  <c:v>-0.55710000000000004</c:v>
                </c:pt>
                <c:pt idx="3">
                  <c:v>-0.55079999999999996</c:v>
                </c:pt>
                <c:pt idx="4">
                  <c:v>-0.5444</c:v>
                </c:pt>
                <c:pt idx="5">
                  <c:v>-0.53810000000000002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9-469B-AC71-1E223A5EA4D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(2)'!$R$25:$W$25</c:f>
              <c:numCache>
                <c:formatCode>0.00E+00</c:formatCode>
                <c:ptCount val="6"/>
                <c:pt idx="0">
                  <c:v>-0.52429999999999999</c:v>
                </c:pt>
                <c:pt idx="1">
                  <c:v>-0.51900000000000002</c:v>
                </c:pt>
                <c:pt idx="2">
                  <c:v>-0.51480000000000004</c:v>
                </c:pt>
                <c:pt idx="3">
                  <c:v>-0.50839999999999996</c:v>
                </c:pt>
                <c:pt idx="4">
                  <c:v>-0.50209999999999999</c:v>
                </c:pt>
                <c:pt idx="5">
                  <c:v>-0.49569999999999997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9-469B-AC71-1E223A5EA4D4}"/>
            </c:ext>
          </c:extLst>
        </c:ser>
        <c:ser>
          <c:idx val="3"/>
          <c:order val="3"/>
          <c:tx>
            <c:v>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(2)'!$R$26:$W$26</c:f>
              <c:numCache>
                <c:formatCode>0.00E+00</c:formatCode>
                <c:ptCount val="6"/>
                <c:pt idx="0">
                  <c:v>-0.60199999999999998</c:v>
                </c:pt>
                <c:pt idx="1">
                  <c:v>-0.59699999999999998</c:v>
                </c:pt>
                <c:pt idx="2">
                  <c:v>-0.59260000000000002</c:v>
                </c:pt>
                <c:pt idx="3">
                  <c:v>-0.58630000000000004</c:v>
                </c:pt>
                <c:pt idx="4">
                  <c:v>-0.57999999999999996</c:v>
                </c:pt>
                <c:pt idx="5">
                  <c:v>-0.57369999999999999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9-469B-AC71-1E223A5EA4D4}"/>
            </c:ext>
          </c:extLst>
        </c:ser>
        <c:ser>
          <c:idx val="4"/>
          <c:order val="4"/>
          <c:tx>
            <c:v>FF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'MonteCarlo.0 (2)'!$R$22:$W$22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'MonteCarlo.0 (2)'!$R$27:$W$27</c:f>
              <c:numCache>
                <c:formatCode>0.00E+00</c:formatCode>
                <c:ptCount val="6"/>
                <c:pt idx="0">
                  <c:v>-0.48399999999999999</c:v>
                </c:pt>
                <c:pt idx="1">
                  <c:v>-0.47899999999999998</c:v>
                </c:pt>
                <c:pt idx="2">
                  <c:v>-0.47510000000000002</c:v>
                </c:pt>
                <c:pt idx="3">
                  <c:v>-0.46910000000000002</c:v>
                </c:pt>
                <c:pt idx="4">
                  <c:v>-0.46310000000000001</c:v>
                </c:pt>
                <c:pt idx="5">
                  <c:v>-0.45710000000000001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9-469B-AC71-1E223A5E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47424"/>
        <c:axId val="998366624"/>
      </c:scatterChart>
      <c:valAx>
        <c:axId val="9983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66624"/>
        <c:crosses val="autoZero"/>
        <c:crossBetween val="midCat"/>
      </c:valAx>
      <c:valAx>
        <c:axId val="998366624"/>
        <c:scaling>
          <c:orientation val="minMax"/>
          <c:max val="-0.45"/>
          <c:min val="-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Vth</a:t>
                </a:r>
                <a:r>
                  <a:rPr lang="en-US" baseline="0"/>
                  <a:t>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SF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(2)'!$R$42:$AB$42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(2)'!$R$45:$AB$45</c:f>
              <c:numCache>
                <c:formatCode>0.00E+00</c:formatCode>
                <c:ptCount val="11"/>
                <c:pt idx="0">
                  <c:v>2622000000</c:v>
                </c:pt>
                <c:pt idx="1">
                  <c:v>35070000</c:v>
                </c:pt>
                <c:pt idx="2">
                  <c:v>2500000000</c:v>
                </c:pt>
                <c:pt idx="3">
                  <c:v>31800000</c:v>
                </c:pt>
                <c:pt idx="4">
                  <c:v>2413000000</c:v>
                </c:pt>
                <c:pt idx="5">
                  <c:v>29660000</c:v>
                </c:pt>
                <c:pt idx="6">
                  <c:v>2285000000</c:v>
                </c:pt>
                <c:pt idx="7">
                  <c:v>48890000</c:v>
                </c:pt>
                <c:pt idx="8">
                  <c:v>2166000000</c:v>
                </c:pt>
                <c:pt idx="9">
                  <c:v>24200000</c:v>
                </c:pt>
                <c:pt idx="10">
                  <c:v>2056000000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F-494A-BF1D-FCC809BEE6F9}"/>
            </c:ext>
          </c:extLst>
        </c:ser>
        <c:ser>
          <c:idx val="4"/>
          <c:order val="1"/>
          <c:tx>
            <c:v>FF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(2)'!$R$42:$AB$42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(2)'!$R$47:$AB$47</c:f>
              <c:numCache>
                <c:formatCode>0.00E+00</c:formatCode>
                <c:ptCount val="11"/>
                <c:pt idx="0">
                  <c:v>2209000000</c:v>
                </c:pt>
                <c:pt idx="1">
                  <c:v>80070000</c:v>
                </c:pt>
                <c:pt idx="2">
                  <c:v>2140000000</c:v>
                </c:pt>
                <c:pt idx="3">
                  <c:v>72000000</c:v>
                </c:pt>
                <c:pt idx="4">
                  <c:v>2076000000</c:v>
                </c:pt>
                <c:pt idx="5">
                  <c:v>66520000</c:v>
                </c:pt>
                <c:pt idx="6">
                  <c:v>1984000000</c:v>
                </c:pt>
                <c:pt idx="7">
                  <c:v>27620000</c:v>
                </c:pt>
                <c:pt idx="8">
                  <c:v>1895000000</c:v>
                </c:pt>
                <c:pt idx="9">
                  <c:v>53020000</c:v>
                </c:pt>
                <c:pt idx="10">
                  <c:v>1809000000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2F-494A-BF1D-FCC809BEE6F9}"/>
            </c:ext>
          </c:extLst>
        </c:ser>
        <c:ser>
          <c:idx val="0"/>
          <c:order val="2"/>
          <c:tx>
            <c:v>TT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(2)'!$R$42:$AB$42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(2)'!$R$43:$AB$43</c:f>
              <c:numCache>
                <c:formatCode>0.00E+00</c:formatCode>
                <c:ptCount val="11"/>
                <c:pt idx="0">
                  <c:v>1806000000</c:v>
                </c:pt>
                <c:pt idx="1">
                  <c:v>71700000</c:v>
                </c:pt>
                <c:pt idx="2">
                  <c:v>1770000000</c:v>
                </c:pt>
                <c:pt idx="3">
                  <c:v>64700000</c:v>
                </c:pt>
                <c:pt idx="4">
                  <c:v>1730000000</c:v>
                </c:pt>
                <c:pt idx="5">
                  <c:v>60030000</c:v>
                </c:pt>
                <c:pt idx="6">
                  <c:v>1674000000</c:v>
                </c:pt>
                <c:pt idx="7">
                  <c:v>32770000</c:v>
                </c:pt>
                <c:pt idx="8">
                  <c:v>1617000000</c:v>
                </c:pt>
                <c:pt idx="9">
                  <c:v>48210000</c:v>
                </c:pt>
                <c:pt idx="10">
                  <c:v>1561000000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F-494A-BF1D-FCC809BEE6F9}"/>
            </c:ext>
          </c:extLst>
        </c:ser>
        <c:ser>
          <c:idx val="1"/>
          <c:order val="3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(2)'!$R$42:$AB$42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(2)'!$R$44:$AB$44</c:f>
              <c:numCache>
                <c:formatCode>0.00E+00</c:formatCode>
                <c:ptCount val="11"/>
                <c:pt idx="0">
                  <c:v>1390000000</c:v>
                </c:pt>
                <c:pt idx="1">
                  <c:v>60350000</c:v>
                </c:pt>
                <c:pt idx="2">
                  <c:v>1370000000</c:v>
                </c:pt>
                <c:pt idx="3">
                  <c:v>54900000</c:v>
                </c:pt>
                <c:pt idx="4">
                  <c:v>1356000000</c:v>
                </c:pt>
                <c:pt idx="5">
                  <c:v>51230000</c:v>
                </c:pt>
                <c:pt idx="6">
                  <c:v>1328000000</c:v>
                </c:pt>
                <c:pt idx="7">
                  <c:v>34030000</c:v>
                </c:pt>
                <c:pt idx="8">
                  <c:v>1298000000</c:v>
                </c:pt>
                <c:pt idx="9">
                  <c:v>41810000</c:v>
                </c:pt>
                <c:pt idx="10">
                  <c:v>1268000000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F-494A-BF1D-FCC809BEE6F9}"/>
            </c:ext>
          </c:extLst>
        </c:ser>
        <c:ser>
          <c:idx val="3"/>
          <c:order val="4"/>
          <c:tx>
            <c:v>FS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'MonteCarlo.0 (2)'!$R$42:$AB$42</c:f>
              <c:numCache>
                <c:formatCode>General</c:formatCode>
                <c:ptCount val="11"/>
                <c:pt idx="0">
                  <c:v>10</c:v>
                </c:pt>
                <c:pt idx="2">
                  <c:v>27</c:v>
                </c:pt>
                <c:pt idx="4">
                  <c:v>40</c:v>
                </c:pt>
                <c:pt idx="6">
                  <c:v>60</c:v>
                </c:pt>
                <c:pt idx="8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'MonteCarlo.0 (2)'!$R$46:$AB$46</c:f>
              <c:numCache>
                <c:formatCode>0.00E+00</c:formatCode>
                <c:ptCount val="11"/>
                <c:pt idx="0">
                  <c:v>653600000</c:v>
                </c:pt>
                <c:pt idx="1">
                  <c:v>56660000</c:v>
                </c:pt>
                <c:pt idx="2">
                  <c:v>686000000</c:v>
                </c:pt>
                <c:pt idx="3">
                  <c:v>54700000</c:v>
                </c:pt>
                <c:pt idx="4">
                  <c:v>705000000</c:v>
                </c:pt>
                <c:pt idx="5">
                  <c:v>52900000</c:v>
                </c:pt>
                <c:pt idx="6">
                  <c:v>726300000</c:v>
                </c:pt>
                <c:pt idx="7">
                  <c:v>11610000</c:v>
                </c:pt>
                <c:pt idx="8">
                  <c:v>739900000</c:v>
                </c:pt>
                <c:pt idx="9">
                  <c:v>47010000</c:v>
                </c:pt>
                <c:pt idx="10">
                  <c:v>747900000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2F-494A-BF1D-FCC809BE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34496"/>
        <c:axId val="932830176"/>
      </c:scatterChart>
      <c:valAx>
        <c:axId val="932834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>
            <c:manualLayout>
              <c:xMode val="edge"/>
              <c:yMode val="edge"/>
              <c:x val="0.45141535433070867"/>
              <c:y val="0.88715799269937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0176"/>
        <c:crosses val="autoZero"/>
        <c:crossBetween val="midCat"/>
      </c:valAx>
      <c:valAx>
        <c:axId val="932830176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FvsT_graph!$Y$21:$AD$21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FvsT_graph!$Y$22:$AD$22</c:f>
              <c:numCache>
                <c:formatCode>0.00E+00</c:formatCode>
                <c:ptCount val="6"/>
                <c:pt idx="0">
                  <c:v>2796000000</c:v>
                </c:pt>
                <c:pt idx="1">
                  <c:v>2630000000</c:v>
                </c:pt>
                <c:pt idx="2">
                  <c:v>2517000000</c:v>
                </c:pt>
                <c:pt idx="3">
                  <c:v>2351000000</c:v>
                </c:pt>
                <c:pt idx="4">
                  <c:v>2198000000</c:v>
                </c:pt>
                <c:pt idx="5">
                  <c:v>2055000000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6E-4815-B3DD-1CD8BBBFFBE7}"/>
            </c:ext>
          </c:extLst>
        </c:ser>
        <c:ser>
          <c:idx val="1"/>
          <c:order val="1"/>
          <c:tx>
            <c:v>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FvsT_graph!$Y$21:$AD$21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FvsT_graph!$Y$23:$AD$23</c:f>
              <c:numCache>
                <c:formatCode>0.00E+00</c:formatCode>
                <c:ptCount val="6"/>
                <c:pt idx="0">
                  <c:v>1974000000</c:v>
                </c:pt>
                <c:pt idx="1">
                  <c:v>1880000000</c:v>
                </c:pt>
                <c:pt idx="2">
                  <c:v>1804000000</c:v>
                </c:pt>
                <c:pt idx="3">
                  <c:v>1699000000</c:v>
                </c:pt>
                <c:pt idx="4">
                  <c:v>1600000000</c:v>
                </c:pt>
                <c:pt idx="5">
                  <c:v>1504000000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E-4815-B3DD-1CD8BBBFFBE7}"/>
            </c:ext>
          </c:extLst>
        </c:ser>
        <c:ser>
          <c:idx val="2"/>
          <c:order val="2"/>
          <c:tx>
            <c:v>SF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FvsT_graph!$Y$21:$AD$21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FvsT_graph!$Y$24:$AD$24</c:f>
              <c:numCache>
                <c:formatCode>0.00E+00</c:formatCode>
                <c:ptCount val="6"/>
                <c:pt idx="0">
                  <c:v>1602000000</c:v>
                </c:pt>
                <c:pt idx="1">
                  <c:v>1540000000</c:v>
                </c:pt>
                <c:pt idx="2">
                  <c:v>1484000000</c:v>
                </c:pt>
                <c:pt idx="3">
                  <c:v>1409000000</c:v>
                </c:pt>
                <c:pt idx="4">
                  <c:v>1334000000</c:v>
                </c:pt>
                <c:pt idx="5">
                  <c:v>1258000000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6E-4815-B3DD-1CD8BBBFFBE7}"/>
            </c:ext>
          </c:extLst>
        </c:ser>
        <c:ser>
          <c:idx val="3"/>
          <c:order val="3"/>
          <c:tx>
            <c:v>FS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FvsT_graph!$Y$21:$AD$21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FvsT_graph!$Y$25:$AD$25</c:f>
              <c:numCache>
                <c:formatCode>0.00E+00</c:formatCode>
                <c:ptCount val="6"/>
                <c:pt idx="0">
                  <c:v>3295000000</c:v>
                </c:pt>
                <c:pt idx="1">
                  <c:v>3110000000</c:v>
                </c:pt>
                <c:pt idx="2">
                  <c:v>2971000000</c:v>
                </c:pt>
                <c:pt idx="3">
                  <c:v>2775000000</c:v>
                </c:pt>
                <c:pt idx="4">
                  <c:v>2594000000</c:v>
                </c:pt>
                <c:pt idx="5">
                  <c:v>2427000000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6E-4815-B3DD-1CD8BBBFFBE7}"/>
            </c:ext>
          </c:extLst>
        </c:ser>
        <c:ser>
          <c:idx val="4"/>
          <c:order val="4"/>
          <c:tx>
            <c:v>FF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FvsT_graph!$Y$21:$AD$21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FvsT_graph!$Y$26:$AD$26</c:f>
              <c:numCache>
                <c:formatCode>0.00E+00</c:formatCode>
                <c:ptCount val="6"/>
                <c:pt idx="0">
                  <c:v>3475000000</c:v>
                </c:pt>
                <c:pt idx="1">
                  <c:v>3260000000</c:v>
                </c:pt>
                <c:pt idx="2">
                  <c:v>3104000000</c:v>
                </c:pt>
                <c:pt idx="3">
                  <c:v>2885000000</c:v>
                </c:pt>
                <c:pt idx="4">
                  <c:v>2686000000</c:v>
                </c:pt>
                <c:pt idx="5">
                  <c:v>2503000000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6E-4815-B3DD-1CD8BBB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39952"/>
        <c:axId val="1300140432"/>
      </c:lineChart>
      <c:catAx>
        <c:axId val="13001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Temparature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40432"/>
        <c:crosses val="autoZero"/>
        <c:auto val="1"/>
        <c:lblAlgn val="ctr"/>
        <c:lblOffset val="100"/>
        <c:noMultiLvlLbl val="0"/>
      </c:catAx>
      <c:valAx>
        <c:axId val="1300140432"/>
        <c:scaling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FvsT_graph!$Y$39:$AD$39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FvsT_graph!$Y$40:$AD$40</c:f>
              <c:numCache>
                <c:formatCode>0.00E+00</c:formatCode>
                <c:ptCount val="6"/>
                <c:pt idx="0">
                  <c:v>1806000000</c:v>
                </c:pt>
                <c:pt idx="1">
                  <c:v>1770000000</c:v>
                </c:pt>
                <c:pt idx="2">
                  <c:v>1730000000</c:v>
                </c:pt>
                <c:pt idx="3">
                  <c:v>1674000000</c:v>
                </c:pt>
                <c:pt idx="4">
                  <c:v>1617000000</c:v>
                </c:pt>
                <c:pt idx="5">
                  <c:v>1561000000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7-457E-9715-6A726CFBEF63}"/>
            </c:ext>
          </c:extLst>
        </c:ser>
        <c:ser>
          <c:idx val="1"/>
          <c:order val="1"/>
          <c:tx>
            <c:v>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FvsT_graph!$Y$39:$AD$39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FvsT_graph!$Y$44:$AD$44</c:f>
              <c:numCache>
                <c:formatCode>0.00E+00</c:formatCode>
                <c:ptCount val="6"/>
                <c:pt idx="0">
                  <c:v>2209000000</c:v>
                </c:pt>
                <c:pt idx="1">
                  <c:v>2140000000</c:v>
                </c:pt>
                <c:pt idx="2">
                  <c:v>2076000000</c:v>
                </c:pt>
                <c:pt idx="3">
                  <c:v>1984000000</c:v>
                </c:pt>
                <c:pt idx="4">
                  <c:v>1895000000</c:v>
                </c:pt>
                <c:pt idx="5">
                  <c:v>1809000000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7-457E-9715-6A726CFBEF63}"/>
            </c:ext>
          </c:extLst>
        </c:ser>
        <c:ser>
          <c:idx val="2"/>
          <c:order val="2"/>
          <c:tx>
            <c:v>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FvsT_graph!$Y$39:$AD$39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FvsT_graph!$Y$41:$AD$41</c:f>
              <c:numCache>
                <c:formatCode>0.00E+00</c:formatCode>
                <c:ptCount val="6"/>
                <c:pt idx="0">
                  <c:v>1390000000</c:v>
                </c:pt>
                <c:pt idx="1">
                  <c:v>1370000000</c:v>
                </c:pt>
                <c:pt idx="2">
                  <c:v>1356000000</c:v>
                </c:pt>
                <c:pt idx="3">
                  <c:v>1328000000</c:v>
                </c:pt>
                <c:pt idx="4">
                  <c:v>1298000000</c:v>
                </c:pt>
                <c:pt idx="5">
                  <c:v>1268000000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57E-9715-6A726CFBEF63}"/>
            </c:ext>
          </c:extLst>
        </c:ser>
        <c:ser>
          <c:idx val="3"/>
          <c:order val="3"/>
          <c:tx>
            <c:v>SF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FvsT_graph!$Y$39:$AD$39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FvsT_graph!$Y$42:$AD$42</c:f>
              <c:numCache>
                <c:formatCode>0.00E+00</c:formatCode>
                <c:ptCount val="6"/>
                <c:pt idx="0">
                  <c:v>2622000000</c:v>
                </c:pt>
                <c:pt idx="1">
                  <c:v>2500000000</c:v>
                </c:pt>
                <c:pt idx="2">
                  <c:v>2413000000</c:v>
                </c:pt>
                <c:pt idx="3">
                  <c:v>2285000000</c:v>
                </c:pt>
                <c:pt idx="4">
                  <c:v>2166000000</c:v>
                </c:pt>
                <c:pt idx="5">
                  <c:v>2056000000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7-457E-9715-6A726CFBEF63}"/>
            </c:ext>
          </c:extLst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FvsT_graph!$Y$39:$AD$39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FvsT_graph!$Y$43:$AD$43</c:f>
              <c:numCache>
                <c:formatCode>0.00E+00</c:formatCode>
                <c:ptCount val="6"/>
                <c:pt idx="0">
                  <c:v>653600000</c:v>
                </c:pt>
                <c:pt idx="1">
                  <c:v>686000000</c:v>
                </c:pt>
                <c:pt idx="2">
                  <c:v>705000000</c:v>
                </c:pt>
                <c:pt idx="3">
                  <c:v>726300000</c:v>
                </c:pt>
                <c:pt idx="4">
                  <c:v>739900000</c:v>
                </c:pt>
                <c:pt idx="5">
                  <c:v>747900000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7-457E-9715-6A726CFB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157408"/>
        <c:axId val="1363000208"/>
      </c:lineChart>
      <c:catAx>
        <c:axId val="14011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0208"/>
        <c:crosses val="autoZero"/>
        <c:auto val="1"/>
        <c:lblAlgn val="ctr"/>
        <c:lblOffset val="100"/>
        <c:noMultiLvlLbl val="0"/>
      </c:catAx>
      <c:valAx>
        <c:axId val="1363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363416</xdr:colOff>
      <xdr:row>0</xdr:row>
      <xdr:rowOff>11035</xdr:rowOff>
    </xdr:from>
    <xdr:to>
      <xdr:col>40</xdr:col>
      <xdr:colOff>58616</xdr:colOff>
      <xdr:row>15</xdr:row>
      <xdr:rowOff>64823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5947D-B21B-E2D6-D680-809F3B65E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79513</xdr:colOff>
      <xdr:row>16</xdr:row>
      <xdr:rowOff>149087</xdr:rowOff>
    </xdr:from>
    <xdr:to>
      <xdr:col>31</xdr:col>
      <xdr:colOff>384313</xdr:colOff>
      <xdr:row>31</xdr:row>
      <xdr:rowOff>109331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9D01D-8056-96D2-8D83-F6383555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318052</xdr:colOff>
      <xdr:row>16</xdr:row>
      <xdr:rowOff>23192</xdr:rowOff>
    </xdr:from>
    <xdr:to>
      <xdr:col>40</xdr:col>
      <xdr:colOff>13252</xdr:colOff>
      <xdr:row>30</xdr:row>
      <xdr:rowOff>168966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4D8EF2-509C-C797-80AC-0504F2D04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232738</xdr:colOff>
      <xdr:row>43</xdr:row>
      <xdr:rowOff>23791</xdr:rowOff>
    </xdr:from>
    <xdr:to>
      <xdr:col>39</xdr:col>
      <xdr:colOff>537538</xdr:colOff>
      <xdr:row>58</xdr:row>
      <xdr:rowOff>79994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7C45A4-03E2-43B6-B7F3-5356B0821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7551F6-37DB-05DB-3525-F99DA187E10D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7551F6-37DB-05DB-3525-F99DA187E10D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BAD9BB-0139-4951-A311-1E1404BFE249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BAD9BB-0139-4951-A311-1E1404BFE249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675668-D834-4528-A98D-4123530C4128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675668-D834-4528-A98D-4123530C4128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07C94E-0105-468D-A0A8-88A165EBB198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07C94E-0105-468D-A0A8-88A165EBB198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C0A4566-2208-44A3-9447-1D09886D922C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C0A4566-2208-44A3-9447-1D09886D922C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19</xdr:col>
      <xdr:colOff>216876</xdr:colOff>
      <xdr:row>29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3F45BB-805B-4FDE-8056-B2D0EA303CF9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3F45BB-805B-4FDE-8056-B2D0EA303CF9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4B8ACB9-EA34-4645-9E75-7EBEA9773211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4B8ACB9-EA34-4645-9E75-7EBEA9773211}"/>
                </a:ext>
              </a:extLst>
            </xdr:cNvPr>
            <xdr:cNvSpPr txBox="1"/>
          </xdr:nvSpPr>
          <xdr:spPr>
            <a:xfrm>
              <a:off x="5668107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A23F371-94F9-47DA-B691-7C0E9AABDD57}"/>
                </a:ext>
              </a:extLst>
            </xdr:cNvPr>
            <xdr:cNvSpPr txBox="1"/>
          </xdr:nvSpPr>
          <xdr:spPr>
            <a:xfrm>
              <a:off x="6879491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A23F371-94F9-47DA-B691-7C0E9AABDD57}"/>
                </a:ext>
              </a:extLst>
            </xdr:cNvPr>
            <xdr:cNvSpPr txBox="1"/>
          </xdr:nvSpPr>
          <xdr:spPr>
            <a:xfrm>
              <a:off x="6879491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9C143F-9093-4E97-9E46-78989470B942}"/>
                </a:ext>
              </a:extLst>
            </xdr:cNvPr>
            <xdr:cNvSpPr txBox="1"/>
          </xdr:nvSpPr>
          <xdr:spPr>
            <a:xfrm>
              <a:off x="8090876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9C143F-9093-4E97-9E46-78989470B942}"/>
                </a:ext>
              </a:extLst>
            </xdr:cNvPr>
            <xdr:cNvSpPr txBox="1"/>
          </xdr:nvSpPr>
          <xdr:spPr>
            <a:xfrm>
              <a:off x="8090876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0F8F2A1-E696-4AF9-8A36-2E6B62D476E0}"/>
                </a:ext>
              </a:extLst>
            </xdr:cNvPr>
            <xdr:cNvSpPr txBox="1"/>
          </xdr:nvSpPr>
          <xdr:spPr>
            <a:xfrm>
              <a:off x="9302261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0F8F2A1-E696-4AF9-8A36-2E6B62D476E0}"/>
                </a:ext>
              </a:extLst>
            </xdr:cNvPr>
            <xdr:cNvSpPr txBox="1"/>
          </xdr:nvSpPr>
          <xdr:spPr>
            <a:xfrm>
              <a:off x="9302261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C4857E-820B-452C-AD21-851245398292}"/>
                </a:ext>
              </a:extLst>
            </xdr:cNvPr>
            <xdr:cNvSpPr txBox="1"/>
          </xdr:nvSpPr>
          <xdr:spPr>
            <a:xfrm>
              <a:off x="10513645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C4857E-820B-452C-AD21-851245398292}"/>
                </a:ext>
              </a:extLst>
            </xdr:cNvPr>
            <xdr:cNvSpPr txBox="1"/>
          </xdr:nvSpPr>
          <xdr:spPr>
            <a:xfrm>
              <a:off x="10513645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19</xdr:col>
      <xdr:colOff>216876</xdr:colOff>
      <xdr:row>46</xdr:row>
      <xdr:rowOff>11723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EFB8DEC-B293-4CC5-9A3F-A1DE5DF17E83}"/>
                </a:ext>
              </a:extLst>
            </xdr:cNvPr>
            <xdr:cNvSpPr txBox="1"/>
          </xdr:nvSpPr>
          <xdr:spPr>
            <a:xfrm>
              <a:off x="11725030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EFB8DEC-B293-4CC5-9A3F-A1DE5DF17E83}"/>
                </a:ext>
              </a:extLst>
            </xdr:cNvPr>
            <xdr:cNvSpPr txBox="1"/>
          </xdr:nvSpPr>
          <xdr:spPr>
            <a:xfrm>
              <a:off x="11725030" y="539456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30</xdr:col>
      <xdr:colOff>356153</xdr:colOff>
      <xdr:row>18</xdr:row>
      <xdr:rowOff>127552</xdr:rowOff>
    </xdr:from>
    <xdr:to>
      <xdr:col>38</xdr:col>
      <xdr:colOff>24848</xdr:colOff>
      <xdr:row>33</xdr:row>
      <xdr:rowOff>13252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D7D91B-AD07-2513-0BE7-3E22814D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331304</xdr:colOff>
      <xdr:row>35</xdr:row>
      <xdr:rowOff>3313</xdr:rowOff>
    </xdr:from>
    <xdr:to>
      <xdr:col>37</xdr:col>
      <xdr:colOff>612912</xdr:colOff>
      <xdr:row>49</xdr:row>
      <xdr:rowOff>79513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6C3FA3-052B-6CFA-BE1D-30E6B672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BC5E-13D2-421C-8330-23A4E4B334EF}">
  <dimension ref="A1:AC71"/>
  <sheetViews>
    <sheetView topLeftCell="O19" zoomScale="70" zoomScaleNormal="70" workbookViewId="0">
      <selection activeCell="AS43" sqref="AS43"/>
    </sheetView>
  </sheetViews>
  <sheetFormatPr defaultRowHeight="15" x14ac:dyDescent="0.25"/>
  <cols>
    <col min="2" max="2" width="30" customWidth="1"/>
    <col min="4" max="4" width="8.85546875" style="2"/>
    <col min="7" max="7" width="26.85546875" customWidth="1"/>
    <col min="8" max="8" width="9" customWidth="1"/>
    <col min="12" max="12" width="26.28515625" customWidth="1"/>
  </cols>
  <sheetData>
    <row r="1" spans="1:29" x14ac:dyDescent="0.25">
      <c r="A1" t="s">
        <v>0</v>
      </c>
      <c r="B1" t="s">
        <v>1</v>
      </c>
      <c r="C1" t="s">
        <v>2</v>
      </c>
      <c r="D1" s="2" t="s">
        <v>3</v>
      </c>
    </row>
    <row r="2" spans="1:29" x14ac:dyDescent="0.25">
      <c r="A2" t="s">
        <v>4</v>
      </c>
    </row>
    <row r="3" spans="1:29" x14ac:dyDescent="0.25">
      <c r="A3" t="s">
        <v>5</v>
      </c>
    </row>
    <row r="5" spans="1:29" x14ac:dyDescent="0.25">
      <c r="B5" t="s">
        <v>6</v>
      </c>
      <c r="C5" s="1">
        <v>2267000000</v>
      </c>
      <c r="D5" s="3">
        <v>62410000</v>
      </c>
      <c r="G5" t="s">
        <v>33</v>
      </c>
      <c r="H5" s="1">
        <v>0.59899999999999998</v>
      </c>
      <c r="I5" s="3">
        <v>1.431E-2</v>
      </c>
      <c r="L5" t="s">
        <v>60</v>
      </c>
      <c r="M5" s="1">
        <v>-0.54979999999999996</v>
      </c>
      <c r="N5" s="3">
        <v>2.215E-2</v>
      </c>
    </row>
    <row r="6" spans="1:29" x14ac:dyDescent="0.25">
      <c r="B6" t="s">
        <v>7</v>
      </c>
      <c r="C6" s="1">
        <v>2633000000</v>
      </c>
      <c r="D6" s="3">
        <v>38240000</v>
      </c>
      <c r="G6" t="s">
        <v>34</v>
      </c>
      <c r="H6" s="1">
        <v>0.60250000000000004</v>
      </c>
      <c r="I6" s="3">
        <v>1.4019999999999999E-2</v>
      </c>
      <c r="L6" t="s">
        <v>61</v>
      </c>
      <c r="M6" s="1">
        <v>-0.56120000000000003</v>
      </c>
      <c r="N6" s="3">
        <v>2.1999999999999999E-2</v>
      </c>
      <c r="Q6" t="s">
        <v>203</v>
      </c>
      <c r="R6">
        <v>10</v>
      </c>
      <c r="T6">
        <v>27</v>
      </c>
      <c r="V6">
        <v>40</v>
      </c>
      <c r="X6">
        <v>60</v>
      </c>
      <c r="Z6">
        <v>80</v>
      </c>
      <c r="AB6">
        <v>100</v>
      </c>
    </row>
    <row r="7" spans="1:29" x14ac:dyDescent="0.25">
      <c r="B7" t="s">
        <v>8</v>
      </c>
      <c r="C7" s="1">
        <v>2796000000</v>
      </c>
      <c r="D7" s="3">
        <v>41470000</v>
      </c>
      <c r="G7" t="s">
        <v>35</v>
      </c>
      <c r="H7" s="1">
        <v>0.60489999999999999</v>
      </c>
      <c r="I7" s="3">
        <v>1.4019999999999999E-2</v>
      </c>
      <c r="K7" s="1"/>
      <c r="L7" t="s">
        <v>62</v>
      </c>
      <c r="M7" s="1">
        <v>-0.56659999999999999</v>
      </c>
      <c r="N7" s="3">
        <v>2.1989999999999999E-2</v>
      </c>
      <c r="Q7" t="s">
        <v>202</v>
      </c>
      <c r="R7" s="1">
        <v>2796000000</v>
      </c>
      <c r="S7" s="3">
        <v>41470000</v>
      </c>
      <c r="T7" s="1">
        <v>2630000000</v>
      </c>
      <c r="U7" s="3">
        <v>38200000</v>
      </c>
      <c r="V7" s="1">
        <v>2517000000</v>
      </c>
      <c r="W7" s="3">
        <v>35960000</v>
      </c>
      <c r="X7" s="1">
        <v>2351000000</v>
      </c>
      <c r="Y7" s="3">
        <v>32770000</v>
      </c>
      <c r="Z7" s="1">
        <v>2198000000</v>
      </c>
      <c r="AA7" s="3">
        <v>29990000</v>
      </c>
      <c r="AB7" s="1">
        <v>2055000000</v>
      </c>
      <c r="AC7" s="3">
        <v>27600000</v>
      </c>
    </row>
    <row r="8" spans="1:29" x14ac:dyDescent="0.25">
      <c r="B8" t="s">
        <v>9</v>
      </c>
      <c r="C8" s="1">
        <v>1974000000</v>
      </c>
      <c r="D8" s="3">
        <v>43450000</v>
      </c>
      <c r="G8" t="s">
        <v>36</v>
      </c>
      <c r="H8" s="1">
        <v>0.69199999999999995</v>
      </c>
      <c r="I8" s="3">
        <v>1.3679999999999999E-2</v>
      </c>
      <c r="K8" s="1"/>
      <c r="L8" t="s">
        <v>63</v>
      </c>
      <c r="M8" s="1">
        <v>-0.64590000000000003</v>
      </c>
      <c r="N8" s="3">
        <v>2.1819999999999999E-2</v>
      </c>
      <c r="Q8" t="s">
        <v>198</v>
      </c>
      <c r="R8" s="1">
        <v>1974000000</v>
      </c>
      <c r="S8" s="3">
        <v>43450000</v>
      </c>
      <c r="T8" s="1">
        <v>1880000000</v>
      </c>
      <c r="U8" s="3">
        <v>39800000</v>
      </c>
      <c r="V8" s="1">
        <v>1804000000</v>
      </c>
      <c r="W8" s="3">
        <v>37320000</v>
      </c>
      <c r="X8" s="1">
        <v>1699000000</v>
      </c>
      <c r="Y8" s="3">
        <v>34030000</v>
      </c>
      <c r="Z8" s="1">
        <v>1600000000</v>
      </c>
      <c r="AA8" s="3">
        <v>31290000</v>
      </c>
      <c r="AB8" s="1">
        <v>1504000000</v>
      </c>
      <c r="AC8" s="3">
        <v>28960000</v>
      </c>
    </row>
    <row r="9" spans="1:29" x14ac:dyDescent="0.25">
      <c r="B9" t="s">
        <v>10</v>
      </c>
      <c r="C9" s="1">
        <v>1602000000</v>
      </c>
      <c r="D9" s="3">
        <v>62410000</v>
      </c>
      <c r="G9" t="s">
        <v>37</v>
      </c>
      <c r="H9" s="1">
        <v>0.64629999999999999</v>
      </c>
      <c r="I9" s="3">
        <v>1.3679999999999999E-2</v>
      </c>
      <c r="K9" s="1"/>
      <c r="L9" t="s">
        <v>64</v>
      </c>
      <c r="M9" s="1">
        <v>-0.52429999999999999</v>
      </c>
      <c r="N9" s="3">
        <v>2.2040000000000001E-2</v>
      </c>
      <c r="Q9" t="s">
        <v>199</v>
      </c>
      <c r="R9" s="1">
        <v>1602000000</v>
      </c>
      <c r="S9" s="3">
        <v>62410000</v>
      </c>
      <c r="T9" s="1">
        <v>1540000000</v>
      </c>
      <c r="U9" s="3">
        <v>57200000</v>
      </c>
      <c r="V9" s="1">
        <v>1484000000</v>
      </c>
      <c r="W9" s="3">
        <v>53630000</v>
      </c>
      <c r="X9" s="1">
        <v>1409000000</v>
      </c>
      <c r="Y9" s="3">
        <v>48890000</v>
      </c>
      <c r="Z9" s="1">
        <v>1334000000</v>
      </c>
      <c r="AA9" s="3">
        <v>44860000</v>
      </c>
      <c r="AB9" s="1">
        <v>1258000000</v>
      </c>
      <c r="AC9" s="3">
        <v>41400000</v>
      </c>
    </row>
    <row r="10" spans="1:29" x14ac:dyDescent="0.25">
      <c r="B10" t="s">
        <v>11</v>
      </c>
      <c r="C10" s="1">
        <v>3295000000</v>
      </c>
      <c r="D10" s="3">
        <v>15020000</v>
      </c>
      <c r="G10" t="s">
        <v>38</v>
      </c>
      <c r="H10" s="1">
        <v>0.56579999999999997</v>
      </c>
      <c r="I10" s="3">
        <v>1.431E-2</v>
      </c>
      <c r="K10" s="1"/>
      <c r="L10" t="s">
        <v>65</v>
      </c>
      <c r="M10" s="1">
        <v>-0.60199999999999998</v>
      </c>
      <c r="N10" s="3">
        <v>2.1950000000000001E-2</v>
      </c>
      <c r="Q10" t="s">
        <v>200</v>
      </c>
      <c r="R10" s="1">
        <v>3295000000</v>
      </c>
      <c r="S10" s="3">
        <v>15020000</v>
      </c>
      <c r="T10" s="1">
        <v>3110000000</v>
      </c>
      <c r="U10" s="3">
        <v>13700000</v>
      </c>
      <c r="V10" s="1">
        <v>2971000000</v>
      </c>
      <c r="W10" s="3">
        <v>12820000</v>
      </c>
      <c r="X10" s="1">
        <v>2775000000</v>
      </c>
      <c r="Y10" s="3">
        <v>11610000</v>
      </c>
      <c r="Z10" s="1">
        <v>2594000000</v>
      </c>
      <c r="AA10" s="3">
        <v>10560000</v>
      </c>
      <c r="AB10" s="1">
        <v>2427000000</v>
      </c>
      <c r="AC10" s="3">
        <v>9636000</v>
      </c>
    </row>
    <row r="11" spans="1:29" x14ac:dyDescent="0.25">
      <c r="B11" t="s">
        <v>12</v>
      </c>
      <c r="C11" s="1">
        <v>3475000000</v>
      </c>
      <c r="D11" s="3">
        <v>33720000</v>
      </c>
      <c r="G11" t="s">
        <v>39</v>
      </c>
      <c r="H11" s="1">
        <v>0.51900000000000002</v>
      </c>
      <c r="I11" s="3">
        <v>1.423E-2</v>
      </c>
      <c r="K11" s="1"/>
      <c r="L11" t="s">
        <v>66</v>
      </c>
      <c r="M11" s="1">
        <v>-0.48399999999999999</v>
      </c>
      <c r="N11" s="3">
        <v>2.205E-2</v>
      </c>
      <c r="Q11" t="s">
        <v>201</v>
      </c>
      <c r="R11" s="1">
        <v>3475000000</v>
      </c>
      <c r="S11" s="3">
        <v>33720000</v>
      </c>
      <c r="T11" s="1">
        <v>3260000000</v>
      </c>
      <c r="U11" s="3">
        <v>31700000</v>
      </c>
      <c r="V11" s="1">
        <v>3104000000</v>
      </c>
      <c r="W11" s="3">
        <v>30040000</v>
      </c>
      <c r="X11" s="1">
        <v>2885000000</v>
      </c>
      <c r="Y11" s="3">
        <v>27620000</v>
      </c>
      <c r="Z11" s="1">
        <v>2686000000</v>
      </c>
      <c r="AA11" s="3">
        <v>25360000</v>
      </c>
      <c r="AB11" s="1">
        <v>2503000000</v>
      </c>
      <c r="AC11" s="3">
        <v>23330000</v>
      </c>
    </row>
    <row r="12" spans="1:29" x14ac:dyDescent="0.25">
      <c r="B12" t="s">
        <v>168</v>
      </c>
      <c r="C12" s="1">
        <v>2630000000</v>
      </c>
      <c r="D12" s="3">
        <v>38200000</v>
      </c>
      <c r="G12" t="s">
        <v>173</v>
      </c>
      <c r="H12" s="1">
        <v>0.60299999999999998</v>
      </c>
      <c r="I12" s="3">
        <v>1.4E-2</v>
      </c>
      <c r="K12" s="1"/>
      <c r="L12" t="s">
        <v>178</v>
      </c>
      <c r="M12" s="1">
        <v>-0.56100000000000005</v>
      </c>
      <c r="N12" s="3">
        <v>2.1999999999999999E-2</v>
      </c>
    </row>
    <row r="13" spans="1:29" x14ac:dyDescent="0.25">
      <c r="B13" t="s">
        <v>169</v>
      </c>
      <c r="C13" s="1">
        <v>1880000000</v>
      </c>
      <c r="D13" s="3">
        <v>39800000</v>
      </c>
      <c r="G13" t="s">
        <v>174</v>
      </c>
      <c r="H13" s="1">
        <v>0.68899999999999995</v>
      </c>
      <c r="I13" s="3">
        <v>1.37E-2</v>
      </c>
      <c r="K13" s="1"/>
      <c r="L13" t="s">
        <v>179</v>
      </c>
      <c r="M13" s="1">
        <v>-0.64</v>
      </c>
      <c r="N13" s="3">
        <v>2.18E-2</v>
      </c>
    </row>
    <row r="14" spans="1:29" x14ac:dyDescent="0.25">
      <c r="B14" t="s">
        <v>170</v>
      </c>
      <c r="C14" s="1">
        <v>1540000000</v>
      </c>
      <c r="D14" s="3">
        <v>57200000</v>
      </c>
      <c r="G14" t="s">
        <v>175</v>
      </c>
      <c r="H14" s="1">
        <v>0.64400000000000002</v>
      </c>
      <c r="I14" s="3">
        <v>1.37E-2</v>
      </c>
      <c r="K14" s="1"/>
      <c r="L14" t="s">
        <v>180</v>
      </c>
      <c r="M14" s="1">
        <v>-0.51900000000000002</v>
      </c>
      <c r="N14" s="3">
        <v>2.2100000000000002E-2</v>
      </c>
      <c r="Q14" t="s">
        <v>204</v>
      </c>
      <c r="R14">
        <v>10</v>
      </c>
      <c r="S14">
        <v>27</v>
      </c>
      <c r="T14">
        <v>40</v>
      </c>
      <c r="U14">
        <v>60</v>
      </c>
      <c r="V14">
        <v>80</v>
      </c>
      <c r="W14">
        <v>100</v>
      </c>
    </row>
    <row r="15" spans="1:29" x14ac:dyDescent="0.25">
      <c r="B15" t="s">
        <v>171</v>
      </c>
      <c r="C15" s="1">
        <v>3110000000</v>
      </c>
      <c r="D15" s="3">
        <v>13700000</v>
      </c>
      <c r="G15" t="s">
        <v>176</v>
      </c>
      <c r="H15" s="1">
        <v>0.56299999999999994</v>
      </c>
      <c r="I15" s="3">
        <v>1.43E-2</v>
      </c>
      <c r="K15" s="1"/>
      <c r="L15" t="s">
        <v>181</v>
      </c>
      <c r="M15" s="1">
        <v>-0.59699999999999998</v>
      </c>
      <c r="N15" s="3">
        <v>2.1999999999999999E-2</v>
      </c>
      <c r="Q15" t="s">
        <v>202</v>
      </c>
      <c r="R15" s="1">
        <v>0.60489999999999999</v>
      </c>
      <c r="S15" s="1">
        <v>0.60299999999999998</v>
      </c>
      <c r="T15" s="1">
        <v>0.60070000000000001</v>
      </c>
      <c r="U15" s="1">
        <v>0.59789999999999999</v>
      </c>
      <c r="V15" s="1">
        <v>0.59509999999999996</v>
      </c>
      <c r="W15" s="1">
        <v>0.59230000000000005</v>
      </c>
    </row>
    <row r="16" spans="1:29" x14ac:dyDescent="0.25">
      <c r="B16" t="s">
        <v>172</v>
      </c>
      <c r="C16" s="1">
        <v>3260000000</v>
      </c>
      <c r="D16" s="3">
        <v>31700000</v>
      </c>
      <c r="G16" t="s">
        <v>177</v>
      </c>
      <c r="H16" s="1">
        <v>0.51700000000000002</v>
      </c>
      <c r="I16" s="3">
        <v>1.4200000000000001E-2</v>
      </c>
      <c r="K16" s="1"/>
      <c r="L16" t="s">
        <v>182</v>
      </c>
      <c r="M16" s="1">
        <v>-0.47899999999999998</v>
      </c>
      <c r="N16" s="3">
        <v>2.2100000000000002E-2</v>
      </c>
      <c r="Q16" t="s">
        <v>198</v>
      </c>
      <c r="R16" s="1">
        <v>0.69199999999999995</v>
      </c>
      <c r="S16" s="1">
        <v>0.68899999999999995</v>
      </c>
      <c r="T16" s="1">
        <v>0.68740000000000001</v>
      </c>
      <c r="U16" s="1">
        <v>0.68430000000000002</v>
      </c>
      <c r="V16" s="1">
        <v>0.68120000000000003</v>
      </c>
      <c r="W16" s="1">
        <v>0.67810000000000004</v>
      </c>
    </row>
    <row r="17" spans="2:23" x14ac:dyDescent="0.25">
      <c r="B17" t="s">
        <v>13</v>
      </c>
      <c r="C17" s="1">
        <v>2517000000</v>
      </c>
      <c r="D17" s="3">
        <v>35960000</v>
      </c>
      <c r="G17" t="s">
        <v>40</v>
      </c>
      <c r="H17" s="1">
        <v>0.60070000000000001</v>
      </c>
      <c r="I17" s="3">
        <v>1.4019999999999999E-2</v>
      </c>
      <c r="L17" t="s">
        <v>67</v>
      </c>
      <c r="M17" s="1">
        <v>-0.55710000000000004</v>
      </c>
      <c r="N17" s="3">
        <v>2.2020000000000001E-2</v>
      </c>
      <c r="Q17" t="s">
        <v>199</v>
      </c>
      <c r="R17" s="1">
        <v>0.64629999999999999</v>
      </c>
      <c r="S17" s="1">
        <v>0.64400000000000002</v>
      </c>
      <c r="T17" s="1">
        <v>0.64219999999999999</v>
      </c>
      <c r="U17" s="1">
        <v>0.63939999999999997</v>
      </c>
      <c r="V17" s="1">
        <v>0.63670000000000004</v>
      </c>
      <c r="W17" s="1">
        <v>0.63390000000000002</v>
      </c>
    </row>
    <row r="18" spans="2:23" x14ac:dyDescent="0.25">
      <c r="B18" t="s">
        <v>14</v>
      </c>
      <c r="C18" s="1">
        <v>1804000000</v>
      </c>
      <c r="D18" s="3">
        <v>37320000</v>
      </c>
      <c r="G18" t="s">
        <v>41</v>
      </c>
      <c r="H18" s="1">
        <v>0.68740000000000001</v>
      </c>
      <c r="I18" s="3">
        <v>1.3679999999999999E-2</v>
      </c>
      <c r="L18" t="s">
        <v>68</v>
      </c>
      <c r="M18" s="1">
        <v>-0.63590000000000002</v>
      </c>
      <c r="N18" s="3">
        <v>2.1850000000000001E-2</v>
      </c>
      <c r="Q18" t="s">
        <v>200</v>
      </c>
      <c r="R18" s="1">
        <v>0.56579999999999997</v>
      </c>
      <c r="S18" s="1">
        <v>0.56299999999999994</v>
      </c>
      <c r="T18" s="1">
        <v>0.56130000000000002</v>
      </c>
      <c r="U18" s="1">
        <v>0.5585</v>
      </c>
      <c r="V18" s="1">
        <v>0.55559999999999998</v>
      </c>
      <c r="W18" s="1">
        <v>0.55279999999999996</v>
      </c>
    </row>
    <row r="19" spans="2:23" x14ac:dyDescent="0.25">
      <c r="B19" t="s">
        <v>15</v>
      </c>
      <c r="C19" s="1">
        <v>1484000000</v>
      </c>
      <c r="D19" s="3">
        <v>53630000</v>
      </c>
      <c r="G19" t="s">
        <v>42</v>
      </c>
      <c r="H19" s="1">
        <v>0.64219999999999999</v>
      </c>
      <c r="I19" s="3">
        <v>1.371E-2</v>
      </c>
      <c r="L19" t="s">
        <v>69</v>
      </c>
      <c r="M19" s="1">
        <v>-0.51480000000000004</v>
      </c>
      <c r="N19" s="3">
        <v>2.2069999999999999E-2</v>
      </c>
      <c r="Q19" t="s">
        <v>201</v>
      </c>
      <c r="R19" s="1">
        <v>0.51900000000000002</v>
      </c>
      <c r="S19" s="1">
        <v>0.51700000000000002</v>
      </c>
      <c r="T19" s="1">
        <v>0.51519999999999999</v>
      </c>
      <c r="U19" s="1">
        <v>0.51280000000000003</v>
      </c>
      <c r="V19" s="1">
        <v>0.51039999999999996</v>
      </c>
      <c r="W19" s="1">
        <v>0.50790000000000002</v>
      </c>
    </row>
    <row r="20" spans="2:23" x14ac:dyDescent="0.25">
      <c r="B20" t="s">
        <v>16</v>
      </c>
      <c r="C20" s="1">
        <v>2971000000</v>
      </c>
      <c r="D20" s="3">
        <v>12820000</v>
      </c>
      <c r="G20" t="s">
        <v>43</v>
      </c>
      <c r="H20" s="1">
        <v>0.56130000000000002</v>
      </c>
      <c r="I20" s="3">
        <v>1.43E-2</v>
      </c>
      <c r="K20" s="1"/>
      <c r="L20" t="s">
        <v>70</v>
      </c>
      <c r="M20" s="1">
        <v>-0.59260000000000002</v>
      </c>
      <c r="N20" s="3">
        <v>2.1989999999999999E-2</v>
      </c>
    </row>
    <row r="21" spans="2:23" x14ac:dyDescent="0.25">
      <c r="B21" t="s">
        <v>17</v>
      </c>
      <c r="C21" s="1">
        <v>3104000000</v>
      </c>
      <c r="D21" s="3">
        <v>30040000</v>
      </c>
      <c r="G21" t="s">
        <v>44</v>
      </c>
      <c r="H21" s="1">
        <v>0.51519999999999999</v>
      </c>
      <c r="I21" s="3">
        <v>1.423E-2</v>
      </c>
      <c r="K21" s="1"/>
      <c r="L21" t="s">
        <v>71</v>
      </c>
      <c r="M21" s="1">
        <v>-0.47510000000000002</v>
      </c>
      <c r="N21" s="3">
        <v>2.2079999999999999E-2</v>
      </c>
    </row>
    <row r="22" spans="2:23" x14ac:dyDescent="0.25">
      <c r="B22" t="s">
        <v>18</v>
      </c>
      <c r="C22" s="1">
        <v>2351000000</v>
      </c>
      <c r="D22" s="3">
        <v>32770000</v>
      </c>
      <c r="G22" t="s">
        <v>45</v>
      </c>
      <c r="H22" s="1">
        <v>0.59789999999999999</v>
      </c>
      <c r="I22" s="3">
        <v>1.4019999999999999E-2</v>
      </c>
      <c r="K22" s="1"/>
      <c r="L22" t="s">
        <v>72</v>
      </c>
      <c r="M22" s="1">
        <v>-0.55079999999999996</v>
      </c>
      <c r="N22" s="3">
        <v>2.2040000000000001E-2</v>
      </c>
      <c r="Q22" t="s">
        <v>205</v>
      </c>
      <c r="R22">
        <v>10</v>
      </c>
      <c r="S22">
        <v>27</v>
      </c>
      <c r="T22">
        <v>40</v>
      </c>
      <c r="U22">
        <v>60</v>
      </c>
      <c r="V22">
        <v>80</v>
      </c>
      <c r="W22">
        <v>100</v>
      </c>
    </row>
    <row r="23" spans="2:23" x14ac:dyDescent="0.25">
      <c r="B23" t="s">
        <v>19</v>
      </c>
      <c r="C23" s="1">
        <v>1699000000</v>
      </c>
      <c r="D23" s="3">
        <v>34030000</v>
      </c>
      <c r="G23" t="s">
        <v>46</v>
      </c>
      <c r="H23" s="1">
        <v>0.68430000000000002</v>
      </c>
      <c r="I23" s="3">
        <v>1.3690000000000001E-2</v>
      </c>
      <c r="K23" s="1"/>
      <c r="L23" t="s">
        <v>73</v>
      </c>
      <c r="M23" s="1">
        <v>-0.62929999999999997</v>
      </c>
      <c r="N23" s="3">
        <v>2.188E-2</v>
      </c>
      <c r="Q23" t="s">
        <v>202</v>
      </c>
      <c r="R23" s="1">
        <v>-0.56659999999999999</v>
      </c>
      <c r="S23" s="1">
        <v>-0.56100000000000005</v>
      </c>
      <c r="T23" s="1">
        <v>-0.55710000000000004</v>
      </c>
      <c r="U23" s="1">
        <v>-0.55079999999999996</v>
      </c>
      <c r="V23" s="1">
        <v>-0.5444</v>
      </c>
      <c r="W23" s="1">
        <v>-0.53810000000000002</v>
      </c>
    </row>
    <row r="24" spans="2:23" x14ac:dyDescent="0.25">
      <c r="B24" t="s">
        <v>20</v>
      </c>
      <c r="C24" s="1">
        <v>1409000000</v>
      </c>
      <c r="D24" s="3">
        <v>48890000</v>
      </c>
      <c r="G24" t="s">
        <v>47</v>
      </c>
      <c r="H24" s="1">
        <v>0.63939999999999997</v>
      </c>
      <c r="I24" s="3">
        <v>1.372E-2</v>
      </c>
      <c r="K24" s="1"/>
      <c r="L24" t="s">
        <v>74</v>
      </c>
      <c r="M24" s="1">
        <v>-0.50839999999999996</v>
      </c>
      <c r="N24" s="3">
        <v>2.2089999999999999E-2</v>
      </c>
      <c r="Q24" t="s">
        <v>198</v>
      </c>
      <c r="R24" s="1">
        <v>-0.64590000000000003</v>
      </c>
      <c r="S24" s="1">
        <v>-0.64</v>
      </c>
      <c r="T24" s="1">
        <v>-0.63590000000000002</v>
      </c>
      <c r="U24" s="1">
        <v>-0.62929999999999997</v>
      </c>
      <c r="V24" s="1">
        <v>-0.62260000000000004</v>
      </c>
      <c r="W24" s="1">
        <v>-0.61599999999999999</v>
      </c>
    </row>
    <row r="25" spans="2:23" x14ac:dyDescent="0.25">
      <c r="B25" t="s">
        <v>21</v>
      </c>
      <c r="C25" s="1">
        <v>2775000000</v>
      </c>
      <c r="D25" s="3">
        <v>11610000</v>
      </c>
      <c r="G25" t="s">
        <v>48</v>
      </c>
      <c r="H25" s="1">
        <v>0.5585</v>
      </c>
      <c r="I25" s="3">
        <v>1.43E-2</v>
      </c>
      <c r="L25" t="s">
        <v>75</v>
      </c>
      <c r="M25" s="1">
        <v>-0.58630000000000004</v>
      </c>
      <c r="N25" s="3">
        <v>2.2009999999999998E-2</v>
      </c>
      <c r="Q25" t="s">
        <v>199</v>
      </c>
      <c r="R25" s="1">
        <v>-0.52429999999999999</v>
      </c>
      <c r="S25" s="1">
        <v>-0.51900000000000002</v>
      </c>
      <c r="T25" s="1">
        <v>-0.51480000000000004</v>
      </c>
      <c r="U25" s="1">
        <v>-0.50839999999999996</v>
      </c>
      <c r="V25" s="1">
        <v>-0.50209999999999999</v>
      </c>
      <c r="W25" s="1">
        <v>-0.49569999999999997</v>
      </c>
    </row>
    <row r="26" spans="2:23" x14ac:dyDescent="0.25">
      <c r="B26" t="s">
        <v>22</v>
      </c>
      <c r="C26" s="1">
        <v>2885000000</v>
      </c>
      <c r="D26" s="3">
        <v>27620000</v>
      </c>
      <c r="G26" t="s">
        <v>49</v>
      </c>
      <c r="H26" s="1">
        <v>0.51280000000000003</v>
      </c>
      <c r="I26" s="3">
        <v>1.4239999999999999E-2</v>
      </c>
      <c r="L26" t="s">
        <v>76</v>
      </c>
      <c r="M26" s="1">
        <v>-0.46910000000000002</v>
      </c>
      <c r="N26" s="3">
        <v>2.2110000000000001E-2</v>
      </c>
      <c r="Q26" t="s">
        <v>200</v>
      </c>
      <c r="R26" s="1">
        <v>-0.60199999999999998</v>
      </c>
      <c r="S26" s="1">
        <v>-0.59699999999999998</v>
      </c>
      <c r="T26" s="1">
        <v>-0.59260000000000002</v>
      </c>
      <c r="U26" s="1">
        <v>-0.58630000000000004</v>
      </c>
      <c r="V26" s="1">
        <v>-0.57999999999999996</v>
      </c>
      <c r="W26" s="1">
        <v>-0.57369999999999999</v>
      </c>
    </row>
    <row r="27" spans="2:23" x14ac:dyDescent="0.25">
      <c r="B27" t="s">
        <v>23</v>
      </c>
      <c r="C27" s="1">
        <v>2198000000</v>
      </c>
      <c r="D27" s="3">
        <v>29990000</v>
      </c>
      <c r="G27" t="s">
        <v>50</v>
      </c>
      <c r="H27" s="1">
        <v>0.59509999999999996</v>
      </c>
      <c r="I27" s="3">
        <v>1.4019999999999999E-2</v>
      </c>
      <c r="L27" t="s">
        <v>77</v>
      </c>
      <c r="M27" s="1">
        <v>-0.5444</v>
      </c>
      <c r="N27" s="3">
        <v>2.206E-2</v>
      </c>
      <c r="Q27" t="s">
        <v>201</v>
      </c>
      <c r="R27" s="1">
        <v>-0.48399999999999999</v>
      </c>
      <c r="S27" s="1">
        <v>-0.47899999999999998</v>
      </c>
      <c r="T27" s="1">
        <v>-0.47510000000000002</v>
      </c>
      <c r="U27" s="1">
        <v>-0.46910000000000002</v>
      </c>
      <c r="V27" s="1">
        <v>-0.46310000000000001</v>
      </c>
      <c r="W27" s="1">
        <v>-0.45710000000000001</v>
      </c>
    </row>
    <row r="28" spans="2:23" x14ac:dyDescent="0.25">
      <c r="B28" t="s">
        <v>24</v>
      </c>
      <c r="C28" s="1">
        <v>1600000000</v>
      </c>
      <c r="D28" s="3">
        <v>31290000</v>
      </c>
      <c r="G28" t="s">
        <v>51</v>
      </c>
      <c r="H28" s="1">
        <v>0.68120000000000003</v>
      </c>
      <c r="I28" s="3">
        <v>1.3690000000000001E-2</v>
      </c>
      <c r="K28" s="1"/>
      <c r="L28" t="s">
        <v>78</v>
      </c>
      <c r="M28" s="1">
        <v>-0.62260000000000004</v>
      </c>
      <c r="N28" s="3">
        <v>2.1899999999999999E-2</v>
      </c>
    </row>
    <row r="29" spans="2:23" x14ac:dyDescent="0.25">
      <c r="B29" t="s">
        <v>25</v>
      </c>
      <c r="C29" s="1">
        <v>1334000000</v>
      </c>
      <c r="D29" s="3">
        <v>44860000</v>
      </c>
      <c r="G29" t="s">
        <v>52</v>
      </c>
      <c r="H29" s="1">
        <v>0.63670000000000004</v>
      </c>
      <c r="I29" s="3">
        <v>1.374E-2</v>
      </c>
      <c r="K29" s="1"/>
      <c r="L29" t="s">
        <v>79</v>
      </c>
      <c r="M29" s="1">
        <v>-0.50209999999999999</v>
      </c>
      <c r="N29" s="3">
        <v>2.2110000000000001E-2</v>
      </c>
    </row>
    <row r="30" spans="2:23" x14ac:dyDescent="0.25">
      <c r="B30" t="s">
        <v>26</v>
      </c>
      <c r="C30" s="1">
        <v>2594000000</v>
      </c>
      <c r="D30" s="3">
        <v>10560000</v>
      </c>
      <c r="G30" t="s">
        <v>53</v>
      </c>
      <c r="H30" s="1">
        <v>0.55559999999999998</v>
      </c>
      <c r="I30" s="3">
        <v>1.43E-2</v>
      </c>
      <c r="K30" s="1"/>
      <c r="L30" t="s">
        <v>80</v>
      </c>
      <c r="M30" s="1">
        <v>-0.57999999999999996</v>
      </c>
      <c r="N30" s="3">
        <v>2.2030000000000001E-2</v>
      </c>
    </row>
    <row r="31" spans="2:23" x14ac:dyDescent="0.25">
      <c r="B31" t="s">
        <v>27</v>
      </c>
      <c r="C31" s="1">
        <v>2686000000</v>
      </c>
      <c r="D31" s="3">
        <v>25360000</v>
      </c>
      <c r="G31" t="s">
        <v>54</v>
      </c>
      <c r="H31" s="1">
        <v>0.51039999999999996</v>
      </c>
      <c r="I31" s="3">
        <v>1.4239999999999999E-2</v>
      </c>
      <c r="K31" s="1"/>
      <c r="L31" t="s">
        <v>81</v>
      </c>
      <c r="M31" s="1">
        <v>-0.46310000000000001</v>
      </c>
      <c r="N31" s="3">
        <v>2.213E-2</v>
      </c>
    </row>
    <row r="32" spans="2:23" x14ac:dyDescent="0.25">
      <c r="B32" t="s">
        <v>28</v>
      </c>
      <c r="C32" s="1">
        <v>2055000000</v>
      </c>
      <c r="D32" s="3">
        <v>27600000</v>
      </c>
      <c r="G32" t="s">
        <v>55</v>
      </c>
      <c r="H32" s="1">
        <v>0.59230000000000005</v>
      </c>
      <c r="I32" s="3">
        <v>1.4030000000000001E-2</v>
      </c>
      <c r="K32" s="1"/>
      <c r="L32" t="s">
        <v>82</v>
      </c>
      <c r="M32" s="1">
        <v>-0.53810000000000002</v>
      </c>
      <c r="N32" s="3">
        <v>2.2079999999999999E-2</v>
      </c>
    </row>
    <row r="33" spans="2:29" x14ac:dyDescent="0.25">
      <c r="B33" t="s">
        <v>29</v>
      </c>
      <c r="C33" s="1">
        <v>1504000000</v>
      </c>
      <c r="D33" s="3">
        <v>28960000</v>
      </c>
      <c r="G33" t="s">
        <v>56</v>
      </c>
      <c r="H33" s="1">
        <v>0.67810000000000004</v>
      </c>
      <c r="I33" s="3">
        <v>1.37E-2</v>
      </c>
      <c r="L33" t="s">
        <v>83</v>
      </c>
      <c r="M33" s="1">
        <v>-0.61599999999999999</v>
      </c>
      <c r="N33" s="3">
        <v>2.1919999999999999E-2</v>
      </c>
    </row>
    <row r="34" spans="2:29" x14ac:dyDescent="0.25">
      <c r="B34" t="s">
        <v>30</v>
      </c>
      <c r="C34" s="1">
        <v>1258000000</v>
      </c>
      <c r="D34" s="3">
        <v>41400000</v>
      </c>
      <c r="G34" t="s">
        <v>57</v>
      </c>
      <c r="H34" s="1">
        <v>0.63390000000000002</v>
      </c>
      <c r="I34" s="3">
        <v>1.375E-2</v>
      </c>
      <c r="L34" t="s">
        <v>84</v>
      </c>
      <c r="M34" s="1">
        <v>-0.49569999999999997</v>
      </c>
      <c r="N34" s="3">
        <v>2.213E-2</v>
      </c>
    </row>
    <row r="35" spans="2:29" x14ac:dyDescent="0.25">
      <c r="B35" t="s">
        <v>31</v>
      </c>
      <c r="C35" s="1">
        <v>2427000000</v>
      </c>
      <c r="D35" s="3">
        <v>9636000</v>
      </c>
      <c r="G35" t="s">
        <v>58</v>
      </c>
      <c r="H35" s="1">
        <v>0.55279999999999996</v>
      </c>
      <c r="I35" s="3">
        <v>1.43E-2</v>
      </c>
      <c r="L35" t="s">
        <v>85</v>
      </c>
      <c r="M35" s="1">
        <v>-0.57369999999999999</v>
      </c>
      <c r="N35" s="3">
        <v>2.205E-2</v>
      </c>
    </row>
    <row r="36" spans="2:29" x14ac:dyDescent="0.25">
      <c r="B36" t="s">
        <v>32</v>
      </c>
      <c r="C36" s="1">
        <v>2503000000</v>
      </c>
      <c r="D36" s="3">
        <v>23330000</v>
      </c>
      <c r="G36" t="s">
        <v>59</v>
      </c>
      <c r="H36" s="1">
        <v>0.50790000000000002</v>
      </c>
      <c r="I36" s="3">
        <v>1.4239999999999999E-2</v>
      </c>
      <c r="L36" t="s">
        <v>86</v>
      </c>
      <c r="M36" s="1">
        <v>-0.45710000000000001</v>
      </c>
      <c r="N36" s="3">
        <v>2.215E-2</v>
      </c>
    </row>
    <row r="40" spans="2:29" x14ac:dyDescent="0.25">
      <c r="B40" t="s">
        <v>87</v>
      </c>
      <c r="C40" s="1">
        <v>1611000000</v>
      </c>
      <c r="D40" s="3">
        <v>80070000</v>
      </c>
      <c r="G40" t="s">
        <v>114</v>
      </c>
      <c r="H40" s="1">
        <v>-0.55369999999999997</v>
      </c>
      <c r="I40" s="3">
        <v>2.1409999999999998E-2</v>
      </c>
      <c r="L40" t="s">
        <v>141</v>
      </c>
      <c r="M40" s="1">
        <v>0.58209999999999995</v>
      </c>
      <c r="N40" s="3">
        <v>1.464E-2</v>
      </c>
    </row>
    <row r="41" spans="2:29" x14ac:dyDescent="0.25">
      <c r="B41" t="s">
        <v>88</v>
      </c>
      <c r="C41" s="1">
        <v>1765000000</v>
      </c>
      <c r="D41" s="3">
        <v>64730000</v>
      </c>
      <c r="G41" t="s">
        <v>115</v>
      </c>
      <c r="H41" s="1">
        <v>-0.56489999999999996</v>
      </c>
      <c r="I41" s="3">
        <v>2.1250000000000002E-2</v>
      </c>
      <c r="L41" t="s">
        <v>142</v>
      </c>
      <c r="M41" s="1">
        <v>0.5867</v>
      </c>
      <c r="N41" s="3">
        <v>1.4500000000000001E-2</v>
      </c>
    </row>
    <row r="42" spans="2:29" x14ac:dyDescent="0.25">
      <c r="B42" t="s">
        <v>89</v>
      </c>
      <c r="C42" s="1">
        <v>1806000000</v>
      </c>
      <c r="D42" s="3">
        <v>71700000</v>
      </c>
      <c r="G42" t="s">
        <v>116</v>
      </c>
      <c r="H42" s="1">
        <v>-0.57010000000000005</v>
      </c>
      <c r="I42" s="3">
        <v>2.1229999999999999E-2</v>
      </c>
      <c r="L42" t="s">
        <v>143</v>
      </c>
      <c r="M42" s="1">
        <v>0.58940000000000003</v>
      </c>
      <c r="N42" s="3">
        <v>1.448E-2</v>
      </c>
      <c r="Q42" t="s">
        <v>203</v>
      </c>
      <c r="R42">
        <v>10</v>
      </c>
      <c r="T42">
        <v>27</v>
      </c>
      <c r="V42">
        <v>40</v>
      </c>
      <c r="X42">
        <v>60</v>
      </c>
      <c r="Z42">
        <v>80</v>
      </c>
      <c r="AB42">
        <v>100</v>
      </c>
    </row>
    <row r="43" spans="2:29" x14ac:dyDescent="0.25">
      <c r="B43" t="s">
        <v>90</v>
      </c>
      <c r="C43" s="1">
        <v>1390000000</v>
      </c>
      <c r="D43" s="3">
        <v>60350000</v>
      </c>
      <c r="G43" t="s">
        <v>117</v>
      </c>
      <c r="H43" s="1">
        <v>-0.6492</v>
      </c>
      <c r="I43" s="3">
        <v>2.1069999999999998E-2</v>
      </c>
      <c r="L43" t="s">
        <v>144</v>
      </c>
      <c r="M43" s="1">
        <v>0.68</v>
      </c>
      <c r="N43" s="3">
        <v>1.43E-2</v>
      </c>
      <c r="Q43" t="s">
        <v>202</v>
      </c>
      <c r="R43" s="1">
        <v>1806000000</v>
      </c>
      <c r="S43" s="3">
        <v>71700000</v>
      </c>
      <c r="T43" s="1">
        <v>1770000000</v>
      </c>
      <c r="U43" s="3">
        <v>64700000</v>
      </c>
      <c r="V43" s="1">
        <v>1730000000</v>
      </c>
      <c r="W43" s="3">
        <v>60030000</v>
      </c>
      <c r="X43" s="1">
        <v>1674000000</v>
      </c>
      <c r="Y43" s="3">
        <v>32770000</v>
      </c>
      <c r="Z43" s="1">
        <v>1617000000</v>
      </c>
      <c r="AA43" s="3">
        <v>48210000</v>
      </c>
      <c r="AB43" s="1">
        <v>1561000000</v>
      </c>
      <c r="AC43" s="3">
        <v>43490000</v>
      </c>
    </row>
    <row r="44" spans="2:29" x14ac:dyDescent="0.25">
      <c r="B44" t="s">
        <v>91</v>
      </c>
      <c r="C44" s="1">
        <v>2622000000</v>
      </c>
      <c r="D44" s="3">
        <v>35070000</v>
      </c>
      <c r="G44" t="s">
        <v>118</v>
      </c>
      <c r="H44" s="1">
        <v>-0.52810000000000001</v>
      </c>
      <c r="I44" s="3">
        <v>2.1299999999999999E-2</v>
      </c>
      <c r="L44" t="s">
        <v>145</v>
      </c>
      <c r="M44" s="1">
        <v>0.6361</v>
      </c>
      <c r="N44" s="3">
        <v>1.447E-2</v>
      </c>
      <c r="Q44" t="s">
        <v>198</v>
      </c>
      <c r="R44" s="1">
        <v>1390000000</v>
      </c>
      <c r="S44" s="3">
        <v>60350000</v>
      </c>
      <c r="T44" s="1">
        <v>1370000000</v>
      </c>
      <c r="U44" s="3">
        <v>54900000</v>
      </c>
      <c r="V44" s="1">
        <v>1356000000</v>
      </c>
      <c r="W44" s="3">
        <v>51230000</v>
      </c>
      <c r="X44" s="1">
        <v>1328000000</v>
      </c>
      <c r="Y44" s="3">
        <v>34030000</v>
      </c>
      <c r="Z44" s="1">
        <v>1298000000</v>
      </c>
      <c r="AA44" s="3">
        <v>41810000</v>
      </c>
      <c r="AB44" s="1">
        <v>1268000000</v>
      </c>
      <c r="AC44" s="3">
        <v>37970000</v>
      </c>
    </row>
    <row r="45" spans="2:29" x14ac:dyDescent="0.25">
      <c r="B45" t="s">
        <v>92</v>
      </c>
      <c r="C45" s="1">
        <v>653600000</v>
      </c>
      <c r="D45" s="3">
        <v>56660000</v>
      </c>
      <c r="G45" t="s">
        <v>119</v>
      </c>
      <c r="H45" s="1">
        <v>-0.6048</v>
      </c>
      <c r="I45" s="3">
        <v>2.1190000000000001E-2</v>
      </c>
      <c r="L45" t="s">
        <v>146</v>
      </c>
      <c r="M45" s="1">
        <v>0.54179999999999995</v>
      </c>
      <c r="N45" s="3">
        <v>1.4489999999999999E-2</v>
      </c>
      <c r="Q45" t="s">
        <v>199</v>
      </c>
      <c r="R45" s="1">
        <v>2622000000</v>
      </c>
      <c r="S45" s="3">
        <v>35070000</v>
      </c>
      <c r="T45" s="1">
        <v>2500000000</v>
      </c>
      <c r="U45" s="3">
        <v>31800000</v>
      </c>
      <c r="V45" s="1">
        <v>2413000000</v>
      </c>
      <c r="W45" s="3">
        <v>29660000</v>
      </c>
      <c r="X45" s="1">
        <v>2285000000</v>
      </c>
      <c r="Y45" s="3">
        <v>48890000</v>
      </c>
      <c r="Z45" s="1">
        <v>2166000000</v>
      </c>
      <c r="AA45" s="3">
        <v>24200000</v>
      </c>
      <c r="AB45" s="1">
        <v>2056000000</v>
      </c>
      <c r="AC45" s="3">
        <v>21940000</v>
      </c>
    </row>
    <row r="46" spans="2:29" x14ac:dyDescent="0.25">
      <c r="B46" t="s">
        <v>93</v>
      </c>
      <c r="C46" s="1">
        <v>2209000000</v>
      </c>
      <c r="D46" s="3">
        <v>80070000</v>
      </c>
      <c r="G46" t="s">
        <v>120</v>
      </c>
      <c r="H46" s="1">
        <v>-0.48780000000000001</v>
      </c>
      <c r="I46" s="3">
        <v>2.1309999999999999E-2</v>
      </c>
      <c r="L46" t="s">
        <v>147</v>
      </c>
      <c r="M46" s="1">
        <v>0.4995</v>
      </c>
      <c r="N46" s="3">
        <v>1.457E-2</v>
      </c>
      <c r="Q46" t="s">
        <v>200</v>
      </c>
      <c r="R46" s="1">
        <v>653600000</v>
      </c>
      <c r="S46" s="3">
        <v>56660000</v>
      </c>
      <c r="T46" s="1">
        <v>686000000</v>
      </c>
      <c r="U46" s="3">
        <v>54700000</v>
      </c>
      <c r="V46" s="1">
        <v>705000000</v>
      </c>
      <c r="W46" s="3">
        <v>52900000</v>
      </c>
      <c r="X46" s="1">
        <v>726300000</v>
      </c>
      <c r="Y46" s="3">
        <v>11610000</v>
      </c>
      <c r="Z46" s="1">
        <v>739900000</v>
      </c>
      <c r="AA46" s="3">
        <v>47010000</v>
      </c>
      <c r="AB46" s="1">
        <v>747900000</v>
      </c>
      <c r="AC46" s="3">
        <v>44100000</v>
      </c>
    </row>
    <row r="47" spans="2:29" x14ac:dyDescent="0.25">
      <c r="B47" t="s">
        <v>183</v>
      </c>
      <c r="C47" s="1">
        <v>1770000000</v>
      </c>
      <c r="D47" s="3">
        <v>64700000</v>
      </c>
      <c r="G47" t="s">
        <v>188</v>
      </c>
      <c r="H47" s="1">
        <v>-0.56499999999999995</v>
      </c>
      <c r="I47" s="3">
        <v>2.1299999999999999E-2</v>
      </c>
      <c r="L47" t="s">
        <v>193</v>
      </c>
      <c r="M47" s="1">
        <v>0.58699999999999997</v>
      </c>
      <c r="N47" s="3">
        <v>1.4500000000000001E-2</v>
      </c>
      <c r="Q47" t="s">
        <v>201</v>
      </c>
      <c r="R47" s="1">
        <v>2209000000</v>
      </c>
      <c r="S47" s="3">
        <v>80070000</v>
      </c>
      <c r="T47" s="1">
        <v>2140000000</v>
      </c>
      <c r="U47" s="3">
        <v>72000000</v>
      </c>
      <c r="V47" s="1">
        <v>2076000000</v>
      </c>
      <c r="W47" s="3">
        <v>66520000</v>
      </c>
      <c r="X47" s="1">
        <v>1984000000</v>
      </c>
      <c r="Y47" s="3">
        <v>27620000</v>
      </c>
      <c r="Z47" s="1">
        <v>1895000000</v>
      </c>
      <c r="AA47" s="3">
        <v>53020000</v>
      </c>
      <c r="AB47" s="1">
        <v>1809000000</v>
      </c>
      <c r="AC47" s="3">
        <v>47680000</v>
      </c>
    </row>
    <row r="48" spans="2:29" x14ac:dyDescent="0.25">
      <c r="B48" t="s">
        <v>184</v>
      </c>
      <c r="C48" s="1">
        <v>1370000000</v>
      </c>
      <c r="D48" s="3">
        <v>54900000</v>
      </c>
      <c r="G48" t="s">
        <v>189</v>
      </c>
      <c r="H48" s="1">
        <v>-0.64400000000000002</v>
      </c>
      <c r="I48" s="3">
        <v>2.1100000000000001E-2</v>
      </c>
      <c r="L48" t="s">
        <v>194</v>
      </c>
      <c r="M48" s="1">
        <v>0.67700000000000005</v>
      </c>
      <c r="N48" s="3">
        <v>1.43E-2</v>
      </c>
    </row>
    <row r="49" spans="2:14" x14ac:dyDescent="0.25">
      <c r="B49" t="s">
        <v>185</v>
      </c>
      <c r="C49" s="1">
        <v>2500000000</v>
      </c>
      <c r="D49" s="3">
        <v>31800000</v>
      </c>
      <c r="G49" t="s">
        <v>190</v>
      </c>
      <c r="H49" s="1">
        <v>-0.52300000000000002</v>
      </c>
      <c r="I49" s="3">
        <v>2.1299999999999999E-2</v>
      </c>
      <c r="L49" t="s">
        <v>195</v>
      </c>
      <c r="M49" s="1">
        <v>0.63400000000000001</v>
      </c>
      <c r="N49" s="3">
        <v>1.4500000000000001E-2</v>
      </c>
    </row>
    <row r="50" spans="2:14" x14ac:dyDescent="0.25">
      <c r="B50" t="s">
        <v>186</v>
      </c>
      <c r="C50" s="1">
        <v>686000000</v>
      </c>
      <c r="D50" s="3">
        <v>54700000</v>
      </c>
      <c r="G50" t="s">
        <v>191</v>
      </c>
      <c r="H50" s="1">
        <v>-0.6</v>
      </c>
      <c r="I50" s="3">
        <v>2.12E-2</v>
      </c>
      <c r="L50" t="s">
        <v>196</v>
      </c>
      <c r="M50" s="1">
        <v>0.53900000000000003</v>
      </c>
      <c r="N50" s="3">
        <v>1.4500000000000001E-2</v>
      </c>
    </row>
    <row r="51" spans="2:14" x14ac:dyDescent="0.25">
      <c r="B51" t="s">
        <v>187</v>
      </c>
      <c r="C51" s="1">
        <v>2140000000</v>
      </c>
      <c r="D51" s="3">
        <v>72000000</v>
      </c>
      <c r="G51" t="s">
        <v>192</v>
      </c>
      <c r="H51" s="1">
        <v>-0.48299999999999998</v>
      </c>
      <c r="I51" s="3">
        <v>2.1299999999999999E-2</v>
      </c>
      <c r="L51" t="s">
        <v>197</v>
      </c>
      <c r="M51" s="1">
        <v>0.497</v>
      </c>
      <c r="N51" s="3">
        <v>1.46E-2</v>
      </c>
    </row>
    <row r="52" spans="2:14" x14ac:dyDescent="0.25">
      <c r="B52" t="s">
        <v>94</v>
      </c>
      <c r="C52" s="1">
        <v>1730000000</v>
      </c>
      <c r="D52" s="3">
        <v>60030000</v>
      </c>
      <c r="G52" t="s">
        <v>121</v>
      </c>
      <c r="H52" s="1">
        <v>-0.56079999999999997</v>
      </c>
      <c r="I52" s="3">
        <v>2.1270000000000001E-2</v>
      </c>
      <c r="L52" t="s">
        <v>148</v>
      </c>
      <c r="M52" s="1">
        <v>0.5847</v>
      </c>
      <c r="N52" s="3">
        <v>1.4500000000000001E-2</v>
      </c>
    </row>
    <row r="53" spans="2:14" x14ac:dyDescent="0.25">
      <c r="B53" t="s">
        <v>95</v>
      </c>
      <c r="C53" s="1">
        <v>1356000000</v>
      </c>
      <c r="D53" s="3">
        <v>51230000</v>
      </c>
      <c r="G53" t="s">
        <v>122</v>
      </c>
      <c r="H53" s="1">
        <v>-0.63949999999999996</v>
      </c>
      <c r="I53" s="3">
        <v>2.1100000000000001E-2</v>
      </c>
      <c r="L53" t="s">
        <v>149</v>
      </c>
      <c r="M53" s="1">
        <v>0.67490000000000006</v>
      </c>
      <c r="N53" s="3">
        <v>1.4319999999999999E-2</v>
      </c>
    </row>
    <row r="54" spans="2:14" x14ac:dyDescent="0.25">
      <c r="B54" t="s">
        <v>96</v>
      </c>
      <c r="C54" s="1">
        <v>2413000000</v>
      </c>
      <c r="D54" s="3">
        <v>29660000</v>
      </c>
      <c r="G54" t="s">
        <v>123</v>
      </c>
      <c r="H54" s="1">
        <v>-0.51880000000000004</v>
      </c>
      <c r="I54" s="3">
        <v>2.1329999999999998E-2</v>
      </c>
      <c r="L54" t="s">
        <v>150</v>
      </c>
      <c r="M54" s="1">
        <v>0.63149999999999995</v>
      </c>
      <c r="N54" s="3">
        <v>1.4489999999999999E-2</v>
      </c>
    </row>
    <row r="55" spans="2:14" x14ac:dyDescent="0.25">
      <c r="B55" t="s">
        <v>97</v>
      </c>
      <c r="C55" s="1">
        <v>705000000</v>
      </c>
      <c r="D55" s="3">
        <v>52900000</v>
      </c>
      <c r="G55" t="s">
        <v>124</v>
      </c>
      <c r="H55" s="1">
        <v>-0.59560000000000002</v>
      </c>
      <c r="I55" s="3">
        <v>2.1219999999999999E-2</v>
      </c>
      <c r="L55" t="s">
        <v>151</v>
      </c>
      <c r="M55" s="1">
        <v>0.53710000000000002</v>
      </c>
      <c r="N55" s="3">
        <v>1.451E-2</v>
      </c>
    </row>
    <row r="56" spans="2:14" x14ac:dyDescent="0.25">
      <c r="B56" t="s">
        <v>98</v>
      </c>
      <c r="C56" s="1">
        <v>2076000000</v>
      </c>
      <c r="D56" s="3">
        <v>66520000</v>
      </c>
      <c r="G56" t="s">
        <v>125</v>
      </c>
      <c r="H56" s="1">
        <v>-0.47910000000000003</v>
      </c>
      <c r="I56" s="3">
        <v>2.1340000000000001E-2</v>
      </c>
      <c r="L56" t="s">
        <v>152</v>
      </c>
      <c r="M56" s="1">
        <v>0.49540000000000001</v>
      </c>
      <c r="N56" s="3">
        <v>1.4590000000000001E-2</v>
      </c>
    </row>
    <row r="57" spans="2:14" x14ac:dyDescent="0.25">
      <c r="B57" t="s">
        <v>99</v>
      </c>
      <c r="C57" s="1">
        <v>1674000000</v>
      </c>
      <c r="D57" s="3">
        <v>53660000</v>
      </c>
      <c r="G57" t="s">
        <v>126</v>
      </c>
      <c r="H57" s="1">
        <v>-0.55469999999999997</v>
      </c>
      <c r="I57" s="3">
        <v>2.129E-2</v>
      </c>
      <c r="L57" t="s">
        <v>153</v>
      </c>
      <c r="M57" s="1">
        <v>0.58160000000000001</v>
      </c>
      <c r="N57" s="3">
        <v>1.452E-2</v>
      </c>
    </row>
    <row r="58" spans="2:14" x14ac:dyDescent="0.25">
      <c r="B58" t="s">
        <v>100</v>
      </c>
      <c r="C58" s="1">
        <v>1328000000</v>
      </c>
      <c r="D58" s="3">
        <v>46190000</v>
      </c>
      <c r="G58" t="s">
        <v>127</v>
      </c>
      <c r="H58" s="1">
        <v>-0.63300000000000001</v>
      </c>
      <c r="I58" s="3">
        <v>2.112E-2</v>
      </c>
      <c r="L58" t="s">
        <v>154</v>
      </c>
      <c r="M58" s="1">
        <v>0.67149999999999999</v>
      </c>
      <c r="N58" s="3">
        <v>1.4330000000000001E-2</v>
      </c>
    </row>
    <row r="59" spans="2:14" x14ac:dyDescent="0.25">
      <c r="B59" t="s">
        <v>101</v>
      </c>
      <c r="C59" s="1">
        <v>2285000000</v>
      </c>
      <c r="D59" s="3">
        <v>26720000</v>
      </c>
      <c r="G59" t="s">
        <v>128</v>
      </c>
      <c r="H59" s="1">
        <v>-0.51259999999999994</v>
      </c>
      <c r="I59" s="3">
        <v>2.1350000000000001E-2</v>
      </c>
      <c r="L59" t="s">
        <v>155</v>
      </c>
      <c r="M59" s="1">
        <v>0.62839999999999996</v>
      </c>
      <c r="N59" s="3">
        <v>1.451E-2</v>
      </c>
    </row>
    <row r="60" spans="2:14" x14ac:dyDescent="0.25">
      <c r="B60" t="s">
        <v>102</v>
      </c>
      <c r="C60" s="1">
        <v>726300000</v>
      </c>
      <c r="D60" s="3">
        <v>49980000</v>
      </c>
      <c r="G60" t="s">
        <v>129</v>
      </c>
      <c r="H60" s="1">
        <v>-0.58950000000000002</v>
      </c>
      <c r="I60" s="3">
        <v>2.1239999999999998E-2</v>
      </c>
      <c r="L60" t="s">
        <v>156</v>
      </c>
      <c r="M60" s="1">
        <v>0.53400000000000003</v>
      </c>
      <c r="N60" s="3">
        <v>1.452E-2</v>
      </c>
    </row>
    <row r="61" spans="2:14" x14ac:dyDescent="0.25">
      <c r="B61" t="s">
        <v>103</v>
      </c>
      <c r="C61" s="1">
        <v>1984000000</v>
      </c>
      <c r="D61" s="3">
        <v>59220000</v>
      </c>
      <c r="G61" t="s">
        <v>130</v>
      </c>
      <c r="H61" s="1">
        <v>-0.4733</v>
      </c>
      <c r="I61" s="3">
        <v>2.1360000000000001E-2</v>
      </c>
      <c r="L61" t="s">
        <v>157</v>
      </c>
      <c r="M61" s="1">
        <v>0.49270000000000003</v>
      </c>
      <c r="N61" s="3">
        <v>1.461E-2</v>
      </c>
    </row>
    <row r="62" spans="2:14" x14ac:dyDescent="0.25">
      <c r="B62" t="s">
        <v>104</v>
      </c>
      <c r="C62" s="1">
        <v>1617000000</v>
      </c>
      <c r="D62" s="3">
        <v>48210000</v>
      </c>
      <c r="G62" t="s">
        <v>131</v>
      </c>
      <c r="H62" s="1">
        <v>-0.54849999999999999</v>
      </c>
      <c r="I62" s="3">
        <v>2.1309999999999999E-2</v>
      </c>
      <c r="L62" t="s">
        <v>158</v>
      </c>
      <c r="M62" s="1">
        <v>0.57850000000000001</v>
      </c>
      <c r="N62" s="3">
        <v>1.453E-2</v>
      </c>
    </row>
    <row r="63" spans="2:14" x14ac:dyDescent="0.25">
      <c r="B63" t="s">
        <v>105</v>
      </c>
      <c r="C63" s="1">
        <v>1298000000</v>
      </c>
      <c r="D63" s="3">
        <v>41810000</v>
      </c>
      <c r="G63" t="s">
        <v>132</v>
      </c>
      <c r="H63" s="1">
        <v>-0.62649999999999995</v>
      </c>
      <c r="I63" s="3">
        <v>2.1139999999999999E-2</v>
      </c>
      <c r="L63" t="s">
        <v>159</v>
      </c>
      <c r="M63" s="1">
        <v>0.66810000000000003</v>
      </c>
      <c r="N63" s="3">
        <v>1.434E-2</v>
      </c>
    </row>
    <row r="64" spans="2:14" x14ac:dyDescent="0.25">
      <c r="B64" t="s">
        <v>106</v>
      </c>
      <c r="C64" s="1">
        <v>2166000000</v>
      </c>
      <c r="D64" s="3">
        <v>24200000</v>
      </c>
      <c r="G64" t="s">
        <v>133</v>
      </c>
      <c r="H64" s="1">
        <v>-0.50639999999999996</v>
      </c>
      <c r="I64" s="3">
        <v>2.137E-2</v>
      </c>
      <c r="L64" t="s">
        <v>160</v>
      </c>
      <c r="M64" s="1">
        <v>0.62539999999999996</v>
      </c>
      <c r="N64" s="3">
        <v>1.452E-2</v>
      </c>
    </row>
    <row r="65" spans="2:14" x14ac:dyDescent="0.25">
      <c r="B65" t="s">
        <v>107</v>
      </c>
      <c r="C65" s="1">
        <v>739900000</v>
      </c>
      <c r="D65" s="3">
        <v>47010000</v>
      </c>
      <c r="G65" t="s">
        <v>134</v>
      </c>
      <c r="H65" s="1">
        <v>-0.58330000000000004</v>
      </c>
      <c r="I65" s="3">
        <v>2.1260000000000001E-2</v>
      </c>
      <c r="L65" t="s">
        <v>161</v>
      </c>
      <c r="M65" s="1">
        <v>0.53090000000000004</v>
      </c>
      <c r="N65" s="3">
        <v>1.4540000000000001E-2</v>
      </c>
    </row>
    <row r="66" spans="2:14" x14ac:dyDescent="0.25">
      <c r="B66" t="s">
        <v>108</v>
      </c>
      <c r="C66" s="1">
        <v>1895000000</v>
      </c>
      <c r="D66" s="3">
        <v>53020000</v>
      </c>
      <c r="G66" t="s">
        <v>135</v>
      </c>
      <c r="H66" s="1">
        <v>-0.46750000000000003</v>
      </c>
      <c r="I66" s="3">
        <v>2.1389999999999999E-2</v>
      </c>
      <c r="L66" t="s">
        <v>162</v>
      </c>
      <c r="M66" s="1">
        <v>0.49</v>
      </c>
      <c r="N66" s="3">
        <v>1.4630000000000001E-2</v>
      </c>
    </row>
    <row r="67" spans="2:14" x14ac:dyDescent="0.25">
      <c r="B67" t="s">
        <v>109</v>
      </c>
      <c r="C67" s="1">
        <v>1561000000</v>
      </c>
      <c r="D67" s="3">
        <v>43490000</v>
      </c>
      <c r="G67" t="s">
        <v>136</v>
      </c>
      <c r="H67" s="1">
        <v>-0.5423</v>
      </c>
      <c r="I67" s="3">
        <v>2.1329999999999998E-2</v>
      </c>
      <c r="L67" t="s">
        <v>163</v>
      </c>
      <c r="M67" s="1">
        <v>0.57540000000000002</v>
      </c>
      <c r="N67" s="3">
        <v>1.4540000000000001E-2</v>
      </c>
    </row>
    <row r="68" spans="2:14" x14ac:dyDescent="0.25">
      <c r="B68" t="s">
        <v>110</v>
      </c>
      <c r="C68" s="1">
        <v>1268000000</v>
      </c>
      <c r="D68" s="3">
        <v>37970000</v>
      </c>
      <c r="G68" t="s">
        <v>137</v>
      </c>
      <c r="H68" s="1">
        <v>-0.62</v>
      </c>
      <c r="I68" s="3">
        <v>2.1160000000000002E-2</v>
      </c>
      <c r="L68" t="s">
        <v>164</v>
      </c>
      <c r="M68" s="1">
        <v>0.66459999999999997</v>
      </c>
      <c r="N68" s="3">
        <v>1.435E-2</v>
      </c>
    </row>
    <row r="69" spans="2:14" x14ac:dyDescent="0.25">
      <c r="B69" t="s">
        <v>111</v>
      </c>
      <c r="C69" s="1">
        <v>2056000000</v>
      </c>
      <c r="D69" s="3">
        <v>21940000</v>
      </c>
      <c r="G69" t="s">
        <v>138</v>
      </c>
      <c r="H69" s="1">
        <v>-0.50029999999999997</v>
      </c>
      <c r="I69" s="3">
        <v>2.1389999999999999E-2</v>
      </c>
      <c r="L69" t="s">
        <v>165</v>
      </c>
      <c r="M69" s="1">
        <v>0.62229999999999996</v>
      </c>
      <c r="N69" s="3">
        <v>1.453E-2</v>
      </c>
    </row>
    <row r="70" spans="2:14" x14ac:dyDescent="0.25">
      <c r="B70" t="s">
        <v>112</v>
      </c>
      <c r="C70" s="1">
        <v>747900000</v>
      </c>
      <c r="D70" s="3">
        <v>44100000</v>
      </c>
      <c r="G70" t="s">
        <v>139</v>
      </c>
      <c r="H70" s="1">
        <v>-0.57709999999999995</v>
      </c>
      <c r="I70" s="3">
        <v>2.129E-2</v>
      </c>
      <c r="L70" t="s">
        <v>166</v>
      </c>
      <c r="M70" s="1">
        <v>0.52780000000000005</v>
      </c>
      <c r="N70" s="3">
        <v>1.455E-2</v>
      </c>
    </row>
    <row r="71" spans="2:14" x14ac:dyDescent="0.25">
      <c r="B71" t="s">
        <v>113</v>
      </c>
      <c r="C71" s="1">
        <v>1809000000</v>
      </c>
      <c r="D71" s="3">
        <v>47680000</v>
      </c>
      <c r="G71" t="s">
        <v>140</v>
      </c>
      <c r="H71" s="1">
        <v>-0.4617</v>
      </c>
      <c r="I71" s="3">
        <v>2.1409999999999998E-2</v>
      </c>
      <c r="L71" t="s">
        <v>167</v>
      </c>
      <c r="M71" s="1">
        <v>0.48730000000000001</v>
      </c>
      <c r="N71" s="3">
        <v>1.464E-2</v>
      </c>
    </row>
  </sheetData>
  <autoFilter ref="B1:B135" xr:uid="{69C3BC5E-13D2-421C-8330-23A4E4B334EF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7CEF-7E32-440E-9E3A-9A29EC3A4779}">
  <dimension ref="H6:AD52"/>
  <sheetViews>
    <sheetView tabSelected="1" zoomScale="48" zoomScaleNormal="115" workbookViewId="0">
      <selection activeCell="AA52" sqref="AA52"/>
    </sheetView>
  </sheetViews>
  <sheetFormatPr defaultRowHeight="15" x14ac:dyDescent="0.25"/>
  <sheetData>
    <row r="6" spans="8:20" x14ac:dyDescent="0.25">
      <c r="H6">
        <v>2796000000</v>
      </c>
      <c r="I6">
        <v>2630000000</v>
      </c>
      <c r="J6">
        <v>2517000000</v>
      </c>
      <c r="K6">
        <v>2351000000</v>
      </c>
      <c r="L6">
        <v>2198000000</v>
      </c>
      <c r="M6">
        <v>2055000000</v>
      </c>
      <c r="O6">
        <f>H6*0.000000001</f>
        <v>2.7960000000000003</v>
      </c>
      <c r="P6">
        <f t="shared" ref="P6:T10" si="0">I6*0.000000001</f>
        <v>2.6300000000000003</v>
      </c>
      <c r="Q6">
        <f t="shared" si="0"/>
        <v>2.5170000000000003</v>
      </c>
      <c r="R6">
        <f t="shared" si="0"/>
        <v>2.351</v>
      </c>
      <c r="S6">
        <f t="shared" si="0"/>
        <v>2.198</v>
      </c>
      <c r="T6">
        <f t="shared" si="0"/>
        <v>2.0550000000000002</v>
      </c>
    </row>
    <row r="7" spans="8:20" x14ac:dyDescent="0.25">
      <c r="H7">
        <v>1974000000</v>
      </c>
      <c r="I7">
        <v>1880000000</v>
      </c>
      <c r="J7">
        <v>1804000000</v>
      </c>
      <c r="K7">
        <v>1699000000</v>
      </c>
      <c r="L7">
        <v>1600000000</v>
      </c>
      <c r="M7">
        <v>1504000000</v>
      </c>
      <c r="O7">
        <f t="shared" ref="O7:O10" si="1">H7*0.000000001</f>
        <v>1.9740000000000002</v>
      </c>
      <c r="P7">
        <f t="shared" si="0"/>
        <v>1.8800000000000001</v>
      </c>
      <c r="Q7">
        <f t="shared" si="0"/>
        <v>1.804</v>
      </c>
      <c r="R7">
        <f t="shared" si="0"/>
        <v>1.6990000000000001</v>
      </c>
      <c r="S7">
        <f t="shared" si="0"/>
        <v>1.6</v>
      </c>
      <c r="T7">
        <f t="shared" si="0"/>
        <v>1.504</v>
      </c>
    </row>
    <row r="8" spans="8:20" x14ac:dyDescent="0.25">
      <c r="H8">
        <v>1602000000</v>
      </c>
      <c r="I8">
        <v>1540000000</v>
      </c>
      <c r="J8">
        <v>1484000000</v>
      </c>
      <c r="K8">
        <v>1409000000</v>
      </c>
      <c r="L8">
        <v>1334000000</v>
      </c>
      <c r="M8">
        <v>1258000000</v>
      </c>
      <c r="O8">
        <f t="shared" si="1"/>
        <v>1.6020000000000001</v>
      </c>
      <c r="P8">
        <f t="shared" si="0"/>
        <v>1.54</v>
      </c>
      <c r="Q8">
        <f t="shared" si="0"/>
        <v>1.484</v>
      </c>
      <c r="R8">
        <f t="shared" si="0"/>
        <v>1.409</v>
      </c>
      <c r="S8">
        <f t="shared" si="0"/>
        <v>1.3340000000000001</v>
      </c>
      <c r="T8">
        <f t="shared" si="0"/>
        <v>1.258</v>
      </c>
    </row>
    <row r="9" spans="8:20" x14ac:dyDescent="0.25">
      <c r="H9">
        <v>3295000000</v>
      </c>
      <c r="I9">
        <v>3110000000</v>
      </c>
      <c r="J9">
        <v>2971000000</v>
      </c>
      <c r="K9">
        <v>2775000000</v>
      </c>
      <c r="L9">
        <v>2594000000</v>
      </c>
      <c r="M9">
        <v>2427000000</v>
      </c>
      <c r="O9">
        <f t="shared" si="1"/>
        <v>3.2950000000000004</v>
      </c>
      <c r="P9">
        <f t="shared" si="0"/>
        <v>3.1100000000000003</v>
      </c>
      <c r="Q9">
        <f t="shared" si="0"/>
        <v>2.9710000000000001</v>
      </c>
      <c r="R9">
        <f t="shared" si="0"/>
        <v>2.7750000000000004</v>
      </c>
      <c r="S9">
        <f t="shared" si="0"/>
        <v>2.5940000000000003</v>
      </c>
      <c r="T9">
        <f t="shared" si="0"/>
        <v>2.427</v>
      </c>
    </row>
    <row r="10" spans="8:20" x14ac:dyDescent="0.25">
      <c r="H10">
        <v>3475000000</v>
      </c>
      <c r="I10">
        <v>3260000000</v>
      </c>
      <c r="J10">
        <v>3104000000</v>
      </c>
      <c r="K10">
        <v>2885000000</v>
      </c>
      <c r="L10">
        <v>2686000000</v>
      </c>
      <c r="M10">
        <v>2503000000</v>
      </c>
      <c r="O10">
        <f t="shared" si="1"/>
        <v>3.4750000000000001</v>
      </c>
      <c r="P10">
        <f t="shared" si="0"/>
        <v>3.2600000000000002</v>
      </c>
      <c r="Q10">
        <f t="shared" si="0"/>
        <v>3.1040000000000001</v>
      </c>
      <c r="R10">
        <f t="shared" si="0"/>
        <v>2.8850000000000002</v>
      </c>
      <c r="S10">
        <f t="shared" si="0"/>
        <v>2.6860000000000004</v>
      </c>
      <c r="T10">
        <f t="shared" si="0"/>
        <v>2.5030000000000001</v>
      </c>
    </row>
    <row r="14" spans="8:20" x14ac:dyDescent="0.25">
      <c r="O14">
        <v>2.7960000000000003</v>
      </c>
      <c r="P14">
        <v>2.6300000000000003</v>
      </c>
      <c r="Q14">
        <v>2.5170000000000003</v>
      </c>
      <c r="R14">
        <v>2.351</v>
      </c>
      <c r="S14">
        <v>2.198</v>
      </c>
      <c r="T14">
        <v>2.0550000000000002</v>
      </c>
    </row>
    <row r="15" spans="8:20" x14ac:dyDescent="0.25">
      <c r="O15">
        <v>1.9740000000000002</v>
      </c>
      <c r="P15">
        <v>1.8800000000000001</v>
      </c>
      <c r="Q15">
        <v>1.804</v>
      </c>
      <c r="R15">
        <v>1.6990000000000001</v>
      </c>
      <c r="S15">
        <v>1.6</v>
      </c>
      <c r="T15">
        <v>1.504</v>
      </c>
    </row>
    <row r="16" spans="8:20" x14ac:dyDescent="0.25">
      <c r="O16">
        <v>1.6020000000000001</v>
      </c>
      <c r="P16">
        <v>1.54</v>
      </c>
      <c r="Q16">
        <v>1.484</v>
      </c>
      <c r="R16">
        <v>1.409</v>
      </c>
      <c r="S16">
        <v>1.3340000000000001</v>
      </c>
      <c r="T16">
        <v>1.258</v>
      </c>
    </row>
    <row r="17" spans="8:30" x14ac:dyDescent="0.25">
      <c r="O17">
        <v>3.2950000000000004</v>
      </c>
      <c r="P17">
        <v>3.1100000000000003</v>
      </c>
      <c r="Q17">
        <v>2.9710000000000001</v>
      </c>
      <c r="R17">
        <v>2.7750000000000004</v>
      </c>
      <c r="S17">
        <v>2.5940000000000003</v>
      </c>
      <c r="T17">
        <v>2.427</v>
      </c>
    </row>
    <row r="18" spans="8:30" x14ac:dyDescent="0.25">
      <c r="O18">
        <v>3.4750000000000001</v>
      </c>
      <c r="P18">
        <v>3.2600000000000002</v>
      </c>
      <c r="Q18">
        <v>3.1040000000000001</v>
      </c>
      <c r="R18">
        <v>2.8850000000000002</v>
      </c>
      <c r="S18">
        <v>2.6860000000000004</v>
      </c>
      <c r="T18">
        <v>2.5030000000000001</v>
      </c>
    </row>
    <row r="21" spans="8:30" x14ac:dyDescent="0.25">
      <c r="H21" t="s">
        <v>203</v>
      </c>
      <c r="I21">
        <v>10</v>
      </c>
      <c r="K21">
        <v>27</v>
      </c>
      <c r="M21">
        <v>40</v>
      </c>
      <c r="O21">
        <v>60</v>
      </c>
      <c r="Q21">
        <v>80</v>
      </c>
      <c r="S21">
        <v>100</v>
      </c>
      <c r="X21" t="s">
        <v>203</v>
      </c>
      <c r="Y21">
        <v>10</v>
      </c>
      <c r="Z21">
        <v>27</v>
      </c>
      <c r="AA21">
        <v>40</v>
      </c>
      <c r="AB21">
        <v>60</v>
      </c>
      <c r="AC21">
        <v>80</v>
      </c>
      <c r="AD21">
        <v>100</v>
      </c>
    </row>
    <row r="22" spans="8:30" x14ac:dyDescent="0.25">
      <c r="H22" t="s">
        <v>202</v>
      </c>
      <c r="I22" s="1">
        <v>2796000000</v>
      </c>
      <c r="J22" s="3">
        <v>41470000</v>
      </c>
      <c r="K22" s="1">
        <v>2630000000</v>
      </c>
      <c r="L22" s="3">
        <v>38200000</v>
      </c>
      <c r="M22" s="1">
        <v>2517000000</v>
      </c>
      <c r="N22" s="3">
        <v>35960000</v>
      </c>
      <c r="O22" s="1">
        <v>2351000000</v>
      </c>
      <c r="P22" s="3">
        <v>32770000</v>
      </c>
      <c r="Q22" s="1">
        <v>2198000000</v>
      </c>
      <c r="R22" s="3">
        <v>29990000</v>
      </c>
      <c r="S22" s="1">
        <v>2055000000</v>
      </c>
      <c r="T22" s="3">
        <v>27600000</v>
      </c>
      <c r="X22" t="s">
        <v>202</v>
      </c>
      <c r="Y22" s="1">
        <v>2796000000</v>
      </c>
      <c r="Z22" s="1">
        <v>2630000000</v>
      </c>
      <c r="AA22" s="1">
        <v>2517000000</v>
      </c>
      <c r="AB22" s="1">
        <v>2351000000</v>
      </c>
      <c r="AC22" s="1">
        <v>2198000000</v>
      </c>
      <c r="AD22" s="1">
        <v>2055000000</v>
      </c>
    </row>
    <row r="23" spans="8:30" x14ac:dyDescent="0.25">
      <c r="H23" t="s">
        <v>198</v>
      </c>
      <c r="I23" s="1">
        <v>1974000000</v>
      </c>
      <c r="J23" s="3">
        <v>43450000</v>
      </c>
      <c r="K23" s="1">
        <v>1880000000</v>
      </c>
      <c r="L23" s="3">
        <v>39800000</v>
      </c>
      <c r="M23" s="1">
        <v>1804000000</v>
      </c>
      <c r="N23" s="3">
        <v>37320000</v>
      </c>
      <c r="O23" s="1">
        <v>1699000000</v>
      </c>
      <c r="P23" s="3">
        <v>34030000</v>
      </c>
      <c r="Q23" s="1">
        <v>1600000000</v>
      </c>
      <c r="R23" s="3">
        <v>31290000</v>
      </c>
      <c r="S23" s="1">
        <v>1504000000</v>
      </c>
      <c r="T23" s="3">
        <v>28960000</v>
      </c>
      <c r="X23" t="s">
        <v>198</v>
      </c>
      <c r="Y23" s="1">
        <v>1974000000</v>
      </c>
      <c r="Z23" s="1">
        <v>1880000000</v>
      </c>
      <c r="AA23" s="1">
        <v>1804000000</v>
      </c>
      <c r="AB23" s="1">
        <v>1699000000</v>
      </c>
      <c r="AC23" s="1">
        <v>1600000000</v>
      </c>
      <c r="AD23" s="1">
        <v>1504000000</v>
      </c>
    </row>
    <row r="24" spans="8:30" x14ac:dyDescent="0.25">
      <c r="H24" t="s">
        <v>199</v>
      </c>
      <c r="I24" s="1">
        <v>1602000000</v>
      </c>
      <c r="J24" s="3">
        <v>62410000</v>
      </c>
      <c r="K24" s="1">
        <v>1540000000</v>
      </c>
      <c r="L24" s="3">
        <v>57200000</v>
      </c>
      <c r="M24" s="1">
        <v>1484000000</v>
      </c>
      <c r="N24" s="3">
        <v>53630000</v>
      </c>
      <c r="O24" s="1">
        <v>1409000000</v>
      </c>
      <c r="P24" s="3">
        <v>48890000</v>
      </c>
      <c r="Q24" s="1">
        <v>1334000000</v>
      </c>
      <c r="R24" s="3">
        <v>44860000</v>
      </c>
      <c r="S24" s="1">
        <v>1258000000</v>
      </c>
      <c r="T24" s="3">
        <v>41400000</v>
      </c>
      <c r="X24" t="s">
        <v>199</v>
      </c>
      <c r="Y24" s="1">
        <v>1602000000</v>
      </c>
      <c r="Z24" s="1">
        <v>1540000000</v>
      </c>
      <c r="AA24" s="1">
        <v>1484000000</v>
      </c>
      <c r="AB24" s="1">
        <v>1409000000</v>
      </c>
      <c r="AC24" s="1">
        <v>1334000000</v>
      </c>
      <c r="AD24" s="1">
        <v>1258000000</v>
      </c>
    </row>
    <row r="25" spans="8:30" x14ac:dyDescent="0.25">
      <c r="H25" t="s">
        <v>200</v>
      </c>
      <c r="I25" s="1">
        <v>3295000000</v>
      </c>
      <c r="J25" s="3">
        <v>15020000</v>
      </c>
      <c r="K25" s="1">
        <v>3110000000</v>
      </c>
      <c r="L25" s="3">
        <v>13700000</v>
      </c>
      <c r="M25" s="1">
        <v>2971000000</v>
      </c>
      <c r="N25" s="3">
        <v>12820000</v>
      </c>
      <c r="O25" s="1">
        <v>2775000000</v>
      </c>
      <c r="P25" s="3">
        <v>11610000</v>
      </c>
      <c r="Q25" s="1">
        <v>2594000000</v>
      </c>
      <c r="R25" s="3">
        <v>10560000</v>
      </c>
      <c r="S25" s="1">
        <v>2427000000</v>
      </c>
      <c r="T25" s="3">
        <v>9636000</v>
      </c>
      <c r="X25" t="s">
        <v>200</v>
      </c>
      <c r="Y25" s="1">
        <v>3295000000</v>
      </c>
      <c r="Z25" s="1">
        <v>3110000000</v>
      </c>
      <c r="AA25" s="1">
        <v>2971000000</v>
      </c>
      <c r="AB25" s="1">
        <v>2775000000</v>
      </c>
      <c r="AC25" s="1">
        <v>2594000000</v>
      </c>
      <c r="AD25" s="1">
        <v>2427000000</v>
      </c>
    </row>
    <row r="26" spans="8:30" x14ac:dyDescent="0.25">
      <c r="H26" t="s">
        <v>201</v>
      </c>
      <c r="I26" s="1">
        <v>3475000000</v>
      </c>
      <c r="J26" s="3">
        <v>33720000</v>
      </c>
      <c r="K26" s="1">
        <v>3260000000</v>
      </c>
      <c r="L26" s="3">
        <v>31700000</v>
      </c>
      <c r="M26" s="1">
        <v>3104000000</v>
      </c>
      <c r="N26" s="3">
        <v>30040000</v>
      </c>
      <c r="O26" s="1">
        <v>2885000000</v>
      </c>
      <c r="P26" s="3">
        <v>27620000</v>
      </c>
      <c r="Q26" s="1">
        <v>2686000000</v>
      </c>
      <c r="R26" s="3">
        <v>25360000</v>
      </c>
      <c r="S26" s="1">
        <v>2503000000</v>
      </c>
      <c r="T26" s="3">
        <v>23330000</v>
      </c>
      <c r="X26" t="s">
        <v>201</v>
      </c>
      <c r="Y26" s="1">
        <v>3475000000</v>
      </c>
      <c r="Z26" s="1">
        <v>3260000000</v>
      </c>
      <c r="AA26" s="1">
        <v>3104000000</v>
      </c>
      <c r="AB26" s="1">
        <v>2885000000</v>
      </c>
      <c r="AC26" s="1">
        <v>2686000000</v>
      </c>
      <c r="AD26" s="1">
        <v>2503000000</v>
      </c>
    </row>
    <row r="29" spans="8:30" x14ac:dyDescent="0.25">
      <c r="H29" t="s">
        <v>203</v>
      </c>
      <c r="I29">
        <v>10</v>
      </c>
      <c r="K29">
        <v>27</v>
      </c>
      <c r="M29">
        <v>40</v>
      </c>
      <c r="O29">
        <v>60</v>
      </c>
      <c r="Q29">
        <v>80</v>
      </c>
      <c r="S29">
        <v>100</v>
      </c>
    </row>
    <row r="30" spans="8:30" x14ac:dyDescent="0.25">
      <c r="I30" s="5" t="s">
        <v>206</v>
      </c>
      <c r="J30" s="6"/>
      <c r="K30" s="5" t="s">
        <v>206</v>
      </c>
      <c r="L30" s="6"/>
      <c r="M30" s="5" t="s">
        <v>206</v>
      </c>
      <c r="N30" s="6"/>
      <c r="O30" s="5" t="s">
        <v>206</v>
      </c>
      <c r="P30" s="6"/>
      <c r="Q30" s="5" t="s">
        <v>206</v>
      </c>
      <c r="R30" s="6"/>
      <c r="S30" s="5" t="s">
        <v>206</v>
      </c>
      <c r="T30" s="6"/>
    </row>
    <row r="31" spans="8:30" x14ac:dyDescent="0.25">
      <c r="H31" t="s">
        <v>202</v>
      </c>
      <c r="I31" s="7">
        <v>2.7960000000000003</v>
      </c>
      <c r="J31" s="7">
        <v>4.147E-2</v>
      </c>
      <c r="K31" s="7">
        <v>2.6300000000000003</v>
      </c>
      <c r="L31" s="7">
        <v>3.8200000000000005E-2</v>
      </c>
      <c r="M31" s="7">
        <v>2.5170000000000003</v>
      </c>
      <c r="N31" s="7">
        <v>3.5959999999999999E-2</v>
      </c>
      <c r="O31" s="7">
        <v>2.351</v>
      </c>
      <c r="P31" s="7">
        <v>3.2770000000000001E-2</v>
      </c>
      <c r="Q31" s="7">
        <v>2.198</v>
      </c>
      <c r="R31" s="7">
        <v>2.9990000000000003E-2</v>
      </c>
      <c r="S31" s="7">
        <v>2.0550000000000002</v>
      </c>
      <c r="T31" s="7">
        <v>2.7600000000000003E-2</v>
      </c>
    </row>
    <row r="32" spans="8:30" x14ac:dyDescent="0.25">
      <c r="H32" t="s">
        <v>198</v>
      </c>
      <c r="I32" s="7">
        <v>1.9740000000000002</v>
      </c>
      <c r="J32" s="7">
        <v>4.3450000000000003E-2</v>
      </c>
      <c r="K32" s="7">
        <v>1.8800000000000001</v>
      </c>
      <c r="L32" s="7">
        <v>3.9800000000000002E-2</v>
      </c>
      <c r="M32" s="7">
        <v>1.804</v>
      </c>
      <c r="N32" s="7">
        <v>3.7319999999999999E-2</v>
      </c>
      <c r="O32" s="7">
        <v>1.6990000000000001</v>
      </c>
      <c r="P32" s="7">
        <v>3.4030000000000005E-2</v>
      </c>
      <c r="Q32" s="7">
        <v>1.6</v>
      </c>
      <c r="R32" s="7">
        <v>3.1290000000000005E-2</v>
      </c>
      <c r="S32" s="7">
        <v>1.504</v>
      </c>
      <c r="T32" s="7">
        <v>2.8960000000000003E-2</v>
      </c>
    </row>
    <row r="33" spans="8:30" x14ac:dyDescent="0.25">
      <c r="H33" t="s">
        <v>199</v>
      </c>
      <c r="I33" s="7">
        <v>1.6020000000000001</v>
      </c>
      <c r="J33" s="7">
        <v>6.2410000000000007E-2</v>
      </c>
      <c r="K33" s="7">
        <v>1.54</v>
      </c>
      <c r="L33" s="7">
        <v>5.7200000000000001E-2</v>
      </c>
      <c r="M33" s="7">
        <v>1.484</v>
      </c>
      <c r="N33" s="7">
        <v>5.3630000000000004E-2</v>
      </c>
      <c r="O33" s="7">
        <v>1.409</v>
      </c>
      <c r="P33" s="7">
        <v>4.8890000000000003E-2</v>
      </c>
      <c r="Q33" s="7">
        <v>1.3340000000000001</v>
      </c>
      <c r="R33" s="7">
        <v>4.4860000000000004E-2</v>
      </c>
      <c r="S33" s="7">
        <v>1.258</v>
      </c>
      <c r="T33" s="7">
        <v>4.1399999999999999E-2</v>
      </c>
    </row>
    <row r="34" spans="8:30" x14ac:dyDescent="0.25">
      <c r="H34" t="s">
        <v>200</v>
      </c>
      <c r="I34" s="7">
        <v>3.2950000000000004</v>
      </c>
      <c r="J34" s="7">
        <v>1.502E-2</v>
      </c>
      <c r="K34" s="7">
        <v>3.1100000000000003</v>
      </c>
      <c r="L34" s="7">
        <v>1.37E-2</v>
      </c>
      <c r="M34" s="7">
        <v>2.9710000000000001</v>
      </c>
      <c r="N34" s="7">
        <v>1.2820000000000002E-2</v>
      </c>
      <c r="O34" s="7">
        <v>2.7750000000000004</v>
      </c>
      <c r="P34" s="7">
        <v>1.1610000000000001E-2</v>
      </c>
      <c r="Q34" s="7">
        <v>2.5940000000000003</v>
      </c>
      <c r="R34" s="7">
        <v>1.056E-2</v>
      </c>
      <c r="S34" s="7">
        <v>2.427</v>
      </c>
      <c r="T34" s="7">
        <v>9.6360000000000005E-3</v>
      </c>
    </row>
    <row r="35" spans="8:30" x14ac:dyDescent="0.25">
      <c r="H35" t="s">
        <v>201</v>
      </c>
      <c r="I35" s="7">
        <v>3.4750000000000001</v>
      </c>
      <c r="J35" s="7">
        <v>3.372E-2</v>
      </c>
      <c r="K35" s="7">
        <v>3.2600000000000002</v>
      </c>
      <c r="L35" s="7">
        <v>3.1699999999999999E-2</v>
      </c>
      <c r="M35" s="7">
        <v>3.1040000000000001</v>
      </c>
      <c r="N35" s="7">
        <v>3.0040000000000001E-2</v>
      </c>
      <c r="O35" s="7">
        <v>2.8850000000000002</v>
      </c>
      <c r="P35" s="7">
        <v>2.7620000000000002E-2</v>
      </c>
      <c r="Q35" s="7">
        <v>2.6860000000000004</v>
      </c>
      <c r="R35" s="7">
        <v>2.5360000000000001E-2</v>
      </c>
      <c r="S35" s="7">
        <v>2.5030000000000001</v>
      </c>
      <c r="T35" s="7">
        <v>2.333E-2</v>
      </c>
    </row>
    <row r="39" spans="8:30" x14ac:dyDescent="0.25">
      <c r="H39" t="s">
        <v>203</v>
      </c>
      <c r="I39">
        <v>10</v>
      </c>
      <c r="K39">
        <v>27</v>
      </c>
      <c r="M39">
        <v>40</v>
      </c>
      <c r="O39">
        <v>60</v>
      </c>
      <c r="Q39">
        <v>80</v>
      </c>
      <c r="S39">
        <v>100</v>
      </c>
      <c r="X39" t="s">
        <v>203</v>
      </c>
      <c r="Y39">
        <v>10</v>
      </c>
      <c r="Z39">
        <v>27</v>
      </c>
      <c r="AA39">
        <v>40</v>
      </c>
      <c r="AB39">
        <v>60</v>
      </c>
      <c r="AC39">
        <v>80</v>
      </c>
      <c r="AD39">
        <v>100</v>
      </c>
    </row>
    <row r="40" spans="8:30" x14ac:dyDescent="0.25">
      <c r="H40" t="s">
        <v>202</v>
      </c>
      <c r="I40" s="1">
        <v>1806000000</v>
      </c>
      <c r="J40" s="3">
        <v>71700000</v>
      </c>
      <c r="K40" s="1">
        <v>1770000000</v>
      </c>
      <c r="L40" s="3">
        <v>64700000</v>
      </c>
      <c r="M40" s="1">
        <v>1730000000</v>
      </c>
      <c r="N40" s="3">
        <v>60030000</v>
      </c>
      <c r="O40" s="1">
        <v>1674000000</v>
      </c>
      <c r="P40" s="3">
        <v>32770000</v>
      </c>
      <c r="Q40" s="1">
        <v>1617000000</v>
      </c>
      <c r="R40" s="3">
        <v>48210000</v>
      </c>
      <c r="S40" s="1">
        <v>1561000000</v>
      </c>
      <c r="T40" s="3">
        <v>43490000</v>
      </c>
      <c r="X40" t="s">
        <v>202</v>
      </c>
      <c r="Y40" s="1">
        <v>1806000000</v>
      </c>
      <c r="Z40" s="1">
        <v>1770000000</v>
      </c>
      <c r="AA40" s="1">
        <v>1730000000</v>
      </c>
      <c r="AB40" s="1">
        <v>1674000000</v>
      </c>
      <c r="AC40" s="1">
        <v>1617000000</v>
      </c>
      <c r="AD40" s="1">
        <v>1561000000</v>
      </c>
    </row>
    <row r="41" spans="8:30" x14ac:dyDescent="0.25">
      <c r="H41" t="s">
        <v>198</v>
      </c>
      <c r="I41" s="1">
        <v>1390000000</v>
      </c>
      <c r="J41" s="3">
        <v>60350000</v>
      </c>
      <c r="K41" s="1">
        <v>1370000000</v>
      </c>
      <c r="L41" s="3">
        <v>54900000</v>
      </c>
      <c r="M41" s="1">
        <v>1356000000</v>
      </c>
      <c r="N41" s="3">
        <v>51230000</v>
      </c>
      <c r="O41" s="1">
        <v>1328000000</v>
      </c>
      <c r="P41" s="3">
        <v>34030000</v>
      </c>
      <c r="Q41" s="1">
        <v>1298000000</v>
      </c>
      <c r="R41" s="3">
        <v>41810000</v>
      </c>
      <c r="S41" s="1">
        <v>1268000000</v>
      </c>
      <c r="T41" s="3">
        <v>37970000</v>
      </c>
      <c r="X41" t="s">
        <v>198</v>
      </c>
      <c r="Y41" s="1">
        <v>1390000000</v>
      </c>
      <c r="Z41" s="1">
        <v>1370000000</v>
      </c>
      <c r="AA41" s="1">
        <v>1356000000</v>
      </c>
      <c r="AB41" s="1">
        <v>1328000000</v>
      </c>
      <c r="AC41" s="1">
        <v>1298000000</v>
      </c>
      <c r="AD41" s="1">
        <v>1268000000</v>
      </c>
    </row>
    <row r="42" spans="8:30" x14ac:dyDescent="0.25">
      <c r="H42" t="s">
        <v>199</v>
      </c>
      <c r="I42" s="1">
        <v>2622000000</v>
      </c>
      <c r="J42" s="3">
        <v>35070000</v>
      </c>
      <c r="K42" s="1">
        <v>2500000000</v>
      </c>
      <c r="L42" s="3">
        <v>31800000</v>
      </c>
      <c r="M42" s="1">
        <v>2413000000</v>
      </c>
      <c r="N42" s="3">
        <v>29660000</v>
      </c>
      <c r="O42" s="1">
        <v>2285000000</v>
      </c>
      <c r="P42" s="3">
        <v>48890000</v>
      </c>
      <c r="Q42" s="1">
        <v>2166000000</v>
      </c>
      <c r="R42" s="3">
        <v>24200000</v>
      </c>
      <c r="S42" s="1">
        <v>2056000000</v>
      </c>
      <c r="T42" s="3">
        <v>21940000</v>
      </c>
      <c r="X42" t="s">
        <v>199</v>
      </c>
      <c r="Y42" s="1">
        <v>2622000000</v>
      </c>
      <c r="Z42" s="1">
        <v>2500000000</v>
      </c>
      <c r="AA42" s="1">
        <v>2413000000</v>
      </c>
      <c r="AB42" s="1">
        <v>2285000000</v>
      </c>
      <c r="AC42" s="1">
        <v>2166000000</v>
      </c>
      <c r="AD42" s="1">
        <v>2056000000</v>
      </c>
    </row>
    <row r="43" spans="8:30" x14ac:dyDescent="0.25">
      <c r="H43" t="s">
        <v>200</v>
      </c>
      <c r="I43" s="1">
        <v>653600000</v>
      </c>
      <c r="J43" s="3">
        <v>56660000</v>
      </c>
      <c r="K43" s="1">
        <v>686000000</v>
      </c>
      <c r="L43" s="3">
        <v>54700000</v>
      </c>
      <c r="M43" s="1">
        <v>705000000</v>
      </c>
      <c r="N43" s="3">
        <v>52900000</v>
      </c>
      <c r="O43" s="1">
        <v>726300000</v>
      </c>
      <c r="P43" s="3">
        <v>11610000</v>
      </c>
      <c r="Q43" s="1">
        <v>739900000</v>
      </c>
      <c r="R43" s="3">
        <v>47010000</v>
      </c>
      <c r="S43" s="1">
        <v>747900000</v>
      </c>
      <c r="T43" s="3">
        <v>44100000</v>
      </c>
      <c r="X43" t="s">
        <v>200</v>
      </c>
      <c r="Y43" s="1">
        <v>653600000</v>
      </c>
      <c r="Z43" s="1">
        <v>686000000</v>
      </c>
      <c r="AA43" s="1">
        <v>705000000</v>
      </c>
      <c r="AB43" s="1">
        <v>726300000</v>
      </c>
      <c r="AC43" s="1">
        <v>739900000</v>
      </c>
      <c r="AD43" s="1">
        <v>747900000</v>
      </c>
    </row>
    <row r="44" spans="8:30" x14ac:dyDescent="0.25">
      <c r="H44" t="s">
        <v>201</v>
      </c>
      <c r="I44" s="1">
        <v>2209000000</v>
      </c>
      <c r="J44" s="3">
        <v>80070000</v>
      </c>
      <c r="K44" s="1">
        <v>2140000000</v>
      </c>
      <c r="L44" s="3">
        <v>72000000</v>
      </c>
      <c r="M44" s="1">
        <v>2076000000</v>
      </c>
      <c r="N44" s="3">
        <v>66520000</v>
      </c>
      <c r="O44" s="1">
        <v>1984000000</v>
      </c>
      <c r="P44" s="3">
        <v>27620000</v>
      </c>
      <c r="Q44" s="1">
        <v>1895000000</v>
      </c>
      <c r="R44" s="3">
        <v>53020000</v>
      </c>
      <c r="S44" s="1">
        <v>1809000000</v>
      </c>
      <c r="T44" s="3">
        <v>47680000</v>
      </c>
      <c r="X44" t="s">
        <v>201</v>
      </c>
      <c r="Y44" s="1">
        <v>2209000000</v>
      </c>
      <c r="Z44" s="1">
        <v>2140000000</v>
      </c>
      <c r="AA44" s="1">
        <v>2076000000</v>
      </c>
      <c r="AB44" s="1">
        <v>1984000000</v>
      </c>
      <c r="AC44" s="1">
        <v>1895000000</v>
      </c>
      <c r="AD44" s="1">
        <v>1809000000</v>
      </c>
    </row>
    <row r="46" spans="8:30" x14ac:dyDescent="0.25">
      <c r="H46" t="s">
        <v>203</v>
      </c>
      <c r="I46">
        <v>10</v>
      </c>
      <c r="K46">
        <v>27</v>
      </c>
      <c r="M46">
        <v>40</v>
      </c>
      <c r="O46">
        <v>60</v>
      </c>
      <c r="Q46">
        <v>80</v>
      </c>
      <c r="S46">
        <v>100</v>
      </c>
      <c r="U46" s="4">
        <f>AVERAGE(J48,L48,N48,P48,R48,T48)</f>
        <v>5.3483333333333348E-2</v>
      </c>
    </row>
    <row r="47" spans="8:30" x14ac:dyDescent="0.25">
      <c r="I47" s="5" t="s">
        <v>206</v>
      </c>
      <c r="J47" s="6"/>
      <c r="K47" s="5" t="s">
        <v>206</v>
      </c>
      <c r="L47" s="6"/>
      <c r="M47" s="5" t="s">
        <v>206</v>
      </c>
      <c r="N47" s="6"/>
      <c r="O47" s="5" t="s">
        <v>206</v>
      </c>
      <c r="P47" s="6"/>
      <c r="Q47" s="5" t="s">
        <v>206</v>
      </c>
      <c r="R47" s="6"/>
      <c r="S47" s="5" t="s">
        <v>206</v>
      </c>
      <c r="T47" s="6"/>
      <c r="U47" s="4">
        <f t="shared" ref="U47:U50" si="2">AVERAGE(J49,L49,N49,P49,R49,T49)</f>
        <v>4.6715000000000007E-2</v>
      </c>
    </row>
    <row r="48" spans="8:30" x14ac:dyDescent="0.25">
      <c r="H48" t="s">
        <v>202</v>
      </c>
      <c r="I48" s="7">
        <f t="shared" ref="I48:T48" si="3">I40*0.000000001</f>
        <v>1.806</v>
      </c>
      <c r="J48" s="7">
        <f t="shared" si="3"/>
        <v>7.17E-2</v>
      </c>
      <c r="K48" s="7">
        <f t="shared" si="3"/>
        <v>1.77</v>
      </c>
      <c r="L48" s="7">
        <f t="shared" si="3"/>
        <v>6.4700000000000008E-2</v>
      </c>
      <c r="M48" s="7">
        <f t="shared" si="3"/>
        <v>1.7300000000000002</v>
      </c>
      <c r="N48" s="7">
        <f t="shared" si="3"/>
        <v>6.0030000000000007E-2</v>
      </c>
      <c r="O48" s="7">
        <f t="shared" si="3"/>
        <v>1.6740000000000002</v>
      </c>
      <c r="P48" s="7">
        <f t="shared" si="3"/>
        <v>3.2770000000000001E-2</v>
      </c>
      <c r="Q48" s="7">
        <f t="shared" si="3"/>
        <v>1.617</v>
      </c>
      <c r="R48" s="7">
        <f t="shared" si="3"/>
        <v>4.8210000000000003E-2</v>
      </c>
      <c r="S48" s="7">
        <f t="shared" si="3"/>
        <v>1.5610000000000002</v>
      </c>
      <c r="T48" s="7">
        <f t="shared" si="3"/>
        <v>4.3490000000000001E-2</v>
      </c>
      <c r="U48" s="4">
        <f t="shared" si="2"/>
        <v>3.1926666666666666E-2</v>
      </c>
    </row>
    <row r="49" spans="8:21" x14ac:dyDescent="0.25">
      <c r="H49" t="s">
        <v>198</v>
      </c>
      <c r="I49" s="7">
        <f t="shared" ref="I49:T49" si="4">I41*0.000000001</f>
        <v>1.3900000000000001</v>
      </c>
      <c r="J49" s="7">
        <f t="shared" si="4"/>
        <v>6.0350000000000001E-2</v>
      </c>
      <c r="K49" s="7">
        <f t="shared" si="4"/>
        <v>1.37</v>
      </c>
      <c r="L49" s="7">
        <f t="shared" si="4"/>
        <v>5.4900000000000004E-2</v>
      </c>
      <c r="M49" s="7">
        <f t="shared" si="4"/>
        <v>1.3560000000000001</v>
      </c>
      <c r="N49" s="7">
        <f t="shared" si="4"/>
        <v>5.1230000000000005E-2</v>
      </c>
      <c r="O49" s="7">
        <f t="shared" si="4"/>
        <v>1.3280000000000001</v>
      </c>
      <c r="P49" s="7">
        <f t="shared" si="4"/>
        <v>3.4030000000000005E-2</v>
      </c>
      <c r="Q49" s="7">
        <f t="shared" si="4"/>
        <v>1.298</v>
      </c>
      <c r="R49" s="7">
        <f t="shared" si="4"/>
        <v>4.181E-2</v>
      </c>
      <c r="S49" s="7">
        <f t="shared" si="4"/>
        <v>1.268</v>
      </c>
      <c r="T49" s="7">
        <f t="shared" si="4"/>
        <v>3.7970000000000004E-2</v>
      </c>
      <c r="U49" s="4">
        <f t="shared" si="2"/>
        <v>4.4496666666666664E-2</v>
      </c>
    </row>
    <row r="50" spans="8:21" x14ac:dyDescent="0.25">
      <c r="H50" t="s">
        <v>199</v>
      </c>
      <c r="I50" s="7">
        <f t="shared" ref="I50:T50" si="5">I42*0.000000001</f>
        <v>2.6220000000000003</v>
      </c>
      <c r="J50" s="7">
        <f t="shared" si="5"/>
        <v>3.5070000000000004E-2</v>
      </c>
      <c r="K50" s="7">
        <f t="shared" si="5"/>
        <v>2.5</v>
      </c>
      <c r="L50" s="7">
        <f t="shared" si="5"/>
        <v>3.1800000000000002E-2</v>
      </c>
      <c r="M50" s="7">
        <f t="shared" si="5"/>
        <v>2.4130000000000003</v>
      </c>
      <c r="N50" s="7">
        <f t="shared" si="5"/>
        <v>2.9660000000000002E-2</v>
      </c>
      <c r="O50" s="7">
        <f t="shared" si="5"/>
        <v>2.2850000000000001</v>
      </c>
      <c r="P50" s="7">
        <f t="shared" si="5"/>
        <v>4.8890000000000003E-2</v>
      </c>
      <c r="Q50" s="7">
        <f t="shared" si="5"/>
        <v>2.1659999999999999</v>
      </c>
      <c r="R50" s="7">
        <f t="shared" si="5"/>
        <v>2.4200000000000003E-2</v>
      </c>
      <c r="S50" s="7">
        <f t="shared" si="5"/>
        <v>2.056</v>
      </c>
      <c r="T50" s="7">
        <f t="shared" si="5"/>
        <v>2.1940000000000001E-2</v>
      </c>
      <c r="U50" s="4">
        <f t="shared" si="2"/>
        <v>5.7818333333333333E-2</v>
      </c>
    </row>
    <row r="51" spans="8:21" x14ac:dyDescent="0.25">
      <c r="H51" t="s">
        <v>200</v>
      </c>
      <c r="I51" s="7">
        <f t="shared" ref="I51:T51" si="6">I43*0.000000001</f>
        <v>0.65360000000000007</v>
      </c>
      <c r="J51" s="7">
        <f t="shared" si="6"/>
        <v>5.6660000000000002E-2</v>
      </c>
      <c r="K51" s="7">
        <f t="shared" si="6"/>
        <v>0.68600000000000005</v>
      </c>
      <c r="L51" s="7">
        <f t="shared" si="6"/>
        <v>5.4700000000000006E-2</v>
      </c>
      <c r="M51" s="7">
        <f t="shared" si="6"/>
        <v>0.70500000000000007</v>
      </c>
      <c r="N51" s="7">
        <f t="shared" si="6"/>
        <v>5.2900000000000003E-2</v>
      </c>
      <c r="O51" s="7">
        <f t="shared" si="6"/>
        <v>0.72630000000000006</v>
      </c>
      <c r="P51" s="7">
        <f t="shared" si="6"/>
        <v>1.1610000000000001E-2</v>
      </c>
      <c r="Q51" s="7">
        <f t="shared" si="6"/>
        <v>0.7399</v>
      </c>
      <c r="R51" s="7">
        <f t="shared" si="6"/>
        <v>4.7010000000000003E-2</v>
      </c>
      <c r="S51" s="7">
        <f t="shared" si="6"/>
        <v>0.74790000000000001</v>
      </c>
      <c r="T51" s="7">
        <f t="shared" si="6"/>
        <v>4.41E-2</v>
      </c>
    </row>
    <row r="52" spans="8:21" x14ac:dyDescent="0.25">
      <c r="H52" t="s">
        <v>201</v>
      </c>
      <c r="I52" s="7">
        <f t="shared" ref="I52:T52" si="7">I44*0.000000001</f>
        <v>2.2090000000000001</v>
      </c>
      <c r="J52" s="7">
        <f t="shared" si="7"/>
        <v>8.0070000000000002E-2</v>
      </c>
      <c r="K52" s="7">
        <f t="shared" si="7"/>
        <v>2.14</v>
      </c>
      <c r="L52" s="7">
        <f t="shared" si="7"/>
        <v>7.2000000000000008E-2</v>
      </c>
      <c r="M52" s="7">
        <f t="shared" si="7"/>
        <v>2.0760000000000001</v>
      </c>
      <c r="N52" s="7">
        <f t="shared" si="7"/>
        <v>6.652000000000001E-2</v>
      </c>
      <c r="O52" s="7">
        <f t="shared" si="7"/>
        <v>1.9840000000000002</v>
      </c>
      <c r="P52" s="7">
        <f t="shared" si="7"/>
        <v>2.7620000000000002E-2</v>
      </c>
      <c r="Q52" s="7">
        <f t="shared" si="7"/>
        <v>1.895</v>
      </c>
      <c r="R52" s="7">
        <f t="shared" si="7"/>
        <v>5.3020000000000005E-2</v>
      </c>
      <c r="S52" s="7">
        <f t="shared" si="7"/>
        <v>1.8090000000000002</v>
      </c>
      <c r="T52" s="7">
        <f t="shared" si="7"/>
        <v>4.768E-2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0E35-B2F5-44A9-A271-5E00AB36D810}">
  <dimension ref="A1:D39"/>
  <sheetViews>
    <sheetView workbookViewId="0">
      <selection activeCell="I8" sqref="I8"/>
    </sheetView>
  </sheetViews>
  <sheetFormatPr defaultRowHeight="15" x14ac:dyDescent="0.25"/>
  <cols>
    <col min="2" max="2" width="3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B4" t="s">
        <v>6</v>
      </c>
      <c r="C4" s="1">
        <v>2480000000</v>
      </c>
      <c r="D4" s="1">
        <v>57200000</v>
      </c>
    </row>
    <row r="5" spans="1:4" x14ac:dyDescent="0.25">
      <c r="B5" t="s">
        <v>168</v>
      </c>
      <c r="C5" s="1">
        <v>2630000000</v>
      </c>
      <c r="D5" s="1">
        <v>38200000</v>
      </c>
    </row>
    <row r="6" spans="1:4" x14ac:dyDescent="0.25">
      <c r="B6" t="s">
        <v>169</v>
      </c>
      <c r="C6" s="1">
        <v>1880000000</v>
      </c>
      <c r="D6" s="1">
        <v>39800000</v>
      </c>
    </row>
    <row r="7" spans="1:4" x14ac:dyDescent="0.25">
      <c r="B7" t="s">
        <v>170</v>
      </c>
      <c r="C7" s="1">
        <v>1540000000</v>
      </c>
      <c r="D7" s="1">
        <v>57200000</v>
      </c>
    </row>
    <row r="8" spans="1:4" x14ac:dyDescent="0.25">
      <c r="B8" t="s">
        <v>171</v>
      </c>
      <c r="C8" s="1">
        <v>3110000000</v>
      </c>
      <c r="D8" s="1">
        <v>13700000</v>
      </c>
    </row>
    <row r="9" spans="1:4" x14ac:dyDescent="0.25">
      <c r="B9" t="s">
        <v>172</v>
      </c>
      <c r="C9" s="1">
        <v>3260000000</v>
      </c>
      <c r="D9" s="1">
        <v>31700000</v>
      </c>
    </row>
    <row r="10" spans="1:4" x14ac:dyDescent="0.25">
      <c r="B10" t="s">
        <v>33</v>
      </c>
      <c r="C10" s="1">
        <v>0.60299999999999998</v>
      </c>
      <c r="D10" s="1">
        <v>1.43E-2</v>
      </c>
    </row>
    <row r="11" spans="1:4" x14ac:dyDescent="0.25">
      <c r="B11" t="s">
        <v>173</v>
      </c>
      <c r="C11" s="1">
        <v>0.60299999999999998</v>
      </c>
      <c r="D11" s="1">
        <v>1.4E-2</v>
      </c>
    </row>
    <row r="12" spans="1:4" x14ac:dyDescent="0.25">
      <c r="B12" t="s">
        <v>174</v>
      </c>
      <c r="C12" s="1">
        <v>0.68899999999999995</v>
      </c>
      <c r="D12" s="1">
        <v>1.37E-2</v>
      </c>
    </row>
    <row r="13" spans="1:4" x14ac:dyDescent="0.25">
      <c r="B13" t="s">
        <v>175</v>
      </c>
      <c r="C13" s="1">
        <v>0.64400000000000002</v>
      </c>
      <c r="D13" s="1">
        <v>1.37E-2</v>
      </c>
    </row>
    <row r="14" spans="1:4" x14ac:dyDescent="0.25">
      <c r="B14" t="s">
        <v>176</v>
      </c>
      <c r="C14" s="1">
        <v>0.56299999999999994</v>
      </c>
      <c r="D14" s="1">
        <v>1.43E-2</v>
      </c>
    </row>
    <row r="15" spans="1:4" x14ac:dyDescent="0.25">
      <c r="B15" t="s">
        <v>177</v>
      </c>
      <c r="C15" s="1">
        <v>0.51700000000000002</v>
      </c>
      <c r="D15" s="1">
        <v>1.4200000000000001E-2</v>
      </c>
    </row>
    <row r="16" spans="1:4" x14ac:dyDescent="0.25">
      <c r="B16" t="s">
        <v>60</v>
      </c>
      <c r="C16" s="1">
        <v>-0.55900000000000005</v>
      </c>
      <c r="D16" s="1">
        <v>2.2100000000000002E-2</v>
      </c>
    </row>
    <row r="17" spans="2:4" x14ac:dyDescent="0.25">
      <c r="B17" t="s">
        <v>178</v>
      </c>
      <c r="C17" s="1">
        <v>-0.56100000000000005</v>
      </c>
      <c r="D17" s="1">
        <v>2.1999999999999999E-2</v>
      </c>
    </row>
    <row r="18" spans="2:4" x14ac:dyDescent="0.25">
      <c r="B18" t="s">
        <v>179</v>
      </c>
      <c r="C18" s="1">
        <v>-0.64</v>
      </c>
      <c r="D18" s="1">
        <v>2.18E-2</v>
      </c>
    </row>
    <row r="19" spans="2:4" x14ac:dyDescent="0.25">
      <c r="B19" t="s">
        <v>180</v>
      </c>
      <c r="C19" s="1">
        <v>-0.51900000000000002</v>
      </c>
      <c r="D19" s="1">
        <v>2.2100000000000002E-2</v>
      </c>
    </row>
    <row r="20" spans="2:4" x14ac:dyDescent="0.25">
      <c r="B20" t="s">
        <v>181</v>
      </c>
      <c r="C20" s="1">
        <v>-0.59699999999999998</v>
      </c>
      <c r="D20" s="1">
        <v>2.1999999999999999E-2</v>
      </c>
    </row>
    <row r="21" spans="2:4" x14ac:dyDescent="0.25">
      <c r="B21" t="s">
        <v>182</v>
      </c>
      <c r="C21" s="1">
        <v>-0.47899999999999998</v>
      </c>
      <c r="D21" s="1">
        <v>2.2100000000000002E-2</v>
      </c>
    </row>
    <row r="22" spans="2:4" x14ac:dyDescent="0.25">
      <c r="B22" t="s">
        <v>87</v>
      </c>
      <c r="C22" s="1">
        <v>1690000000</v>
      </c>
      <c r="D22" s="1">
        <v>72000000</v>
      </c>
    </row>
    <row r="23" spans="2:4" x14ac:dyDescent="0.25">
      <c r="B23" t="s">
        <v>183</v>
      </c>
      <c r="C23" s="1">
        <v>1770000000</v>
      </c>
      <c r="D23" s="1">
        <v>64700000</v>
      </c>
    </row>
    <row r="24" spans="2:4" x14ac:dyDescent="0.25">
      <c r="B24" t="s">
        <v>184</v>
      </c>
      <c r="C24" s="1">
        <v>1370000000</v>
      </c>
      <c r="D24" s="1">
        <v>54900000</v>
      </c>
    </row>
    <row r="25" spans="2:4" x14ac:dyDescent="0.25">
      <c r="B25" t="s">
        <v>185</v>
      </c>
      <c r="C25" s="1">
        <v>2500000000</v>
      </c>
      <c r="D25" s="1">
        <v>31800000</v>
      </c>
    </row>
    <row r="26" spans="2:4" x14ac:dyDescent="0.25">
      <c r="B26" t="s">
        <v>186</v>
      </c>
      <c r="C26" s="1">
        <v>686000000</v>
      </c>
      <c r="D26" s="1">
        <v>54700000</v>
      </c>
    </row>
    <row r="27" spans="2:4" x14ac:dyDescent="0.25">
      <c r="B27" t="s">
        <v>187</v>
      </c>
      <c r="C27" s="1">
        <v>2140000000</v>
      </c>
      <c r="D27" s="1">
        <v>72000000</v>
      </c>
    </row>
    <row r="28" spans="2:4" x14ac:dyDescent="0.25">
      <c r="B28" t="s">
        <v>114</v>
      </c>
      <c r="C28" s="1">
        <v>-0.56299999999999994</v>
      </c>
      <c r="D28" s="1">
        <v>2.1299999999999999E-2</v>
      </c>
    </row>
    <row r="29" spans="2:4" x14ac:dyDescent="0.25">
      <c r="B29" t="s">
        <v>188</v>
      </c>
      <c r="C29" s="1">
        <v>-0.56499999999999995</v>
      </c>
      <c r="D29" s="1">
        <v>2.1299999999999999E-2</v>
      </c>
    </row>
    <row r="30" spans="2:4" x14ac:dyDescent="0.25">
      <c r="B30" t="s">
        <v>189</v>
      </c>
      <c r="C30" s="1">
        <v>-0.64400000000000002</v>
      </c>
      <c r="D30" s="1">
        <v>2.1100000000000001E-2</v>
      </c>
    </row>
    <row r="31" spans="2:4" x14ac:dyDescent="0.25">
      <c r="B31" t="s">
        <v>190</v>
      </c>
      <c r="C31" s="1">
        <v>-0.52300000000000002</v>
      </c>
      <c r="D31" s="1">
        <v>2.1299999999999999E-2</v>
      </c>
    </row>
    <row r="32" spans="2:4" x14ac:dyDescent="0.25">
      <c r="B32" t="s">
        <v>191</v>
      </c>
      <c r="C32" s="1">
        <v>-0.6</v>
      </c>
      <c r="D32" s="1">
        <v>2.12E-2</v>
      </c>
    </row>
    <row r="33" spans="2:4" x14ac:dyDescent="0.25">
      <c r="B33" t="s">
        <v>192</v>
      </c>
      <c r="C33" s="1">
        <v>-0.48299999999999998</v>
      </c>
      <c r="D33" s="1">
        <v>2.1299999999999999E-2</v>
      </c>
    </row>
    <row r="34" spans="2:4" x14ac:dyDescent="0.25">
      <c r="B34" t="s">
        <v>141</v>
      </c>
      <c r="C34" s="1">
        <v>0.58699999999999997</v>
      </c>
      <c r="D34" s="1">
        <v>1.46E-2</v>
      </c>
    </row>
    <row r="35" spans="2:4" x14ac:dyDescent="0.25">
      <c r="B35" t="s">
        <v>193</v>
      </c>
      <c r="C35" s="1">
        <v>0.58699999999999997</v>
      </c>
      <c r="D35" s="1">
        <v>1.4500000000000001E-2</v>
      </c>
    </row>
    <row r="36" spans="2:4" x14ac:dyDescent="0.25">
      <c r="B36" t="s">
        <v>194</v>
      </c>
      <c r="C36" s="1">
        <v>0.67700000000000005</v>
      </c>
      <c r="D36" s="1">
        <v>1.43E-2</v>
      </c>
    </row>
    <row r="37" spans="2:4" x14ac:dyDescent="0.25">
      <c r="B37" t="s">
        <v>195</v>
      </c>
      <c r="C37" s="1">
        <v>0.63400000000000001</v>
      </c>
      <c r="D37" s="1">
        <v>1.4500000000000001E-2</v>
      </c>
    </row>
    <row r="38" spans="2:4" x14ac:dyDescent="0.25">
      <c r="B38" t="s">
        <v>196</v>
      </c>
      <c r="C38" s="1">
        <v>0.53900000000000003</v>
      </c>
      <c r="D38" s="1">
        <v>1.4500000000000001E-2</v>
      </c>
    </row>
    <row r="39" spans="2:4" x14ac:dyDescent="0.25">
      <c r="B39" t="s">
        <v>197</v>
      </c>
      <c r="C39" s="1">
        <v>0.497</v>
      </c>
      <c r="D39" s="1">
        <v>1.46E-2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429-D153-4737-9F0B-DDD3D3ED6296}">
  <dimension ref="A1:N62"/>
  <sheetViews>
    <sheetView workbookViewId="0">
      <selection activeCell="J32" sqref="J32"/>
    </sheetView>
  </sheetViews>
  <sheetFormatPr defaultRowHeight="15" x14ac:dyDescent="0.25"/>
  <cols>
    <col min="2" max="2" width="30" customWidth="1"/>
    <col min="7" max="7" width="25" customWidth="1"/>
    <col min="12" max="12" width="2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</row>
    <row r="3" spans="1:14" x14ac:dyDescent="0.25">
      <c r="A3" t="s">
        <v>5</v>
      </c>
    </row>
    <row r="5" spans="1:14" x14ac:dyDescent="0.25">
      <c r="B5" t="s">
        <v>6</v>
      </c>
      <c r="C5" s="1">
        <v>2267000000</v>
      </c>
      <c r="D5" s="1">
        <v>62410000</v>
      </c>
      <c r="G5" t="s">
        <v>33</v>
      </c>
      <c r="H5" s="1">
        <v>0.59899999999999998</v>
      </c>
      <c r="I5" s="1">
        <v>1.431E-2</v>
      </c>
      <c r="L5" t="s">
        <v>60</v>
      </c>
      <c r="M5" s="1">
        <v>-0.54979999999999996</v>
      </c>
      <c r="N5" s="1">
        <v>2.215E-2</v>
      </c>
    </row>
    <row r="6" spans="1:14" x14ac:dyDescent="0.25">
      <c r="B6" t="s">
        <v>7</v>
      </c>
      <c r="C6" s="1">
        <v>2633000000</v>
      </c>
      <c r="D6" s="1">
        <v>38240000</v>
      </c>
      <c r="G6" t="s">
        <v>34</v>
      </c>
      <c r="H6" s="1">
        <v>0.60250000000000004</v>
      </c>
      <c r="I6" s="1">
        <v>1.4019999999999999E-2</v>
      </c>
      <c r="L6" t="s">
        <v>61</v>
      </c>
      <c r="M6" s="1">
        <v>-0.56120000000000003</v>
      </c>
      <c r="N6" s="1">
        <v>2.1999999999999999E-2</v>
      </c>
    </row>
    <row r="7" spans="1:14" x14ac:dyDescent="0.25">
      <c r="B7" t="s">
        <v>8</v>
      </c>
      <c r="C7" s="1">
        <v>2796000000</v>
      </c>
      <c r="D7" s="1">
        <v>41470000</v>
      </c>
      <c r="G7" t="s">
        <v>35</v>
      </c>
      <c r="H7" s="1">
        <v>0.60489999999999999</v>
      </c>
      <c r="I7" s="1">
        <v>1.4019999999999999E-2</v>
      </c>
      <c r="L7" t="s">
        <v>62</v>
      </c>
      <c r="M7" s="1">
        <v>-0.56659999999999999</v>
      </c>
      <c r="N7" s="1">
        <v>2.1989999999999999E-2</v>
      </c>
    </row>
    <row r="8" spans="1:14" x14ac:dyDescent="0.25">
      <c r="B8" t="s">
        <v>9</v>
      </c>
      <c r="C8" s="1">
        <v>1974000000</v>
      </c>
      <c r="D8" s="1">
        <v>43450000</v>
      </c>
      <c r="G8" t="s">
        <v>36</v>
      </c>
      <c r="H8" s="1">
        <v>0.69199999999999995</v>
      </c>
      <c r="I8" s="1">
        <v>1.3679999999999999E-2</v>
      </c>
      <c r="L8" t="s">
        <v>63</v>
      </c>
      <c r="M8" s="1">
        <v>-0.64590000000000003</v>
      </c>
      <c r="N8" s="1">
        <v>2.1819999999999999E-2</v>
      </c>
    </row>
    <row r="9" spans="1:14" x14ac:dyDescent="0.25">
      <c r="B9" t="s">
        <v>10</v>
      </c>
      <c r="C9" s="1">
        <v>1602000000</v>
      </c>
      <c r="D9" s="1">
        <v>62410000</v>
      </c>
      <c r="G9" t="s">
        <v>37</v>
      </c>
      <c r="H9" s="1">
        <v>0.64629999999999999</v>
      </c>
      <c r="I9" s="1">
        <v>1.3679999999999999E-2</v>
      </c>
      <c r="L9" t="s">
        <v>64</v>
      </c>
      <c r="M9" s="1">
        <v>-0.52429999999999999</v>
      </c>
      <c r="N9" s="1">
        <v>2.2040000000000001E-2</v>
      </c>
    </row>
    <row r="10" spans="1:14" x14ac:dyDescent="0.25">
      <c r="B10" t="s">
        <v>11</v>
      </c>
      <c r="C10" s="1">
        <v>3295000000</v>
      </c>
      <c r="D10" s="1">
        <v>15020000</v>
      </c>
      <c r="G10" t="s">
        <v>38</v>
      </c>
      <c r="H10" s="1">
        <v>0.56579999999999997</v>
      </c>
      <c r="I10" s="1">
        <v>1.431E-2</v>
      </c>
      <c r="L10" t="s">
        <v>65</v>
      </c>
      <c r="M10" s="1">
        <v>-0.60199999999999998</v>
      </c>
      <c r="N10" s="1">
        <v>2.1950000000000001E-2</v>
      </c>
    </row>
    <row r="11" spans="1:14" x14ac:dyDescent="0.25">
      <c r="B11" t="s">
        <v>12</v>
      </c>
      <c r="C11" s="1">
        <v>3475000000</v>
      </c>
      <c r="D11" s="1">
        <v>33720000</v>
      </c>
      <c r="G11" t="s">
        <v>39</v>
      </c>
      <c r="H11" s="1">
        <v>0.51900000000000002</v>
      </c>
      <c r="I11" s="1">
        <v>1.423E-2</v>
      </c>
      <c r="L11" t="s">
        <v>66</v>
      </c>
      <c r="M11" s="1">
        <v>-0.48399999999999999</v>
      </c>
      <c r="N11" s="1">
        <v>2.205E-2</v>
      </c>
    </row>
    <row r="12" spans="1:14" x14ac:dyDescent="0.25">
      <c r="B12" t="s">
        <v>13</v>
      </c>
      <c r="C12" s="1">
        <v>2517000000</v>
      </c>
      <c r="D12" s="1">
        <v>35960000</v>
      </c>
      <c r="G12" t="s">
        <v>40</v>
      </c>
      <c r="H12" s="1">
        <v>0.60070000000000001</v>
      </c>
      <c r="I12" s="1">
        <v>1.4019999999999999E-2</v>
      </c>
      <c r="L12" t="s">
        <v>67</v>
      </c>
      <c r="M12" s="1">
        <v>-0.55710000000000004</v>
      </c>
      <c r="N12" s="1">
        <v>2.2020000000000001E-2</v>
      </c>
    </row>
    <row r="13" spans="1:14" x14ac:dyDescent="0.25">
      <c r="B13" t="s">
        <v>14</v>
      </c>
      <c r="C13" s="1">
        <v>1804000000</v>
      </c>
      <c r="D13" s="1">
        <v>37320000</v>
      </c>
      <c r="G13" t="s">
        <v>41</v>
      </c>
      <c r="H13" s="1">
        <v>0.68740000000000001</v>
      </c>
      <c r="I13" s="1">
        <v>1.3679999999999999E-2</v>
      </c>
      <c r="L13" t="s">
        <v>68</v>
      </c>
      <c r="M13" s="1">
        <v>-0.63590000000000002</v>
      </c>
      <c r="N13" s="1">
        <v>2.1850000000000001E-2</v>
      </c>
    </row>
    <row r="14" spans="1:14" x14ac:dyDescent="0.25">
      <c r="B14" t="s">
        <v>15</v>
      </c>
      <c r="C14" s="1">
        <v>1484000000</v>
      </c>
      <c r="D14" s="1">
        <v>53630000</v>
      </c>
      <c r="G14" t="s">
        <v>42</v>
      </c>
      <c r="H14" s="1">
        <v>0.64219999999999999</v>
      </c>
      <c r="I14" s="1">
        <v>1.371E-2</v>
      </c>
      <c r="L14" t="s">
        <v>69</v>
      </c>
      <c r="M14" s="1">
        <v>-0.51480000000000004</v>
      </c>
      <c r="N14" s="1">
        <v>2.2069999999999999E-2</v>
      </c>
    </row>
    <row r="15" spans="1:14" x14ac:dyDescent="0.25">
      <c r="B15" t="s">
        <v>16</v>
      </c>
      <c r="C15" s="1">
        <v>2971000000</v>
      </c>
      <c r="D15" s="1">
        <v>12820000</v>
      </c>
      <c r="G15" t="s">
        <v>43</v>
      </c>
      <c r="H15" s="1">
        <v>0.56130000000000002</v>
      </c>
      <c r="I15" s="1">
        <v>1.43E-2</v>
      </c>
      <c r="L15" t="s">
        <v>70</v>
      </c>
      <c r="M15" s="1">
        <v>-0.59260000000000002</v>
      </c>
      <c r="N15" s="1">
        <v>2.1989999999999999E-2</v>
      </c>
    </row>
    <row r="16" spans="1:14" x14ac:dyDescent="0.25">
      <c r="B16" t="s">
        <v>17</v>
      </c>
      <c r="C16" s="1">
        <v>3104000000</v>
      </c>
      <c r="D16" s="1">
        <v>30040000</v>
      </c>
      <c r="G16" t="s">
        <v>44</v>
      </c>
      <c r="H16" s="1">
        <v>0.51519999999999999</v>
      </c>
      <c r="I16" s="1">
        <v>1.423E-2</v>
      </c>
      <c r="L16" t="s">
        <v>71</v>
      </c>
      <c r="M16" s="1">
        <v>-0.47510000000000002</v>
      </c>
      <c r="N16" s="1">
        <v>2.2079999999999999E-2</v>
      </c>
    </row>
    <row r="17" spans="2:14" x14ac:dyDescent="0.25">
      <c r="B17" t="s">
        <v>18</v>
      </c>
      <c r="C17" s="1">
        <v>2351000000</v>
      </c>
      <c r="D17" s="1">
        <v>32770000</v>
      </c>
      <c r="G17" t="s">
        <v>45</v>
      </c>
      <c r="H17" s="1">
        <v>0.59789999999999999</v>
      </c>
      <c r="I17" s="1">
        <v>1.4019999999999999E-2</v>
      </c>
      <c r="L17" t="s">
        <v>72</v>
      </c>
      <c r="M17" s="1">
        <v>-0.55079999999999996</v>
      </c>
      <c r="N17" s="1">
        <v>2.2040000000000001E-2</v>
      </c>
    </row>
    <row r="18" spans="2:14" x14ac:dyDescent="0.25">
      <c r="B18" t="s">
        <v>19</v>
      </c>
      <c r="C18" s="1">
        <v>1699000000</v>
      </c>
      <c r="D18" s="1">
        <v>34030000</v>
      </c>
      <c r="G18" t="s">
        <v>46</v>
      </c>
      <c r="H18" s="1">
        <v>0.68430000000000002</v>
      </c>
      <c r="I18" s="1">
        <v>1.3690000000000001E-2</v>
      </c>
      <c r="L18" t="s">
        <v>73</v>
      </c>
      <c r="M18" s="1">
        <v>-0.62929999999999997</v>
      </c>
      <c r="N18" s="1">
        <v>2.188E-2</v>
      </c>
    </row>
    <row r="19" spans="2:14" x14ac:dyDescent="0.25">
      <c r="B19" t="s">
        <v>20</v>
      </c>
      <c r="C19" s="1">
        <v>1409000000</v>
      </c>
      <c r="D19" s="1">
        <v>48890000</v>
      </c>
      <c r="G19" t="s">
        <v>47</v>
      </c>
      <c r="H19" s="1">
        <v>0.63939999999999997</v>
      </c>
      <c r="I19" s="1">
        <v>1.372E-2</v>
      </c>
      <c r="L19" t="s">
        <v>74</v>
      </c>
      <c r="M19" s="1">
        <v>-0.50839999999999996</v>
      </c>
      <c r="N19" s="1">
        <v>2.2089999999999999E-2</v>
      </c>
    </row>
    <row r="20" spans="2:14" x14ac:dyDescent="0.25">
      <c r="B20" t="s">
        <v>21</v>
      </c>
      <c r="C20" s="1">
        <v>2775000000</v>
      </c>
      <c r="D20" s="1">
        <v>11610000</v>
      </c>
      <c r="G20" t="s">
        <v>48</v>
      </c>
      <c r="H20" s="1">
        <v>0.5585</v>
      </c>
      <c r="I20" s="1">
        <v>1.43E-2</v>
      </c>
      <c r="L20" t="s">
        <v>75</v>
      </c>
      <c r="M20" s="1">
        <v>-0.58630000000000004</v>
      </c>
      <c r="N20" s="1">
        <v>2.2009999999999998E-2</v>
      </c>
    </row>
    <row r="21" spans="2:14" x14ac:dyDescent="0.25">
      <c r="B21" t="s">
        <v>22</v>
      </c>
      <c r="C21" s="1">
        <v>2885000000</v>
      </c>
      <c r="D21" s="1">
        <v>27620000</v>
      </c>
      <c r="G21" t="s">
        <v>49</v>
      </c>
      <c r="H21" s="1">
        <v>0.51280000000000003</v>
      </c>
      <c r="I21" s="1">
        <v>1.4239999999999999E-2</v>
      </c>
      <c r="L21" t="s">
        <v>76</v>
      </c>
      <c r="M21" s="1">
        <v>-0.46910000000000002</v>
      </c>
      <c r="N21" s="1">
        <v>2.2110000000000001E-2</v>
      </c>
    </row>
    <row r="22" spans="2:14" x14ac:dyDescent="0.25">
      <c r="B22" t="s">
        <v>23</v>
      </c>
      <c r="C22" s="1">
        <v>2198000000</v>
      </c>
      <c r="D22" s="1">
        <v>29990000</v>
      </c>
      <c r="G22" t="s">
        <v>50</v>
      </c>
      <c r="H22" s="1">
        <v>0.59509999999999996</v>
      </c>
      <c r="I22" s="1">
        <v>1.4019999999999999E-2</v>
      </c>
      <c r="L22" t="s">
        <v>77</v>
      </c>
      <c r="M22" s="1">
        <v>-0.5444</v>
      </c>
      <c r="N22" s="1">
        <v>2.206E-2</v>
      </c>
    </row>
    <row r="23" spans="2:14" x14ac:dyDescent="0.25">
      <c r="B23" t="s">
        <v>24</v>
      </c>
      <c r="C23" s="1">
        <v>1600000000</v>
      </c>
      <c r="D23" s="1">
        <v>31290000</v>
      </c>
      <c r="G23" t="s">
        <v>51</v>
      </c>
      <c r="H23" s="1">
        <v>0.68120000000000003</v>
      </c>
      <c r="I23" s="1">
        <v>1.3690000000000001E-2</v>
      </c>
      <c r="L23" t="s">
        <v>78</v>
      </c>
      <c r="M23" s="1">
        <v>-0.62260000000000004</v>
      </c>
      <c r="N23" s="1">
        <v>2.1899999999999999E-2</v>
      </c>
    </row>
    <row r="24" spans="2:14" x14ac:dyDescent="0.25">
      <c r="B24" t="s">
        <v>25</v>
      </c>
      <c r="C24" s="1">
        <v>1334000000</v>
      </c>
      <c r="D24" s="1">
        <v>44860000</v>
      </c>
      <c r="G24" t="s">
        <v>52</v>
      </c>
      <c r="H24" s="1">
        <v>0.63670000000000004</v>
      </c>
      <c r="I24" s="1">
        <v>1.374E-2</v>
      </c>
      <c r="L24" t="s">
        <v>79</v>
      </c>
      <c r="M24" s="1">
        <v>-0.50209999999999999</v>
      </c>
      <c r="N24" s="1">
        <v>2.2110000000000001E-2</v>
      </c>
    </row>
    <row r="25" spans="2:14" x14ac:dyDescent="0.25">
      <c r="B25" t="s">
        <v>26</v>
      </c>
      <c r="C25" s="1">
        <v>2594000000</v>
      </c>
      <c r="D25" s="1">
        <v>10560000</v>
      </c>
      <c r="G25" t="s">
        <v>53</v>
      </c>
      <c r="H25" s="1">
        <v>0.55559999999999998</v>
      </c>
      <c r="I25" s="1">
        <v>1.43E-2</v>
      </c>
      <c r="L25" t="s">
        <v>80</v>
      </c>
      <c r="M25" s="1">
        <v>-0.57999999999999996</v>
      </c>
      <c r="N25" s="1">
        <v>2.2030000000000001E-2</v>
      </c>
    </row>
    <row r="26" spans="2:14" x14ac:dyDescent="0.25">
      <c r="B26" t="s">
        <v>27</v>
      </c>
      <c r="C26" s="1">
        <v>2686000000</v>
      </c>
      <c r="D26" s="1">
        <v>25360000</v>
      </c>
      <c r="G26" t="s">
        <v>54</v>
      </c>
      <c r="H26" s="1">
        <v>0.51039999999999996</v>
      </c>
      <c r="I26" s="1">
        <v>1.4239999999999999E-2</v>
      </c>
      <c r="L26" t="s">
        <v>81</v>
      </c>
      <c r="M26" s="1">
        <v>-0.46310000000000001</v>
      </c>
      <c r="N26" s="1">
        <v>2.213E-2</v>
      </c>
    </row>
    <row r="27" spans="2:14" x14ac:dyDescent="0.25">
      <c r="B27" t="s">
        <v>28</v>
      </c>
      <c r="C27" s="1">
        <v>2055000000</v>
      </c>
      <c r="D27" s="1">
        <v>27600000</v>
      </c>
      <c r="G27" t="s">
        <v>55</v>
      </c>
      <c r="H27" s="1">
        <v>0.59230000000000005</v>
      </c>
      <c r="I27" s="1">
        <v>1.4030000000000001E-2</v>
      </c>
      <c r="L27" t="s">
        <v>82</v>
      </c>
      <c r="M27" s="1">
        <v>-0.53810000000000002</v>
      </c>
      <c r="N27" s="1">
        <v>2.2079999999999999E-2</v>
      </c>
    </row>
    <row r="28" spans="2:14" x14ac:dyDescent="0.25">
      <c r="B28" t="s">
        <v>29</v>
      </c>
      <c r="C28" s="1">
        <v>1504000000</v>
      </c>
      <c r="D28" s="1">
        <v>28960000</v>
      </c>
      <c r="G28" t="s">
        <v>56</v>
      </c>
      <c r="H28" s="1">
        <v>0.67810000000000004</v>
      </c>
      <c r="I28" s="1">
        <v>1.37E-2</v>
      </c>
      <c r="L28" t="s">
        <v>83</v>
      </c>
      <c r="M28" s="1">
        <v>-0.61599999999999999</v>
      </c>
      <c r="N28" s="1">
        <v>2.1919999999999999E-2</v>
      </c>
    </row>
    <row r="29" spans="2:14" x14ac:dyDescent="0.25">
      <c r="B29" t="s">
        <v>30</v>
      </c>
      <c r="C29" s="1">
        <v>1258000000</v>
      </c>
      <c r="D29" s="1">
        <v>41400000</v>
      </c>
      <c r="G29" t="s">
        <v>57</v>
      </c>
      <c r="H29" s="1">
        <v>0.63390000000000002</v>
      </c>
      <c r="I29" s="1">
        <v>1.375E-2</v>
      </c>
      <c r="L29" t="s">
        <v>84</v>
      </c>
      <c r="M29" s="1">
        <v>-0.49569999999999997</v>
      </c>
      <c r="N29" s="1">
        <v>2.213E-2</v>
      </c>
    </row>
    <row r="30" spans="2:14" x14ac:dyDescent="0.25">
      <c r="B30" t="s">
        <v>31</v>
      </c>
      <c r="C30" s="1">
        <v>2427000000</v>
      </c>
      <c r="D30" s="1">
        <v>9636000</v>
      </c>
      <c r="G30" t="s">
        <v>58</v>
      </c>
      <c r="H30" s="1">
        <v>0.55279999999999996</v>
      </c>
      <c r="I30" s="1">
        <v>1.43E-2</v>
      </c>
      <c r="L30" t="s">
        <v>85</v>
      </c>
      <c r="M30" s="1">
        <v>-0.57369999999999999</v>
      </c>
      <c r="N30" s="1">
        <v>2.205E-2</v>
      </c>
    </row>
    <row r="31" spans="2:14" x14ac:dyDescent="0.25">
      <c r="B31" t="s">
        <v>32</v>
      </c>
      <c r="C31" s="1">
        <v>2503000000</v>
      </c>
      <c r="D31" s="1">
        <v>23330000</v>
      </c>
      <c r="G31" t="s">
        <v>59</v>
      </c>
      <c r="H31" s="1">
        <v>0.50790000000000002</v>
      </c>
      <c r="I31" s="1">
        <v>1.4239999999999999E-2</v>
      </c>
      <c r="L31" t="s">
        <v>86</v>
      </c>
      <c r="M31" s="1">
        <v>-0.45710000000000001</v>
      </c>
      <c r="N31" s="1">
        <v>2.215E-2</v>
      </c>
    </row>
    <row r="36" spans="2:14" x14ac:dyDescent="0.25">
      <c r="B36" t="s">
        <v>87</v>
      </c>
      <c r="C36" s="1">
        <v>1611000000</v>
      </c>
      <c r="D36" s="1">
        <v>80070000</v>
      </c>
      <c r="G36" t="s">
        <v>114</v>
      </c>
      <c r="H36" s="1">
        <v>-0.55369999999999997</v>
      </c>
      <c r="I36" s="1">
        <v>2.1409999999999998E-2</v>
      </c>
      <c r="L36" t="s">
        <v>141</v>
      </c>
      <c r="M36" s="1">
        <v>0.58209999999999995</v>
      </c>
      <c r="N36" s="1">
        <v>1.464E-2</v>
      </c>
    </row>
    <row r="37" spans="2:14" x14ac:dyDescent="0.25">
      <c r="B37" t="s">
        <v>88</v>
      </c>
      <c r="C37" s="1">
        <v>1765000000</v>
      </c>
      <c r="D37" s="1">
        <v>64730000</v>
      </c>
      <c r="G37" t="s">
        <v>115</v>
      </c>
      <c r="H37" s="1">
        <v>-0.56489999999999996</v>
      </c>
      <c r="I37" s="1">
        <v>2.1250000000000002E-2</v>
      </c>
      <c r="L37" t="s">
        <v>142</v>
      </c>
      <c r="M37" s="1">
        <v>0.5867</v>
      </c>
      <c r="N37" s="1">
        <v>1.4500000000000001E-2</v>
      </c>
    </row>
    <row r="38" spans="2:14" x14ac:dyDescent="0.25">
      <c r="B38" t="s">
        <v>89</v>
      </c>
      <c r="C38" s="1">
        <v>1806000000</v>
      </c>
      <c r="D38" s="1">
        <v>71700000</v>
      </c>
      <c r="G38" t="s">
        <v>116</v>
      </c>
      <c r="H38" s="1">
        <v>-0.57010000000000005</v>
      </c>
      <c r="I38" s="1">
        <v>2.1229999999999999E-2</v>
      </c>
      <c r="L38" t="s">
        <v>143</v>
      </c>
      <c r="M38" s="1">
        <v>0.58940000000000003</v>
      </c>
      <c r="N38" s="1">
        <v>1.448E-2</v>
      </c>
    </row>
    <row r="39" spans="2:14" x14ac:dyDescent="0.25">
      <c r="B39" t="s">
        <v>90</v>
      </c>
      <c r="C39" s="1">
        <v>1390000000</v>
      </c>
      <c r="D39" s="1">
        <v>60350000</v>
      </c>
      <c r="G39" t="s">
        <v>117</v>
      </c>
      <c r="H39" s="1">
        <v>-0.6492</v>
      </c>
      <c r="I39" s="1">
        <v>2.1069999999999998E-2</v>
      </c>
      <c r="L39" t="s">
        <v>144</v>
      </c>
      <c r="M39" s="1">
        <v>0.68</v>
      </c>
      <c r="N39" s="1">
        <v>1.43E-2</v>
      </c>
    </row>
    <row r="40" spans="2:14" x14ac:dyDescent="0.25">
      <c r="B40" t="s">
        <v>91</v>
      </c>
      <c r="C40" s="1">
        <v>2622000000</v>
      </c>
      <c r="D40" s="1">
        <v>35070000</v>
      </c>
      <c r="G40" t="s">
        <v>118</v>
      </c>
      <c r="H40" s="1">
        <v>-0.52810000000000001</v>
      </c>
      <c r="I40" s="1">
        <v>2.1299999999999999E-2</v>
      </c>
      <c r="L40" t="s">
        <v>145</v>
      </c>
      <c r="M40" s="1">
        <v>0.6361</v>
      </c>
      <c r="N40" s="1">
        <v>1.447E-2</v>
      </c>
    </row>
    <row r="41" spans="2:14" x14ac:dyDescent="0.25">
      <c r="B41" t="s">
        <v>92</v>
      </c>
      <c r="C41" s="1">
        <v>653600000</v>
      </c>
      <c r="D41" s="1">
        <v>56660000</v>
      </c>
      <c r="G41" t="s">
        <v>119</v>
      </c>
      <c r="H41" s="1">
        <v>-0.6048</v>
      </c>
      <c r="I41" s="1">
        <v>2.1190000000000001E-2</v>
      </c>
      <c r="L41" t="s">
        <v>146</v>
      </c>
      <c r="M41" s="1">
        <v>0.54179999999999995</v>
      </c>
      <c r="N41" s="1">
        <v>1.4489999999999999E-2</v>
      </c>
    </row>
    <row r="42" spans="2:14" x14ac:dyDescent="0.25">
      <c r="B42" t="s">
        <v>93</v>
      </c>
      <c r="C42" s="1">
        <v>2209000000</v>
      </c>
      <c r="D42" s="1">
        <v>80070000</v>
      </c>
      <c r="G42" t="s">
        <v>120</v>
      </c>
      <c r="H42" s="1">
        <v>-0.48780000000000001</v>
      </c>
      <c r="I42" s="1">
        <v>2.1309999999999999E-2</v>
      </c>
      <c r="L42" t="s">
        <v>147</v>
      </c>
      <c r="M42" s="1">
        <v>0.4995</v>
      </c>
      <c r="N42" s="1">
        <v>1.457E-2</v>
      </c>
    </row>
    <row r="43" spans="2:14" x14ac:dyDescent="0.25">
      <c r="B43" t="s">
        <v>94</v>
      </c>
      <c r="C43" s="1">
        <v>1730000000</v>
      </c>
      <c r="D43" s="1">
        <v>60030000</v>
      </c>
      <c r="G43" t="s">
        <v>121</v>
      </c>
      <c r="H43" s="1">
        <v>-0.56079999999999997</v>
      </c>
      <c r="I43" s="1">
        <v>2.1270000000000001E-2</v>
      </c>
      <c r="L43" t="s">
        <v>148</v>
      </c>
      <c r="M43" s="1">
        <v>0.5847</v>
      </c>
      <c r="N43" s="1">
        <v>1.4500000000000001E-2</v>
      </c>
    </row>
    <row r="44" spans="2:14" x14ac:dyDescent="0.25">
      <c r="B44" t="s">
        <v>95</v>
      </c>
      <c r="C44" s="1">
        <v>1356000000</v>
      </c>
      <c r="D44" s="1">
        <v>51230000</v>
      </c>
      <c r="G44" t="s">
        <v>122</v>
      </c>
      <c r="H44" s="1">
        <v>-0.63949999999999996</v>
      </c>
      <c r="I44" s="1">
        <v>2.1100000000000001E-2</v>
      </c>
      <c r="L44" t="s">
        <v>149</v>
      </c>
      <c r="M44" s="1">
        <v>0.67490000000000006</v>
      </c>
      <c r="N44" s="1">
        <v>1.4319999999999999E-2</v>
      </c>
    </row>
    <row r="45" spans="2:14" x14ac:dyDescent="0.25">
      <c r="B45" t="s">
        <v>96</v>
      </c>
      <c r="C45" s="1">
        <v>2413000000</v>
      </c>
      <c r="D45" s="1">
        <v>29660000</v>
      </c>
      <c r="G45" t="s">
        <v>123</v>
      </c>
      <c r="H45" s="1">
        <v>-0.51880000000000004</v>
      </c>
      <c r="I45" s="1">
        <v>2.1329999999999998E-2</v>
      </c>
      <c r="L45" t="s">
        <v>150</v>
      </c>
      <c r="M45" s="1">
        <v>0.63149999999999995</v>
      </c>
      <c r="N45" s="1">
        <v>1.4489999999999999E-2</v>
      </c>
    </row>
    <row r="46" spans="2:14" x14ac:dyDescent="0.25">
      <c r="B46" t="s">
        <v>97</v>
      </c>
      <c r="C46" s="1">
        <v>705000000</v>
      </c>
      <c r="D46" s="1">
        <v>52900000</v>
      </c>
      <c r="G46" t="s">
        <v>124</v>
      </c>
      <c r="H46" s="1">
        <v>-0.59560000000000002</v>
      </c>
      <c r="I46" s="1">
        <v>2.1219999999999999E-2</v>
      </c>
      <c r="L46" t="s">
        <v>151</v>
      </c>
      <c r="M46" s="1">
        <v>0.53710000000000002</v>
      </c>
      <c r="N46" s="1">
        <v>1.451E-2</v>
      </c>
    </row>
    <row r="47" spans="2:14" x14ac:dyDescent="0.25">
      <c r="B47" t="s">
        <v>98</v>
      </c>
      <c r="C47" s="1">
        <v>2076000000</v>
      </c>
      <c r="D47" s="1">
        <v>66520000</v>
      </c>
      <c r="G47" t="s">
        <v>125</v>
      </c>
      <c r="H47" s="1">
        <v>-0.47910000000000003</v>
      </c>
      <c r="I47" s="1">
        <v>2.1340000000000001E-2</v>
      </c>
      <c r="L47" t="s">
        <v>152</v>
      </c>
      <c r="M47" s="1">
        <v>0.49540000000000001</v>
      </c>
      <c r="N47" s="1">
        <v>1.4590000000000001E-2</v>
      </c>
    </row>
    <row r="48" spans="2:14" x14ac:dyDescent="0.25">
      <c r="B48" t="s">
        <v>99</v>
      </c>
      <c r="C48" s="1">
        <v>1674000000</v>
      </c>
      <c r="D48" s="1">
        <v>53660000</v>
      </c>
      <c r="G48" t="s">
        <v>126</v>
      </c>
      <c r="H48" s="1">
        <v>-0.55469999999999997</v>
      </c>
      <c r="I48" s="1">
        <v>2.129E-2</v>
      </c>
      <c r="L48" t="s">
        <v>153</v>
      </c>
      <c r="M48" s="1">
        <v>0.58160000000000001</v>
      </c>
      <c r="N48" s="1">
        <v>1.452E-2</v>
      </c>
    </row>
    <row r="49" spans="2:14" x14ac:dyDescent="0.25">
      <c r="B49" t="s">
        <v>100</v>
      </c>
      <c r="C49" s="1">
        <v>1328000000</v>
      </c>
      <c r="D49" s="1">
        <v>46190000</v>
      </c>
      <c r="G49" t="s">
        <v>127</v>
      </c>
      <c r="H49" s="1">
        <v>-0.63300000000000001</v>
      </c>
      <c r="I49" s="1">
        <v>2.112E-2</v>
      </c>
      <c r="L49" t="s">
        <v>154</v>
      </c>
      <c r="M49" s="1">
        <v>0.67149999999999999</v>
      </c>
      <c r="N49" s="1">
        <v>1.4330000000000001E-2</v>
      </c>
    </row>
    <row r="50" spans="2:14" x14ac:dyDescent="0.25">
      <c r="B50" t="s">
        <v>101</v>
      </c>
      <c r="C50" s="1">
        <v>2285000000</v>
      </c>
      <c r="D50" s="1">
        <v>26720000</v>
      </c>
      <c r="G50" t="s">
        <v>128</v>
      </c>
      <c r="H50" s="1">
        <v>-0.51259999999999994</v>
      </c>
      <c r="I50" s="1">
        <v>2.1350000000000001E-2</v>
      </c>
      <c r="L50" t="s">
        <v>155</v>
      </c>
      <c r="M50" s="1">
        <v>0.62839999999999996</v>
      </c>
      <c r="N50" s="1">
        <v>1.451E-2</v>
      </c>
    </row>
    <row r="51" spans="2:14" x14ac:dyDescent="0.25">
      <c r="B51" t="s">
        <v>102</v>
      </c>
      <c r="C51" s="1">
        <v>726300000</v>
      </c>
      <c r="D51" s="1">
        <v>49980000</v>
      </c>
      <c r="G51" t="s">
        <v>129</v>
      </c>
      <c r="H51" s="1">
        <v>-0.58950000000000002</v>
      </c>
      <c r="I51" s="1">
        <v>2.1239999999999998E-2</v>
      </c>
      <c r="L51" t="s">
        <v>156</v>
      </c>
      <c r="M51" s="1">
        <v>0.53400000000000003</v>
      </c>
      <c r="N51" s="1">
        <v>1.452E-2</v>
      </c>
    </row>
    <row r="52" spans="2:14" x14ac:dyDescent="0.25">
      <c r="B52" t="s">
        <v>103</v>
      </c>
      <c r="C52" s="1">
        <v>1984000000</v>
      </c>
      <c r="D52" s="1">
        <v>59220000</v>
      </c>
      <c r="G52" t="s">
        <v>130</v>
      </c>
      <c r="H52" s="1">
        <v>-0.4733</v>
      </c>
      <c r="I52" s="1">
        <v>2.1360000000000001E-2</v>
      </c>
      <c r="L52" t="s">
        <v>157</v>
      </c>
      <c r="M52" s="1">
        <v>0.49270000000000003</v>
      </c>
      <c r="N52" s="1">
        <v>1.461E-2</v>
      </c>
    </row>
    <row r="53" spans="2:14" x14ac:dyDescent="0.25">
      <c r="B53" t="s">
        <v>104</v>
      </c>
      <c r="C53" s="1">
        <v>1617000000</v>
      </c>
      <c r="D53" s="1">
        <v>48210000</v>
      </c>
      <c r="G53" t="s">
        <v>131</v>
      </c>
      <c r="H53" s="1">
        <v>-0.54849999999999999</v>
      </c>
      <c r="I53" s="1">
        <v>2.1309999999999999E-2</v>
      </c>
      <c r="L53" t="s">
        <v>158</v>
      </c>
      <c r="M53" s="1">
        <v>0.57850000000000001</v>
      </c>
      <c r="N53" s="1">
        <v>1.453E-2</v>
      </c>
    </row>
    <row r="54" spans="2:14" x14ac:dyDescent="0.25">
      <c r="B54" t="s">
        <v>105</v>
      </c>
      <c r="C54" s="1">
        <v>1298000000</v>
      </c>
      <c r="D54" s="1">
        <v>41810000</v>
      </c>
      <c r="G54" t="s">
        <v>132</v>
      </c>
      <c r="H54" s="1">
        <v>-0.62649999999999995</v>
      </c>
      <c r="I54" s="1">
        <v>2.1139999999999999E-2</v>
      </c>
      <c r="L54" t="s">
        <v>159</v>
      </c>
      <c r="M54" s="1">
        <v>0.66810000000000003</v>
      </c>
      <c r="N54" s="1">
        <v>1.434E-2</v>
      </c>
    </row>
    <row r="55" spans="2:14" x14ac:dyDescent="0.25">
      <c r="B55" t="s">
        <v>106</v>
      </c>
      <c r="C55" s="1">
        <v>2166000000</v>
      </c>
      <c r="D55" s="1">
        <v>24200000</v>
      </c>
      <c r="G55" t="s">
        <v>133</v>
      </c>
      <c r="H55" s="1">
        <v>-0.50639999999999996</v>
      </c>
      <c r="I55" s="1">
        <v>2.137E-2</v>
      </c>
      <c r="L55" t="s">
        <v>160</v>
      </c>
      <c r="M55" s="1">
        <v>0.62539999999999996</v>
      </c>
      <c r="N55" s="1">
        <v>1.452E-2</v>
      </c>
    </row>
    <row r="56" spans="2:14" x14ac:dyDescent="0.25">
      <c r="B56" t="s">
        <v>107</v>
      </c>
      <c r="C56" s="1">
        <v>739900000</v>
      </c>
      <c r="D56" s="1">
        <v>47010000</v>
      </c>
      <c r="G56" t="s">
        <v>134</v>
      </c>
      <c r="H56" s="1">
        <v>-0.58330000000000004</v>
      </c>
      <c r="I56" s="1">
        <v>2.1260000000000001E-2</v>
      </c>
      <c r="L56" t="s">
        <v>161</v>
      </c>
      <c r="M56" s="1">
        <v>0.53090000000000004</v>
      </c>
      <c r="N56" s="1">
        <v>1.4540000000000001E-2</v>
      </c>
    </row>
    <row r="57" spans="2:14" x14ac:dyDescent="0.25">
      <c r="B57" t="s">
        <v>108</v>
      </c>
      <c r="C57" s="1">
        <v>1895000000</v>
      </c>
      <c r="D57" s="1">
        <v>53020000</v>
      </c>
      <c r="G57" t="s">
        <v>135</v>
      </c>
      <c r="H57" s="1">
        <v>-0.46750000000000003</v>
      </c>
      <c r="I57" s="1">
        <v>2.1389999999999999E-2</v>
      </c>
      <c r="L57" t="s">
        <v>162</v>
      </c>
      <c r="M57" s="1">
        <v>0.49</v>
      </c>
      <c r="N57" s="1">
        <v>1.4630000000000001E-2</v>
      </c>
    </row>
    <row r="58" spans="2:14" x14ac:dyDescent="0.25">
      <c r="B58" t="s">
        <v>109</v>
      </c>
      <c r="C58" s="1">
        <v>1561000000</v>
      </c>
      <c r="D58" s="1">
        <v>43490000</v>
      </c>
      <c r="G58" t="s">
        <v>136</v>
      </c>
      <c r="H58" s="1">
        <v>-0.5423</v>
      </c>
      <c r="I58" s="1">
        <v>2.1329999999999998E-2</v>
      </c>
      <c r="L58" t="s">
        <v>163</v>
      </c>
      <c r="M58" s="1">
        <v>0.57540000000000002</v>
      </c>
      <c r="N58" s="1">
        <v>1.4540000000000001E-2</v>
      </c>
    </row>
    <row r="59" spans="2:14" x14ac:dyDescent="0.25">
      <c r="B59" t="s">
        <v>110</v>
      </c>
      <c r="C59" s="1">
        <v>1268000000</v>
      </c>
      <c r="D59" s="1">
        <v>37970000</v>
      </c>
      <c r="G59" t="s">
        <v>137</v>
      </c>
      <c r="H59" s="1">
        <v>-0.62</v>
      </c>
      <c r="I59" s="1">
        <v>2.1160000000000002E-2</v>
      </c>
      <c r="L59" t="s">
        <v>164</v>
      </c>
      <c r="M59" s="1">
        <v>0.66459999999999997</v>
      </c>
      <c r="N59" s="1">
        <v>1.435E-2</v>
      </c>
    </row>
    <row r="60" spans="2:14" x14ac:dyDescent="0.25">
      <c r="B60" t="s">
        <v>111</v>
      </c>
      <c r="C60" s="1">
        <v>2056000000</v>
      </c>
      <c r="D60" s="1">
        <v>21940000</v>
      </c>
      <c r="G60" t="s">
        <v>138</v>
      </c>
      <c r="H60" s="1">
        <v>-0.50029999999999997</v>
      </c>
      <c r="I60" s="1">
        <v>2.1389999999999999E-2</v>
      </c>
      <c r="L60" t="s">
        <v>165</v>
      </c>
      <c r="M60" s="1">
        <v>0.62229999999999996</v>
      </c>
      <c r="N60" s="1">
        <v>1.453E-2</v>
      </c>
    </row>
    <row r="61" spans="2:14" x14ac:dyDescent="0.25">
      <c r="B61" t="s">
        <v>112</v>
      </c>
      <c r="C61" s="1">
        <v>747900000</v>
      </c>
      <c r="D61" s="1">
        <v>44100000</v>
      </c>
      <c r="G61" t="s">
        <v>139</v>
      </c>
      <c r="H61" s="1">
        <v>-0.57709999999999995</v>
      </c>
      <c r="I61" s="1">
        <v>2.129E-2</v>
      </c>
      <c r="L61" t="s">
        <v>166</v>
      </c>
      <c r="M61" s="1">
        <v>0.52780000000000005</v>
      </c>
      <c r="N61" s="1">
        <v>1.455E-2</v>
      </c>
    </row>
    <row r="62" spans="2:14" x14ac:dyDescent="0.25">
      <c r="B62" t="s">
        <v>113</v>
      </c>
      <c r="C62" s="1">
        <v>1809000000</v>
      </c>
      <c r="D62" s="1">
        <v>47680000</v>
      </c>
      <c r="G62" t="s">
        <v>140</v>
      </c>
      <c r="H62" s="1">
        <v>-0.4617</v>
      </c>
      <c r="I62" s="1">
        <v>2.1409999999999998E-2</v>
      </c>
      <c r="L62" t="s">
        <v>167</v>
      </c>
      <c r="M62" s="1">
        <v>0.48730000000000001</v>
      </c>
      <c r="N62" s="1">
        <v>1.464E-2</v>
      </c>
    </row>
  </sheetData>
  <pageMargins left="0.7" right="0.7" top="0.75" bottom="0.75" header="0.3" footer="0.3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A6+6MD1SCOcL1hyBotBqMgZCjDoikoJ17jVwbTxPk5jNuv3Ek7Byoati4KUGbm5e</DigestValue>
    </Reference>
    <Reference Type="http://www.w3.org/2000/09/xmldsig#Object" URI="#idOfficeObject">
      <DigestMethod Algorithm="http://www.w3.org/2001/04/xmldsig-more#sha384"/>
      <DigestValue>Iwd7dfJ5rZicocRpPs0Gsfyi09kFYiIu2gqPMc+IcXeUoVno8EyWnXsJt1O8Yiod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uDojgJ7+kbutRI0n9b7QeHmu0K4U6ojGx+2lhZI9WXaNVOfq+MPS9D3dCKFBB5T2</DigestValue>
    </Reference>
    <Reference Type="http://www.w3.org/2000/09/xmldsig#Object" URI="#idValidSigLnImg">
      <DigestMethod Algorithm="http://www.w3.org/2001/04/xmldsig-more#sha384"/>
      <DigestValue>1bI57+po2ktD5ySznp68CSTx2lIlByWh7aAhwAdf4KRvIIweAFyz7rxIeSMYIxGm</DigestValue>
    </Reference>
    <Reference Type="http://www.w3.org/2000/09/xmldsig#Object" URI="#idInvalidSigLnImg">
      <DigestMethod Algorithm="http://www.w3.org/2001/04/xmldsig-more#sha384"/>
      <DigestValue>YGQu03u8BsFx8ZNI4C0HOPyvRqaqMnhkNSHxPx+dafNPR0OnhjnrVuq/he5Kn9Aq</DigestValue>
    </Reference>
  </SignedInfo>
  <SignatureValue>F61ke7fLFQ81MV18eGuI0u+muxhHmpqNMeiOGxgZM22MfosRr1yDoTUK7dDNQ+tNfJwsWwNhtp4G
n8sffFgdsdHsf8RhBvr0GKUAd91OnVpb1+AsF2yev2hi2Wo+H0uL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4"/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</Transform>
          <Transform Algorithm="http://www.w3.org/TR/2001/REC-xml-c14n-20010315"/>
        </Transforms>
        <DigestMethod Algorithm="http://www.w3.org/2001/04/xmldsig-more#sha384"/>
        <DigestValue>/CVKqEXwcsiVQeZHHrGwavQ16baStggrl1RoTPAkg62aSQoYkIqXWNdIROhFhoLv</DigestValue>
      </Reference>
      <Reference URI="/xl/calcChain.xml?ContentType=application/vnd.openxmlformats-officedocument.spreadsheetml.calcChain+xml">
        <DigestMethod Algorithm="http://www.w3.org/2001/04/xmldsig-more#sha384"/>
        <DigestValue>/LO0od/J1To+qU5yMi2Ff9HOUjrgYmzjQbnlx4xSLNjlOqDwsX4QmXGFCZWXqeFC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_rels/char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Jt9q5UbWSGzwqp4lmBJIHHBTvps2/+Z4l1cEpfITI3HxETKq+OY2qr++gtpra4dW</DigestValue>
      </Reference>
      <Reference URI="/xl/charts/_rels/chart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m9NdllgZg3eto95M3ehoianL/3mQ1CKvdqEM2PYXhR5sXhoJurAsC5qGndvnGmkZ</DigestValue>
      </Reference>
      <Reference URI="/xl/charts/_rels/chart6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OI4t4kJqGhoUmxCpaswoBk2fA5nVqxR3kQ6vbjqy1banhtxG8bgq5I9Eq7XA850A</DigestValue>
      </Reference>
      <Reference URI="/xl/charts/chart1.xml?ContentType=application/vnd.openxmlformats-officedocument.drawingml.chart+xml">
        <DigestMethod Algorithm="http://www.w3.org/2001/04/xmldsig-more#sha384"/>
        <DigestValue>NG+Vb9z3OrNO9/poEHxl0+Qi+yIaJTVjll2s/THRCCT76uAX/m/nE1XHMvRYaoop</DigestValue>
      </Reference>
      <Reference URI="/xl/charts/chart2.xml?ContentType=application/vnd.openxmlformats-officedocument.drawingml.chart+xml">
        <DigestMethod Algorithm="http://www.w3.org/2001/04/xmldsig-more#sha384"/>
        <DigestValue>EPuuyUhsCg14JfPy+ZXZKIlZDK1LAhGud9dnnQxY+RNDMmF0BJkEZoAa2CHuXd0R</DigestValue>
      </Reference>
      <Reference URI="/xl/charts/chart3.xml?ContentType=application/vnd.openxmlformats-officedocument.drawingml.chart+xml">
        <DigestMethod Algorithm="http://www.w3.org/2001/04/xmldsig-more#sha384"/>
        <DigestValue>QB3M9MPgxjnBkmo+1roBQTj6FcZGpuPTE5nZr7oJGKuUJ1FGv8Np/SSKjIZEDADb</DigestValue>
      </Reference>
      <Reference URI="/xl/charts/chart4.xml?ContentType=application/vnd.openxmlformats-officedocument.drawingml.chart+xml">
        <DigestMethod Algorithm="http://www.w3.org/2001/04/xmldsig-more#sha384"/>
        <DigestValue>GCUNjl2FJPeLxAl5n4g9tU+CHEx3rEZK/z3FjCJhEDtIE7AUmjDmp3siaQwxL1nY</DigestValue>
      </Reference>
      <Reference URI="/xl/charts/chart5.xml?ContentType=application/vnd.openxmlformats-officedocument.drawingml.chart+xml">
        <DigestMethod Algorithm="http://www.w3.org/2001/04/xmldsig-more#sha384"/>
        <DigestValue>9osmcCazkUJNvXIZWFhI2FTBXLYskRe/9WYODzcLcS9jaL6hAs+pIZsKm/dXdNv3</DigestValue>
      </Reference>
      <Reference URI="/xl/charts/chart6.xml?ContentType=application/vnd.openxmlformats-officedocument.drawingml.chart+xml">
        <DigestMethod Algorithm="http://www.w3.org/2001/04/xmldsig-more#sha384"/>
        <DigestValue>Nzn/GkS2vtbg3p4iCIUqzjvnoBdU7i/3MBv+dE92fuq5XGVRch5zFZJzNx9uXpie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4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5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6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2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3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4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5.xml?ContentType=application/vnd.ms-office.chartstyle+xml">
        <DigestMethod Algorithm="http://www.w3.org/2001/04/xmldsig-more#sha384"/>
        <DigestValue>v40SAcOEV2nQX9cfKzh+my57nDKCxFm/qLq4bjlfvoymqUHFhSTaZ6yeta14WK0i</DigestValue>
      </Reference>
      <Reference URI="/xl/charts/style6.xml?ContentType=application/vnd.ms-office.chartstyle+xml">
        <DigestMethod Algorithm="http://www.w3.org/2001/04/xmldsig-more#sha384"/>
        <DigestValue>v40SAcOEV2nQX9cfKzh+my57nDKCxFm/qLq4bjlfvoymqUHFhSTaZ6yeta14WK0i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bET0lbd2tA89mHi8aUL4nDjGPCYlXG0ANFUoIzm6MGHqIHooVlo20x5RnJVUBaR6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kmAs5n+pFLRgk23Ttfpbk15xyJ0nEhx5ydUH87xcOhcZqe9PhqKcdS/UvKElqsmm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OP3Rfa1LaHq64NzjUz/VgAf4Dx7quzHE5CIytn7uQlCfayGAUH7n3ERMjniVAxKI</DigestValue>
      </Reference>
      <Reference URI="/xl/drawings/drawing2.xml?ContentType=application/vnd.openxmlformats-officedocument.drawing+xml">
        <DigestMethod Algorithm="http://www.w3.org/2001/04/xmldsig-more#sha384"/>
        <DigestValue>kmFT0Blw+l5Qsz7KRz/2An7XRDQ06/BghS/wGrqeS3FtZWXQP3DrRGNJuaKL8uKb</DigestValue>
      </Reference>
      <Reference URI="/xl/drawings/vmlDrawing1.vml?ContentType=application/vnd.openxmlformats-officedocument.vmlDrawing">
        <DigestMethod Algorithm="http://www.w3.org/2001/04/xmldsig-more#sha384"/>
        <DigestValue>sd1c1YJIG1njEN212ss7vi1DvUGxoYzgZRhI/McRCaF/t4nHfGEdImb6pq5i5kEa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printerSettings/printerSettings1.bin?ContentType=application/vnd.openxmlformats-officedocument.spreadsheetml.printerSettings">
        <DigestMethod Algorithm="http://www.w3.org/2001/04/xmldsig-more#sha384"/>
        <DigestValue>VKW0u9OA+PLo5D7vADb4KYJucqq9f0BEzmhuYm8q/r3zUV9KyCUZf3WLJZ2Kylm+</DigestValue>
      </Reference>
      <Reference URI="/xl/printerSettings/printerSettings2.bin?ContentType=application/vnd.openxmlformats-officedocument.spreadsheetml.printerSettings">
        <DigestMethod Algorithm="http://www.w3.org/2001/04/xmldsig-more#sha384"/>
        <DigestValue>VKW0u9OA+PLo5D7vADb4KYJucqq9f0BEzmhuYm8q/r3zUV9KyCUZf3WLJZ2Kylm+</DigestValue>
      </Reference>
      <Reference URI="/xl/sharedStrings.xml?ContentType=application/vnd.openxmlformats-officedocument.spreadsheetml.sharedStrings+xml">
        <DigestMethod Algorithm="http://www.w3.org/2001/04/xmldsig-more#sha384"/>
        <DigestValue>OnlOeLAc3dFdTtdGEMyEVaYwmWOB4Gl3A7MmcWeBnRLW4tsmgl2FrRWI9PDy+a/a</DigestValue>
      </Reference>
      <Reference URI="/xl/styles.xml?ContentType=application/vnd.openxmlformats-officedocument.spreadsheetml.styles+xml">
        <DigestMethod Algorithm="http://www.w3.org/2001/04/xmldsig-more#sha384"/>
        <DigestValue>TssthQXg5C3SRXjILjaQbv2/aKR1HE8dR84DGPam1aC5zfYm5hM4F+qQ1TTYnI8B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udcpailCk/OEsPt9K2OyhTS6YjBKWTW2ZAcx+3DXzGegkvdcNnxzPM1dU/iWwpWj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wPHi6TbTttoKGF20JtTmiS5GCQSgW4ViMIuOWuBL4VL+KXloDRDvoMjBrUb02g8C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XfXH1jdwC5BwQLqKsbWYUykRFxUZhvDRcd4nUbeEmhrwkvCPdveQifLefAx6VtYA</DigestValue>
      </Reference>
      <Reference URI="/xl/worksheets/sheet1.xml?ContentType=application/vnd.openxmlformats-officedocument.spreadsheetml.worksheet+xml">
        <DigestMethod Algorithm="http://www.w3.org/2001/04/xmldsig-more#sha384"/>
        <DigestValue>el8waMIArYcI2RecVGh1hVJHmQA3nCrSUHwantrnasHsqSg3RUm8c2sCAMUqkwMh</DigestValue>
      </Reference>
      <Reference URI="/xl/worksheets/sheet2.xml?ContentType=application/vnd.openxmlformats-officedocument.spreadsheetml.worksheet+xml">
        <DigestMethod Algorithm="http://www.w3.org/2001/04/xmldsig-more#sha384"/>
        <DigestValue>KdxSZV7Vs8vMWMcvxcX6qCeRnuOXmVVN9tlAQcUsZ1aDDXIdqhf8hrPQFgoLAlTZ</DigestValue>
      </Reference>
      <Reference URI="/xl/worksheets/sheet3.xml?ContentType=application/vnd.openxmlformats-officedocument.spreadsheetml.worksheet+xml">
        <DigestMethod Algorithm="http://www.w3.org/2001/04/xmldsig-more#sha384"/>
        <DigestValue>CoTgu0UPUuDJQmqNwLznqWq8MTPwsEj2Xn/igcCkVGKK5g95Ik1+QKk5qkkcJMzw</DigestValue>
      </Reference>
      <Reference URI="/xl/worksheets/sheet4.xml?ContentType=application/vnd.openxmlformats-officedocument.spreadsheetml.worksheet+xml">
        <DigestMethod Algorithm="http://www.w3.org/2001/04/xmldsig-more#sha384"/>
        <DigestValue>C34S5JbL2Ba9+aNwwkU1tCPjm7jmKX/CbGHEXMOwm0odpIoa/JPXBooDn/Nl5rxI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2025-07-10T15:46:47Z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{EF2A8BBF-032D-4D8F-9C91-2B62238C14D8}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2025-07-10T15:46:47Z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AAA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AAA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AAA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MonteCarlo.0 (2)</vt:lpstr>
      <vt:lpstr>FvsT_graph</vt:lpstr>
      <vt:lpstr>Sheet2</vt:lpstr>
      <vt:lpstr>MonteCarlo.0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2024-08-09T11:12:13Z</dcterms:created>
  <dcterms:modified xsi:type="dcterms:W3CDTF">2025-07-10T15:46:38Z</dcterms:modified>
</cp:coreProperties>
</file>